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<sst xmlns="http://schemas.openxmlformats.org/spreadsheetml/2006/main" count="2832" uniqueCount="623">
  <si>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</si>
  <si>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</si>
  <si>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</si>
  <si>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</si>
  <si>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</si>
  <si>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</si>
  <si>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</si>
  <si>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</si>
  <si>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</si>
  <si>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</si>
  <si>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</si>
  <si>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</si>
  <si>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</si>
  <si>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</si>
  <si>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</si>
  <si>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</si>
  <si>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</si>
  <si>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</si>
  <si>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</si>
  <si>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</si>
  <si>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</si>
  <si>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</si>
  <si>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</si>
  <si>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</si>
  <si>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</si>
  <si>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</si>
  <si>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</si>
  <si>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</si>
  <si>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</si>
  <si>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</si>
  <si>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</si>
  <si>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</si>
  <si>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</si>
  <si>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</si>
  <si>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</si>
  <si>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</si>
  <si>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</si>
  <si>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</si>
  <si>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</si>
  <si>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</si>
  <si>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</si>
  <si>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</si>
  <si>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</si>
  <si>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</si>
  <si>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</si>
  <si>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</si>
  <si>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</si>
  <si>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</si>
  <si>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</si>
  <si>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</si>
  <si>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</si>
  <si>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</si>
  <si>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</si>
  <si>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</si>
  <si>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</si>
  <si>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</si>
  <si>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</si>
  <si>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</si>
  <si>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</si>
  <si>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</si>
  <si>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</si>
  <si>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</si>
  <si>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</si>
  <si>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</si>
  <si>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</si>
  <si>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</si>
  <si>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</si>
  <si>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</si>
  <si>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</si>
  <si>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</si>
  <si>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</si>
  <si>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</si>
  <si>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</si>
  <si>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</si>
  <si>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</si>
  <si>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</si>
  <si>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</si>
  <si>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</si>
  <si>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</si>
  <si>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</si>
  <si>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</si>
  <si>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</si>
  <si>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</si>
  <si>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</si>
  <si>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</si>
  <si>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</si>
  <si>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</si>
  <si>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</si>
  <si>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</si>
  <si>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</si>
  <si>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</si>
  <si>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</si>
  <si>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</si>
  <si>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</si>
  <si>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</si>
  <si>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</si>
  <si>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</si>
  <si>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</si>
  <si>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</si>
  <si>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</si>
  <si>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</si>
  <si>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</si>
  <si>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</si>
  <si>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</si>
  <si>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</si>
  <si>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</si>
  <si>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</si>
  <si>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</si>
  <si>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</si>
  <si>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</si>
  <si>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</si>
  <si>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</si>
  <si>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</si>
  <si>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</si>
  <si>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</si>
  <si>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</si>
  <si>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</si>
  <si>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</si>
  <si>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</si>
  <si>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</si>
  <si>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</si>
  <si>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</si>
  <si>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</si>
  <si>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</si>
  <si>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</si>
  <si>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</si>
  <si>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</si>
  <si>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</si>
  <si>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</si>
  <si>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</si>
  <si>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</si>
  <si>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</si>
  <si>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</si>
  <si>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</si>
  <si>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</si>
  <si>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</si>
  <si>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</si>
  <si>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</si>
  <si>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</si>
  <si>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</si>
  <si>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</si>
  <si>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</si>
  <si>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</si>
  <si>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</si>
  <si>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</si>
  <si>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</si>
  <si>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</si>
  <si>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</si>
  <si>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</si>
  <si>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</si>
  <si>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</si>
  <si>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</si>
  <si>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</si>
  <si>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</si>
  <si>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</si>
  <si>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</si>
  <si>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</si>
  <si>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</si>
  <si>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</si>
  <si>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</si>
  <si>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</si>
  <si>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</si>
  <si>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</si>
  <si>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</si>
  <si>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</si>
  <si>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</si>
  <si>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</si>
  <si>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</si>
  <si>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</si>
  <si>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</si>
  <si>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</si>
  <si>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</si>
  <si>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</si>
  <si>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</si>
  <si>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</si>
  <si>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</si>
  <si>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</si>
  <si>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</si>
  <si>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</si>
  <si>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</si>
  <si>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</si>
  <si>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</si>
  <si>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</si>
  <si>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</si>
  <si>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</si>
  <si>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</si>
  <si>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</si>
  <si>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</si>
  <si>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</si>
  <si>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</si>
  <si>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</si>
  <si>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</si>
  <si>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</si>
  <si>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</si>
  <si>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</si>
  <si>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</si>
  <si>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</si>
  <si>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</si>
  <si>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</si>
  <si>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</si>
  <si>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</si>
  <si>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</si>
  <si>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</si>
  <si>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</si>
  <si>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</si>
  <si>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</si>
  <si>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</si>
  <si>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</si>
  <si>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</si>
  <si>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</si>
  <si>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</si>
  <si>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</si>
  <si>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</si>
  <si>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</si>
  <si>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</si>
  <si>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</si>
  <si>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</si>
  <si>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</si>
  <si>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</si>
  <si>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</si>
  <si>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</si>
  <si>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</si>
  <si>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</si>
  <si>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</si>
  <si>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</si>
  <si>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</si>
  <si>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</si>
  <si>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</si>
  <si>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</si>
  <si>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</si>
  <si>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</si>
  <si>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</si>
  <si>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</si>
  <si>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</si>
  <si>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</si>
  <si>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</si>
  <si>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</si>
  <si>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</si>
  <si>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</si>
  <si>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</si>
  <si>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</si>
  <si>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</si>
  <si>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</si>
  <si>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</si>
  <si>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</si>
  <si>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</si>
  <si>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</si>
  <si>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</si>
  <si>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</si>
  <si>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</si>
  <si>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</si>
  <si>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</si>
  <si>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</si>
  <si>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</si>
  <si>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</si>
  <si>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</si>
  <si>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</si>
  <si>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</si>
  <si>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</si>
  <si>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</si>
  <si>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</si>
  <si>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</si>
  <si>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</si>
  <si>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</si>
  <si>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</si>
  <si>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</si>
  <si>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</si>
  <si>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</si>
  <si>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</si>
  <si>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</si>
  <si>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</si>
  <si>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</si>
  <si>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</si>
  <si>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</si>
  <si>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</si>
  <si>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</si>
  <si>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</si>
  <si>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</si>
  <si>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</si>
  <si>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</si>
  <si>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</si>
  <si>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</si>
  <si>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</si>
  <si>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</si>
  <si>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</si>
  <si>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</si>
  <si>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</si>
  <si>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</si>
  <si>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</si>
  <si>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</si>
  <si>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</si>
  <si>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</si>
  <si>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</si>
  <si>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</si>
  <si>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</si>
  <si>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</si>
  <si>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</si>
  <si>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</si>
  <si>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</si>
  <si>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</si>
  <si>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</si>
  <si>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</si>
  <si>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</si>
  <si>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</si>
  <si>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</si>
  <si>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</si>
  <si>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</si>
  <si>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</si>
  <si>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</si>
  <si>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</si>
  <si>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</si>
  <si>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</si>
  <si>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</si>
  <si>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</si>
  <si>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</si>
  <si>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</si>
  <si>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</si>
  <si>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</si>
  <si>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</si>
  <si>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</si>
  <si>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</si>
  <si>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</si>
  <si>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</si>
  <si>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</si>
  <si>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</si>
  <si>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</si>
  <si>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</si>
  <si>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</si>
  <si>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</si>
  <si>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</si>
  <si>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</si>
  <si>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</si>
  <si>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</si>
  <si>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</si>
  <si>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</si>
  <si>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</si>
  <si>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</si>
  <si>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</si>
  <si>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</si>
  <si>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</si>
  <si>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</si>
  <si>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</si>
  <si>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</si>
  <si>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</si>
  <si>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</si>
  <si>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</si>
  <si>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</si>
  <si>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</si>
  <si>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</si>
  <si>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</si>
  <si>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</si>
  <si>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</si>
  <si>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</si>
  <si>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</si>
  <si>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</si>
  <si>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</si>
  <si>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</si>
  <si>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</si>
  <si>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</si>
  <si>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</si>
  <si>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</si>
  <si>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</si>
  <si>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</si>
  <si>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</si>
  <si>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</si>
  <si>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</si>
  <si>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</si>
  <si>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</si>
  <si>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</si>
  <si>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</si>
  <si>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</si>
  <si>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</si>
  <si>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</si>
  <si>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</si>
  <si>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</si>
  <si>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</si>
  <si>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</si>
  <si>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</si>
  <si>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</si>
  <si>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</si>
  <si>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</si>
  <si>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</si>
  <si>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</si>
  <si>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</si>
  <si>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</si>
  <si>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</si>
  <si>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</si>
  <si>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</si>
  <si>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</si>
  <si>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</si>
  <si>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</si>
  <si>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</si>
  <si>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</si>
  <si>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</si>
  <si>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</si>
  <si>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</si>
  <si>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</si>
  <si>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</si>
  <si>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</si>
  <si>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</si>
  <si>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</si>
  <si>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</si>
  <si>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</si>
  <si>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</si>
  <si>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</si>
  <si>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</si>
  <si>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</si>
  <si>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</si>
  <si>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</si>
  <si>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</si>
  <si>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</si>
  <si>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</si>
  <si>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</si>
  <si>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</si>
  <si>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</si>
  <si>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</si>
  <si>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</si>
  <si>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</si>
  <si>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</si>
  <si>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</si>
  <si>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</si>
  <si>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</si>
  <si>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</si>
  <si>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</si>
  <si>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</si>
  <si>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</si>
  <si>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</si>
  <si>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</si>
  <si>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</si>
  <si>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</si>
  <si>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</si>
  <si>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</si>
  <si>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</si>
  <si>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</si>
  <si>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</si>
  <si>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</si>
  <si>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</si>
  <si>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</si>
  <si>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</si>
  <si>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</si>
  <si>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</si>
  <si>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</si>
  <si>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</si>
  <si>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</si>
  <si>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</si>
  <si>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</si>
  <si>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</si>
  <si>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</si>
  <si>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</si>
  <si>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</si>
  <si>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</si>
  <si>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</si>
  <si>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</si>
  <si>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</si>
  <si>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</si>
  <si>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</si>
  <si>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</si>
  <si>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</si>
  <si>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</si>
  <si>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</si>
  <si>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</si>
  <si>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</si>
  <si>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</si>
  <si>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</si>
  <si>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</si>
  <si>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</si>
  <si>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</si>
  <si>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</si>
  <si>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</si>
  <si>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</si>
  <si>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</si>
  <si>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</si>
  <si>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</si>
  <si>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</si>
  <si>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</si>
  <si>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</si>
  <si>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</si>
  <si>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</si>
  <si>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</si>
  <si>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</si>
  <si>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</si>
  <si>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</si>
  <si>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</si>
  <si>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</si>
  <si>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</si>
  <si>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</si>
  <si>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</si>
  <si>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</si>
  <si>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</si>
  <si>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</si>
  <si>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</si>
  <si>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</si>
  <si>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</si>
  <si>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</si>
  <si>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</si>
  <si>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</si>
  <si>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</si>
  <si>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</si>
  <si>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</si>
  <si>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</si>
  <si>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</si>
  <si>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</si>
  <si>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</si>
  <si>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</si>
  <si>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</si>
  <si>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</si>
  <si>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</si>
  <si>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</si>
  <si>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</si>
  <si>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</si>
  <si>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</si>
  <si>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</si>
  <si>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</si>
  <si>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</si>
  <si>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</si>
  <si>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</si>
  <si>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</si>
  <si>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</si>
  <si>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</si>
  <si>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</si>
  <si>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</si>
  <si>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</si>
  <si>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</si>
  <si>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</si>
  <si>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</si>
  <si>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</si>
  <si>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</si>
  <si>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</si>
  <si>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</si>
  <si>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</si>
  <si>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</si>
  <si>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</si>
  <si>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</si>
  <si>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</si>
  <si>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</si>
  <si>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</si>
  <si>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</si>
  <si>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</si>
  <si>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</si>
  <si>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</si>
  <si>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</si>
  <si>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</si>
  <si>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</si>
  <si>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</si>
  <si>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</si>
  <si>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</si>
  <si>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</si>
  <si>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</si>
  <si>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</si>
  <si>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</si>
  <si>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</si>
  <si>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ＡＰＥＣビジネス諮問委員会拠出金(任意拠出金)</t>
    <phoneticPr fontId="5"/>
  </si>
  <si>
    <t>経済局</t>
    <rPh sb="0" eb="3">
      <t>ケイザイキョク</t>
    </rPh>
    <phoneticPr fontId="5"/>
  </si>
  <si>
    <t>アジア太平洋経済協力室</t>
    <rPh sb="1" eb="11">
      <t>タイ</t>
    </rPh>
    <phoneticPr fontId="5"/>
  </si>
  <si>
    <t>室長　藤田　伸也</t>
    <phoneticPr fontId="5"/>
  </si>
  <si>
    <t>○</t>
  </si>
  <si>
    <t>外務省設置法第4条第1項ロ及び第3項</t>
    <phoneticPr fontId="5"/>
  </si>
  <si>
    <t>1995年APEC閣僚会議及び首脳会議にて設立が決定。1996年第4回ABAC会議でAPECに準じた分担率を合意。1997年第1回ABAC会議で拠出総額を承認。</t>
    <phoneticPr fontId="5"/>
  </si>
  <si>
    <t>-</t>
    <phoneticPr fontId="5"/>
  </si>
  <si>
    <t>-</t>
    <phoneticPr fontId="5"/>
  </si>
  <si>
    <t>-</t>
    <phoneticPr fontId="5"/>
  </si>
  <si>
    <t>-</t>
    <phoneticPr fontId="5"/>
  </si>
  <si>
    <t>-</t>
    <phoneticPr fontId="5"/>
  </si>
  <si>
    <t>-</t>
    <phoneticPr fontId="5"/>
  </si>
  <si>
    <t>-</t>
    <phoneticPr fontId="5"/>
  </si>
  <si>
    <t>拠出金</t>
    <rPh sb="0" eb="3">
      <t>キョシュツキン</t>
    </rPh>
    <phoneticPr fontId="5"/>
  </si>
  <si>
    <t>ABACにおいて日本のビジネス界の声を十分に浸透させることにより，ABACの首脳への提言にできる限り反映させる。</t>
    <phoneticPr fontId="5"/>
  </si>
  <si>
    <t>人</t>
    <rPh sb="0" eb="1">
      <t>ヒト</t>
    </rPh>
    <phoneticPr fontId="5"/>
  </si>
  <si>
    <t>-</t>
    <phoneticPr fontId="5"/>
  </si>
  <si>
    <t>ABAC日本支援協議会ホームページ</t>
    <phoneticPr fontId="5"/>
  </si>
  <si>
    <t>ABAC会合の開催</t>
    <phoneticPr fontId="5"/>
  </si>
  <si>
    <t>開催数</t>
    <rPh sb="0" eb="3">
      <t>カイサイスウ</t>
    </rPh>
    <phoneticPr fontId="5"/>
  </si>
  <si>
    <t>回数</t>
    <rPh sb="0" eb="2">
      <t>カイスウ</t>
    </rPh>
    <phoneticPr fontId="5"/>
  </si>
  <si>
    <t>-</t>
    <phoneticPr fontId="5"/>
  </si>
  <si>
    <t>拠出金額　／　会議回数（含，ＡＰＥＣ首脳会議の際のＡＰＥＣ首脳との直接対話）</t>
    <phoneticPr fontId="5"/>
  </si>
  <si>
    <t>百万円</t>
    <rPh sb="0" eb="2">
      <t>ヒャクマン</t>
    </rPh>
    <rPh sb="2" eb="3">
      <t>エン</t>
    </rPh>
    <phoneticPr fontId="5"/>
  </si>
  <si>
    <t>　5百万円
　　　　　　/
　　　　　5回</t>
    <phoneticPr fontId="5"/>
  </si>
  <si>
    <t>5百万円
　　　　/
　　　-回</t>
    <phoneticPr fontId="5"/>
  </si>
  <si>
    <t>基本目標 Ⅶ 分担金 ・拠出金：国際機関等を通じて我が国の国際貢献を拡充し，日本にとって望ましい国際環境を確保すること</t>
    <phoneticPr fontId="5"/>
  </si>
  <si>
    <t>Ⅶ－２　国際機関を通じた経済及び社会分野に係る国際貢献</t>
    <phoneticPr fontId="5"/>
  </si>
  <si>
    <t>-</t>
    <phoneticPr fontId="5"/>
  </si>
  <si>
    <t>ABACは，APEC域内のビジネス関連の諸問題や諸課題等につき，日本を含めたビジネス界の意見を直接APEC首脳に提言。APECとしても右意見を取り入れ，域内のビジネスにも資するよう，貿易・投資の自由化・円滑化に取り組んでいる。我が国としては，ABACの活動に必要な拠出金を拠出し，その活動を通じて，APEC域内の貿易・投資の一層の自由化を促進し，APEC地域全体の経済発展を目指す。</t>
    <phoneticPr fontId="5"/>
  </si>
  <si>
    <t>ABACはビジネス界の声をAPECの取組に反映させるべく，毎年APEC首脳・閣僚会議に対し，APEC地域の民間の意見を取りまとめ，提言を行っている。我が国に関しては，3名のABAC日本委員を通じて日本のビジネス界の意見がABACの取組にも活かされている。</t>
    <phoneticPr fontId="5"/>
  </si>
  <si>
    <t>ＡＢＡＣ事務局運営にかかる事業であり，ＡＢＡＣのＡＰＥＣに対する貢献，官民連携の重要性に鑑み，国が行うべきもの。</t>
    <rPh sb="4" eb="7">
      <t>ジムキョク</t>
    </rPh>
    <rPh sb="7" eb="9">
      <t>ウンエイ</t>
    </rPh>
    <rPh sb="13" eb="15">
      <t>ジギョウ</t>
    </rPh>
    <rPh sb="29" eb="30">
      <t>タイ</t>
    </rPh>
    <rPh sb="32" eb="34">
      <t>コウケン</t>
    </rPh>
    <rPh sb="35" eb="37">
      <t>カンミン</t>
    </rPh>
    <rPh sb="37" eb="39">
      <t>レンケイ</t>
    </rPh>
    <rPh sb="40" eb="42">
      <t>ジュウヨウ</t>
    </rPh>
    <rPh sb="42" eb="43">
      <t>セイ</t>
    </rPh>
    <rPh sb="44" eb="45">
      <t>カンガ</t>
    </rPh>
    <rPh sb="47" eb="48">
      <t>クニ</t>
    </rPh>
    <rPh sb="49" eb="50">
      <t>オコナ</t>
    </rPh>
    <phoneticPr fontId="5"/>
  </si>
  <si>
    <t>ABACは，毎年APEC首脳及び閣僚に対する提言をとりまとめ，首脳，閣僚に手交するとともに，APEC首脳会議の機会にAPEC首脳と直接対話し，提言を行う機会が与えられており，その影響力は大きい。日本を含めたAPEC地域のビジネス界の声をAPECの取組に反映させる観点からもABACへの拠出は極めて重要であり，政策的優先度も高い。</t>
    <rPh sb="12" eb="14">
      <t>シュノウ</t>
    </rPh>
    <rPh sb="14" eb="15">
      <t>オヨ</t>
    </rPh>
    <rPh sb="16" eb="18">
      <t>カクリョウ</t>
    </rPh>
    <rPh sb="19" eb="20">
      <t>タイ</t>
    </rPh>
    <rPh sb="22" eb="24">
      <t>テイゲン</t>
    </rPh>
    <rPh sb="31" eb="33">
      <t>シュノウ</t>
    </rPh>
    <rPh sb="34" eb="36">
      <t>カクリョウ</t>
    </rPh>
    <rPh sb="37" eb="39">
      <t>シュコウ</t>
    </rPh>
    <phoneticPr fontId="5"/>
  </si>
  <si>
    <t>ABACメンバー国・地域は，コスト面等も考慮し，事務局運営費や会合開催経費の支出につき，厳格な審査を経てABAC会合の場で承認している。</t>
    <rPh sb="8" eb="9">
      <t>コク</t>
    </rPh>
    <rPh sb="10" eb="12">
      <t>チイキ</t>
    </rPh>
    <rPh sb="31" eb="33">
      <t>カイゴウ</t>
    </rPh>
    <rPh sb="56" eb="58">
      <t>カイゴウ</t>
    </rPh>
    <phoneticPr fontId="5"/>
  </si>
  <si>
    <t>会合の承認結果を踏まえ，ABAC国際事務局が必要に応じて適切に支出を行っている。</t>
    <rPh sb="0" eb="2">
      <t>カイゴウ</t>
    </rPh>
    <phoneticPr fontId="5"/>
  </si>
  <si>
    <t>年初の事務局運営のため，ある程度の繰越は必要。</t>
    <rPh sb="0" eb="2">
      <t>ネンショ</t>
    </rPh>
    <rPh sb="3" eb="6">
      <t>ジムキョク</t>
    </rPh>
    <rPh sb="6" eb="8">
      <t>ウンエイ</t>
    </rPh>
    <rPh sb="14" eb="16">
      <t>テイド</t>
    </rPh>
    <rPh sb="17" eb="19">
      <t>クリコシ</t>
    </rPh>
    <rPh sb="20" eb="22">
      <t>ヒツヨウ</t>
    </rPh>
    <phoneticPr fontId="5"/>
  </si>
  <si>
    <t>ABAC国際事務局では，コスト削減や節約を意識しながら厳正に運営している。</t>
    <phoneticPr fontId="5"/>
  </si>
  <si>
    <t>‐</t>
  </si>
  <si>
    <t>APECに対してビジネス界の提言を行い，我が国を含めた域内経済活動の活性化に繋がるよう取り組んでいるものであり，我が国の輸出入額に影響を与えているものと思料される。この実績としては，年々増額の一途を辿ってきている。</t>
    <phoneticPr fontId="5"/>
  </si>
  <si>
    <t>APECの取組に反映されているABACの提言も多く，ビジネスの観点を活かし，APEC域内の貿易・投資の自由化・円滑化の促進に貢献している。</t>
    <rPh sb="31" eb="33">
      <t>カンテン</t>
    </rPh>
    <rPh sb="34" eb="35">
      <t>イ</t>
    </rPh>
    <phoneticPr fontId="5"/>
  </si>
  <si>
    <t>経済産業省</t>
  </si>
  <si>
    <t>APECビジネス諮問委員会拠出金</t>
    <phoneticPr fontId="5"/>
  </si>
  <si>
    <t>我が国としてのABACへの拠出割合は，外務省50%，経産省50%としている。</t>
    <phoneticPr fontId="5"/>
  </si>
  <si>
    <t>APECにおいては，これまでABACからの提言に基づき，ABTC(APECビジネストラベルカード)の導入や，2015年末までに環境物品の実行税率の5%以下への削減等が実現した。また，2014年には，ABTCの有効期限の3年から5年への延長にも合意する等，APECの取組に大きく貢献している。
ABAC拠出金は，国際事務局維持運営費の他，ABAC総会開催経費，ABAC各作業部会活動連絡・調整に付随する経費にも当てられ，ABACの活動が安定的かつ着実に行われることに貢献している。</t>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</si>
  <si>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且つ有益な提言を行う。日本を含めたビジネス界の声をAPECの活動に反映させるためにも，我が国として引き続きABAC国際事務局への資金拠出を行っていくことは極めて重要であり必要不可欠である。
本拠出金は，予め定められた分担率に基づき各メンバー国・地域が負担する義務的なものであり，引き続き拠出することが必要である。</t>
    <phoneticPr fontId="5"/>
  </si>
  <si>
    <t>160</t>
    <phoneticPr fontId="5"/>
  </si>
  <si>
    <t>155</t>
    <phoneticPr fontId="5"/>
  </si>
  <si>
    <t>178</t>
    <phoneticPr fontId="5"/>
  </si>
  <si>
    <t>204</t>
    <phoneticPr fontId="5"/>
  </si>
  <si>
    <t>198</t>
    <phoneticPr fontId="5"/>
  </si>
  <si>
    <t>200</t>
    <phoneticPr fontId="5"/>
  </si>
  <si>
    <t>239</t>
    <phoneticPr fontId="5"/>
  </si>
  <si>
    <t>拠出金</t>
    <rPh sb="0" eb="3">
      <t>キョシュツキン</t>
    </rPh>
    <phoneticPr fontId="5"/>
  </si>
  <si>
    <t>事務局運営費</t>
    <rPh sb="0" eb="3">
      <t>ジムキョク</t>
    </rPh>
    <rPh sb="3" eb="6">
      <t>ウンエイヒ</t>
    </rPh>
    <phoneticPr fontId="5"/>
  </si>
  <si>
    <t>ＡＢＡＣ国際事務局</t>
    <phoneticPr fontId="5"/>
  </si>
  <si>
    <t>事務局運営経費</t>
    <phoneticPr fontId="5"/>
  </si>
  <si>
    <t>ABAC（APECビジネス諮問委員会）は、APEC参加21カ国・地域の首脳が指名したビジネス界の代表（各メンバー国・地域上限３名）で構成されるAPEC唯一の公式民間諮問団体。我が国からも３名の委員を派遣。ABACは，APECのオブザーバーとして全てのAPEC関連会合，WGに参加することを認められている。このように，ビジネス界の声を反映するシステムを内包しているのがAPECの大きな特徴。世界のGDPの約６割，貿易量の約５割，人口の約４割を占めるアジア太平洋地域の市場を我が国経済成長のために取り込むべく，APECで議論されている同地域の経済統合の深化，日本企業のビジネス環境改善，投資円滑化に向けた環境整備等といった諸課題に関し，日本企業の声を，ABACやABAC日本委員会を通じて直接APECに届けること等を目的とする。</t>
    <phoneticPr fontId="5"/>
  </si>
  <si>
    <t xml:space="preserve">ABACは、各エコノミーからのABAC委員が集まり、1年に４回の会議を開催。毎年のAPECの主要なテーマを踏まえつつ、ビジネス界としてどのような施策をAPECに求めていくかを議論し、首脳への提言書、貿易担当大臣や関連閣僚に対する提言レターを作成。首脳会議の際には、首脳への提言内容を踏まえ、APEC首脳と対話を行い、直接要請を行う。この対話には、原則的に日本の総理を含むすべてのAPEC首脳が毎年参加。ITA（情報技術協定）拡大や環境物品の自由化交渉はABACの提言を受けたAPECでの合意を踏まえてWTOにおける交渉が開始されたものであり、いずれも我が国経済界がその実現を強く要請してきたもの。またABACの提言に基づいて具現化され，APEC域内の無査証移動を可能とするAPECビジネストラベルカードは、我が国の運用開始から日本人に対して約４万枚を発行。平成２９年度の発行枚数は前年比約５５％増の１万枚を越え，申請数も急激に増加しており，日本のビジネス関係者に大きな便宜をはかるものとなっている。これらをはじめとして，APECにおいて，短期的に，また中長期的にAPECで取り組むべき課題など有益なインプットを行っている。
</t>
    <rPh sb="370" eb="371">
      <t>ヤク</t>
    </rPh>
    <rPh sb="378" eb="380">
      <t>ヘイセイ</t>
    </rPh>
    <rPh sb="382" eb="384">
      <t>ネンド</t>
    </rPh>
    <rPh sb="385" eb="387">
      <t>ハッコウ</t>
    </rPh>
    <rPh sb="387" eb="389">
      <t>マイスウ</t>
    </rPh>
    <rPh sb="390" eb="393">
      <t>ゼンネンヒ</t>
    </rPh>
    <rPh sb="393" eb="394">
      <t>ヤク</t>
    </rPh>
    <rPh sb="397" eb="398">
      <t>ゾウ</t>
    </rPh>
    <rPh sb="400" eb="402">
      <t>マンマイ</t>
    </rPh>
    <rPh sb="403" eb="404">
      <t>コ</t>
    </rPh>
    <rPh sb="406" eb="409">
      <t>シンセイスウ</t>
    </rPh>
    <phoneticPr fontId="5"/>
  </si>
  <si>
    <t>-</t>
    <phoneticPr fontId="5"/>
  </si>
  <si>
    <t>ABACはAPEC唯一の公式民間諮問団体であり，APEC首脳会議の際には，日本を含めたAPEC地域のビジネス界の声を直接APEC首脳に提言し，APECの取組に反映させていく等，他の機関では代替できない事業を行っている。</t>
    <phoneticPr fontId="5"/>
  </si>
  <si>
    <t>日本を含むAPEC地域のビジネス界の声をAPECの取組に反映させることが可能であり，日本企業の同地域への海外展開等にも寄与するため，我が国が本基金に拠出することは妥当と評価し得る。
また，ABAC委員の活動費（総会出席のための渡航費，滞在費，日常のABACの活動費，委員スタッフの活動費及び渡航費等）は全てABAC委員負担となっている。</t>
    <rPh sb="36" eb="38">
      <t>カノウ</t>
    </rPh>
    <rPh sb="47" eb="48">
      <t>ドウ</t>
    </rPh>
    <rPh sb="48" eb="50">
      <t>チイキ</t>
    </rPh>
    <rPh sb="52" eb="54">
      <t>カイガイ</t>
    </rPh>
    <rPh sb="56" eb="57">
      <t>トウ</t>
    </rPh>
    <rPh sb="59" eb="61">
      <t>キヨ</t>
    </rPh>
    <rPh sb="98" eb="100">
      <t>イイン</t>
    </rPh>
    <rPh sb="101" eb="104">
      <t>カツドウヒ</t>
    </rPh>
    <rPh sb="105" eb="107">
      <t>ソウカイ</t>
    </rPh>
    <rPh sb="107" eb="109">
      <t>シュッセキ</t>
    </rPh>
    <rPh sb="113" eb="116">
      <t>トコウヒ</t>
    </rPh>
    <rPh sb="117" eb="120">
      <t>タイザイヒ</t>
    </rPh>
    <rPh sb="121" eb="123">
      <t>ニチジョウ</t>
    </rPh>
    <rPh sb="129" eb="132">
      <t>カツドウヒ</t>
    </rPh>
    <rPh sb="133" eb="135">
      <t>イイン</t>
    </rPh>
    <rPh sb="140" eb="143">
      <t>カツドウヒ</t>
    </rPh>
    <rPh sb="143" eb="144">
      <t>オヨ</t>
    </rPh>
    <rPh sb="145" eb="148">
      <t>トコウヒ</t>
    </rPh>
    <rPh sb="148" eb="149">
      <t>トウ</t>
    </rPh>
    <rPh sb="151" eb="152">
      <t>スベ</t>
    </rPh>
    <rPh sb="157" eb="159">
      <t>イイン</t>
    </rPh>
    <rPh sb="159" eb="161">
      <t>フタン</t>
    </rPh>
    <phoneticPr fontId="5"/>
  </si>
  <si>
    <t>会合では必要な事業のみ承認している。
上記のとおり，ABAC委員の活動費（総会出席のための渡航費，滞在費，日常のABACの活動費，委員スタッフの活動費及び渡航費等）は全てABAC委員負担となっている。</t>
    <rPh sb="0" eb="2">
      <t>カイゴウ</t>
    </rPh>
    <rPh sb="19" eb="21">
      <t>ジョウキ</t>
    </rPh>
    <phoneticPr fontId="5"/>
  </si>
  <si>
    <t>ABAC総会の結果は，APEC高級実務者会合や関連閣僚会議で報告され，APEC側はABAC総会の結果も踏まえて議論を行っているほか，APECの取組においても，ABACの意見や関与が重視されている。
首脳・閣僚への提言はABAC委員より，首脳，関係閣僚に手交され（日本ではABAC委員から総理，閣僚に直接手交），その内容はAPEC首脳宣言や閣僚レベルの声明等を作成する際に考慮されている。</t>
    <rPh sb="4" eb="6">
      <t>ソウカイ</t>
    </rPh>
    <rPh sb="7" eb="9">
      <t>ケッカ</t>
    </rPh>
    <rPh sb="15" eb="17">
      <t>コウキュウ</t>
    </rPh>
    <rPh sb="17" eb="20">
      <t>ジツムシャ</t>
    </rPh>
    <rPh sb="20" eb="22">
      <t>カイゴウ</t>
    </rPh>
    <rPh sb="23" eb="25">
      <t>カンレン</t>
    </rPh>
    <rPh sb="25" eb="27">
      <t>カクリョウ</t>
    </rPh>
    <rPh sb="27" eb="29">
      <t>カイギ</t>
    </rPh>
    <rPh sb="30" eb="32">
      <t>ホウコク</t>
    </rPh>
    <rPh sb="39" eb="40">
      <t>ガワ</t>
    </rPh>
    <rPh sb="45" eb="47">
      <t>ソウカイ</t>
    </rPh>
    <rPh sb="48" eb="50">
      <t>ケッカ</t>
    </rPh>
    <rPh sb="51" eb="52">
      <t>フ</t>
    </rPh>
    <rPh sb="55" eb="57">
      <t>ギロン</t>
    </rPh>
    <rPh sb="58" eb="59">
      <t>オコナ</t>
    </rPh>
    <rPh sb="71" eb="73">
      <t>トリクミ</t>
    </rPh>
    <rPh sb="84" eb="86">
      <t>イケン</t>
    </rPh>
    <rPh sb="87" eb="89">
      <t>カンヨ</t>
    </rPh>
    <rPh sb="90" eb="92">
      <t>ジュウシ</t>
    </rPh>
    <rPh sb="99" eb="101">
      <t>シュノウ</t>
    </rPh>
    <rPh sb="102" eb="104">
      <t>カクリョウ</t>
    </rPh>
    <rPh sb="106" eb="108">
      <t>テイゲン</t>
    </rPh>
    <rPh sb="113" eb="115">
      <t>イイン</t>
    </rPh>
    <rPh sb="118" eb="120">
      <t>シュノウ</t>
    </rPh>
    <rPh sb="121" eb="123">
      <t>カンケイ</t>
    </rPh>
    <rPh sb="123" eb="125">
      <t>カクリョウ</t>
    </rPh>
    <rPh sb="126" eb="128">
      <t>シュコウ</t>
    </rPh>
    <rPh sb="131" eb="133">
      <t>ニホン</t>
    </rPh>
    <rPh sb="139" eb="141">
      <t>イイン</t>
    </rPh>
    <rPh sb="143" eb="145">
      <t>ソウリ</t>
    </rPh>
    <rPh sb="146" eb="148">
      <t>カクリョウ</t>
    </rPh>
    <rPh sb="149" eb="151">
      <t>チョクセツ</t>
    </rPh>
    <rPh sb="151" eb="153">
      <t>シュコウ</t>
    </rPh>
    <rPh sb="157" eb="159">
      <t>ナイヨウ</t>
    </rPh>
    <rPh sb="164" eb="166">
      <t>シュノウ</t>
    </rPh>
    <rPh sb="166" eb="168">
      <t>センゲン</t>
    </rPh>
    <rPh sb="169" eb="171">
      <t>カクリョウ</t>
    </rPh>
    <rPh sb="175" eb="177">
      <t>セイメイ</t>
    </rPh>
    <rPh sb="177" eb="178">
      <t>トウ</t>
    </rPh>
    <rPh sb="179" eb="181">
      <t>サクセイ</t>
    </rPh>
    <rPh sb="183" eb="184">
      <t>サイ</t>
    </rPh>
    <rPh sb="185" eb="187">
      <t>コウリョ</t>
    </rPh>
    <phoneticPr fontId="5"/>
  </si>
  <si>
    <t>-</t>
    <phoneticPr fontId="5"/>
  </si>
  <si>
    <t>【PDCAサイクル】
①計画段階（Ｐｌａｎ）：ＡＰＥＣ各エコノミーの国際的な合意の下，定められた分担率等により拠出額を算出。ABAC総会において，ABAC事務局が提出する予算計画を精査・議論。予算計画が合意された後，我が国拠出額の予算要求を実施。②実施段階（Ｄｏ）：予算拠出。年4回のＡＢＡＣ会合，ＡＢＡＣ委員とＡＰＥＣ高級実務者との定期協議を通じて，ＡＢＡＣの活動をモニタリング。③評価段階（Check)：ＡＢＡＣの首脳に対する提言書によりＡＢＡＣ活動を評価。また，外部会計監査機関による会計監査報告書により会計を評価。④フォローアップ（Act)：ＡＢＡＣ委員とＡＰＥＣ高級実務者との定期協議等の機会を通じて，必要に応じて改善を提言。 
【ABAC国際事務局の職員数に占める日本人の割合及び幹部職員数に占める割合】
ABAC国際事務局は，現時点では邦人職員は存在しないが，同事務局の職員数は，幹部職員１名含めて計４名と非常に小さく，また，いずれも事務局が存在するフィリピンにおける現地採用である。同事務局によれば，財政上の理由によりフィリピン人以外の者を採用することは困難であるとのことであり，かかる観点からも，現時点では，邦人職員の数値目標を設定することは困難である。</t>
    <phoneticPr fontId="5"/>
  </si>
  <si>
    <t>外部有識者の点検対象外である。</t>
    <phoneticPr fontId="5"/>
  </si>
  <si>
    <t>拠出先の国際機関に対する国際機関評価を実施しており，その結果（総合評価Ｂ）も踏まえつつ，拠出金が効果的に活用されるよう，引き続き適正な執行管理に努める。</t>
    <phoneticPr fontId="5"/>
  </si>
  <si>
    <t>引き続き適正な執行管理に努める。</t>
    <phoneticPr fontId="5"/>
  </si>
  <si>
    <t>国際的に合意された拠出額（分担率）に基づき，拠出を行う必要がある。
「新しい日本のための優先課題推進枠」5百万円。</t>
    <phoneticPr fontId="5"/>
  </si>
  <si>
    <t>ABACの5つの作業部会の部会長又は副部会長の役職を最低2ポスト確保する。</t>
    <rPh sb="26" eb="28">
      <t>サイテイ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</si>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</sst>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0" borderId="17"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40802</xdr:colOff>
      <xdr:row>740</xdr:row>
      <xdr:rowOff>312961</xdr:rowOff>
    </xdr:from>
    <xdr:to>
      <xdr:col>37</xdr:col>
      <xdr:colOff>36265</xdr:colOff>
      <xdr:row>755</xdr:row>
      <xdr:rowOff>214732</xdr:rowOff>
    </xdr:to>
    <xdr:grpSp>
      <xdr:nvGrpSpPr>
        <xdr:cNvPr id="2" name="グループ化 1"/>
        <xdr:cNvGrpSpPr/>
      </xdr:nvGrpSpPr>
      <xdr:grpSpPr>
        <a:xfrm>
          <a:off x="3723802" y="46039311"/>
          <a:ext cx="3126013" cy="5216721"/>
          <a:chOff x="4307417" y="44076559"/>
          <a:chExt cx="3465284" cy="5208557"/>
        </a:xfrm>
      </xdr:grpSpPr>
      <xdr:grpSp>
        <xdr:nvGrpSpPr>
          <xdr:cNvPr id="3" name="グループ化 2"/>
          <xdr:cNvGrpSpPr/>
        </xdr:nvGrpSpPr>
        <xdr:grpSpPr>
          <a:xfrm>
            <a:off x="4360333" y="44076559"/>
            <a:ext cx="3412368" cy="1702159"/>
            <a:chOff x="4157382" y="47187970"/>
            <a:chExt cx="3360964" cy="1679481"/>
          </a:xfrm>
        </xdr:grpSpPr>
        <xdr:sp macro="" textlink="">
          <xdr:nvSpPr>
            <xdr:cNvPr id="9" name="正方形/長方形 8"/>
            <xdr:cNvSpPr/>
          </xdr:nvSpPr>
          <xdr:spPr>
            <a:xfrm>
              <a:off x="4527177" y="47187970"/>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a:t>
              </a:r>
              <a:r>
                <a:rPr kumimoji="1" lang="ja-JP" altLang="en-US" sz="1400"/>
                <a:t>百万円</a:t>
              </a:r>
            </a:p>
          </xdr:txBody>
        </xdr:sp>
        <xdr:sp macro="" textlink="">
          <xdr:nvSpPr>
            <xdr:cNvPr id="10" name="テキスト ボックス 9"/>
            <xdr:cNvSpPr txBox="1"/>
          </xdr:nvSpPr>
          <xdr:spPr>
            <a:xfrm>
              <a:off x="4549588" y="48342176"/>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ＡＢＡＣ国際事務局</a:t>
              </a:r>
              <a:r>
                <a:rPr kumimoji="1" lang="ja-JP" altLang="en-US" sz="1100"/>
                <a:t>への拠出</a:t>
              </a:r>
            </a:p>
          </xdr:txBody>
        </xdr:sp>
        <xdr:sp macro="" textlink="">
          <xdr:nvSpPr>
            <xdr:cNvPr id="11" name="大かっこ 10"/>
            <xdr:cNvSpPr/>
          </xdr:nvSpPr>
          <xdr:spPr>
            <a:xfrm>
              <a:off x="4157382" y="48342176"/>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4" name="直線矢印コネクタ 3"/>
          <xdr:cNvCxnSpPr/>
        </xdr:nvCxnSpPr>
        <xdr:spPr>
          <a:xfrm flipH="1">
            <a:off x="6077857" y="45898404"/>
            <a:ext cx="1" cy="122384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5" name="グループ化 4"/>
          <xdr:cNvGrpSpPr/>
        </xdr:nvGrpSpPr>
        <xdr:grpSpPr>
          <a:xfrm>
            <a:off x="4307417" y="47472299"/>
            <a:ext cx="3409345" cy="1812817"/>
            <a:chOff x="4152899" y="50123912"/>
            <a:chExt cx="3360964" cy="1790138"/>
          </a:xfrm>
        </xdr:grpSpPr>
        <xdr:sp macro="" textlink="">
          <xdr:nvSpPr>
            <xdr:cNvPr id="6" name="正方形/長方形 5"/>
            <xdr:cNvSpPr/>
          </xdr:nvSpPr>
          <xdr:spPr>
            <a:xfrm>
              <a:off x="4572000" y="50123912"/>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a:t>
              </a:r>
              <a:r>
                <a:rPr kumimoji="1" lang="en-US" altLang="ja-JP" sz="1400">
                  <a:latin typeface="+mj-ea"/>
                  <a:ea typeface="+mj-ea"/>
                </a:rPr>
                <a:t>ABAC</a:t>
              </a:r>
              <a:r>
                <a:rPr kumimoji="1" lang="ja-JP" altLang="en-US" sz="1400">
                  <a:latin typeface="+mj-ea"/>
                  <a:ea typeface="+mj-ea"/>
                </a:rPr>
                <a:t>国際</a:t>
              </a:r>
              <a:r>
                <a:rPr kumimoji="1" lang="ja-JP" altLang="en-US" sz="1400"/>
                <a:t>事務局</a:t>
              </a:r>
              <a:endParaRPr kumimoji="1" lang="en-US" altLang="ja-JP" sz="1400"/>
            </a:p>
            <a:p>
              <a:pPr algn="ctr"/>
              <a:endParaRPr kumimoji="1" lang="en-US" altLang="ja-JP" sz="1400"/>
            </a:p>
            <a:p>
              <a:pPr algn="ctr"/>
              <a:r>
                <a:rPr kumimoji="1" lang="en-US" altLang="ja-JP" sz="1400"/>
                <a:t>5</a:t>
              </a:r>
              <a:r>
                <a:rPr kumimoji="1" lang="ja-JP" altLang="en-US" sz="1400"/>
                <a:t>百万円</a:t>
              </a:r>
            </a:p>
          </xdr:txBody>
        </xdr:sp>
        <xdr:sp macro="" textlink="">
          <xdr:nvSpPr>
            <xdr:cNvPr id="7" name="テキスト ボックス 6"/>
            <xdr:cNvSpPr txBox="1"/>
          </xdr:nvSpPr>
          <xdr:spPr>
            <a:xfrm>
              <a:off x="4560794" y="51345353"/>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ＡＢＡＣ国際事務局の運営経費</a:t>
              </a:r>
              <a:endParaRPr lang="ja-JP" altLang="ja-JP">
                <a:effectLst/>
              </a:endParaRPr>
            </a:p>
          </xdr:txBody>
        </xdr:sp>
        <xdr:sp macro="" textlink="">
          <xdr:nvSpPr>
            <xdr:cNvPr id="8" name="大かっこ 7"/>
            <xdr:cNvSpPr/>
          </xdr:nvSpPr>
          <xdr:spPr>
            <a:xfrm>
              <a:off x="4152899" y="51374488"/>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t="s">
        <v>484</v>
      </c>
      <c r="AP2" s="944"/>
      <c r="AQ2" s="944"/>
      <c r="AR2" s="79" t="str">
        <f>IF(OR(AO2="　", AO2=""), "", "-")</f>
        <v/>
      </c>
      <c r="AS2" s="945">
        <v>257</v>
      </c>
      <c r="AT2" s="945"/>
      <c r="AU2" s="945"/>
      <c r="AV2" s="52" t="str">
        <f>IF(AW2="", "", "-")</f>
        <v/>
      </c>
      <c r="AW2" s="915"/>
      <c r="AX2" s="915"/>
    </row>
    <row r="3" spans="1:50" ht="21" customHeight="1" thickBot="1">
      <c r="A3" s="872" t="s">
        <v>535</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550</v>
      </c>
      <c r="AK3" s="874"/>
      <c r="AL3" s="874"/>
      <c r="AM3" s="874"/>
      <c r="AN3" s="874"/>
      <c r="AO3" s="874"/>
      <c r="AP3" s="874"/>
      <c r="AQ3" s="874"/>
      <c r="AR3" s="874"/>
      <c r="AS3" s="874"/>
      <c r="AT3" s="874"/>
      <c r="AU3" s="874"/>
      <c r="AV3" s="874"/>
      <c r="AW3" s="874"/>
      <c r="AX3" s="24" t="s">
        <v>65</v>
      </c>
    </row>
    <row r="4" spans="1:50" ht="24.75" customHeight="1">
      <c r="A4" s="709" t="s">
        <v>25</v>
      </c>
      <c r="B4" s="710"/>
      <c r="C4" s="710"/>
      <c r="D4" s="710"/>
      <c r="E4" s="710"/>
      <c r="F4" s="710"/>
      <c r="G4" s="687" t="s">
        <v>551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c r="A5" s="697" t="s">
        <v>67</v>
      </c>
      <c r="B5" s="698"/>
      <c r="C5" s="698"/>
      <c r="D5" s="698"/>
      <c r="E5" s="698"/>
      <c r="F5" s="699"/>
      <c r="G5" s="844" t="s">
        <v>177</v>
      </c>
      <c r="H5" s="845"/>
      <c r="I5" s="845"/>
      <c r="J5" s="845"/>
      <c r="K5" s="845"/>
      <c r="L5" s="845"/>
      <c r="M5" s="846" t="s">
        <v>66</v>
      </c>
      <c r="N5" s="847"/>
      <c r="O5" s="847"/>
      <c r="P5" s="847"/>
      <c r="Q5" s="847"/>
      <c r="R5" s="848"/>
      <c r="S5" s="849" t="s">
        <v>131</v>
      </c>
      <c r="T5" s="845"/>
      <c r="U5" s="845"/>
      <c r="V5" s="845"/>
      <c r="W5" s="845"/>
      <c r="X5" s="850"/>
      <c r="Y5" s="703" t="s">
        <v>3</v>
      </c>
      <c r="Z5" s="542"/>
      <c r="AA5" s="542"/>
      <c r="AB5" s="542"/>
      <c r="AC5" s="542"/>
      <c r="AD5" s="543"/>
      <c r="AE5" s="704" t="s">
        <v>553</v>
      </c>
      <c r="AF5" s="704"/>
      <c r="AG5" s="704"/>
      <c r="AH5" s="704"/>
      <c r="AI5" s="704"/>
      <c r="AJ5" s="704"/>
      <c r="AK5" s="704"/>
      <c r="AL5" s="704"/>
      <c r="AM5" s="704"/>
      <c r="AN5" s="704"/>
      <c r="AO5" s="704"/>
      <c r="AP5" s="705"/>
      <c r="AQ5" s="706" t="s">
        <v>554</v>
      </c>
      <c r="AR5" s="707"/>
      <c r="AS5" s="707"/>
      <c r="AT5" s="707"/>
      <c r="AU5" s="707"/>
      <c r="AV5" s="707"/>
      <c r="AW5" s="707"/>
      <c r="AX5" s="708"/>
    </row>
    <row r="6" spans="1:50" ht="39" customHeight="1">
      <c r="A6" s="711" t="s">
        <v>4</v>
      </c>
      <c r="B6" s="712"/>
      <c r="C6" s="712"/>
      <c r="D6" s="712"/>
      <c r="E6" s="712"/>
      <c r="F6" s="712"/>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3" t="s">
        <v>22</v>
      </c>
      <c r="B7" s="494"/>
      <c r="C7" s="494"/>
      <c r="D7" s="494"/>
      <c r="E7" s="494"/>
      <c r="F7" s="495"/>
      <c r="G7" s="496" t="s">
        <v>556</v>
      </c>
      <c r="H7" s="497"/>
      <c r="I7" s="497"/>
      <c r="J7" s="497"/>
      <c r="K7" s="497"/>
      <c r="L7" s="497"/>
      <c r="M7" s="497"/>
      <c r="N7" s="497"/>
      <c r="O7" s="497"/>
      <c r="P7" s="497"/>
      <c r="Q7" s="497"/>
      <c r="R7" s="497"/>
      <c r="S7" s="497"/>
      <c r="T7" s="497"/>
      <c r="U7" s="497"/>
      <c r="V7" s="497"/>
      <c r="W7" s="497"/>
      <c r="X7" s="498"/>
      <c r="Y7" s="926" t="s">
        <v>548</v>
      </c>
      <c r="Z7" s="439"/>
      <c r="AA7" s="439"/>
      <c r="AB7" s="439"/>
      <c r="AC7" s="439"/>
      <c r="AD7" s="927"/>
      <c r="AE7" s="916" t="s">
        <v>557</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3" t="s">
        <v>389</v>
      </c>
      <c r="B8" s="494"/>
      <c r="C8" s="494"/>
      <c r="D8" s="494"/>
      <c r="E8" s="494"/>
      <c r="F8" s="495"/>
      <c r="G8" s="946" t="str">
        <f>入力規則等!A26</f>
        <v>ＯＤＡ</v>
      </c>
      <c r="H8" s="725"/>
      <c r="I8" s="725"/>
      <c r="J8" s="725"/>
      <c r="K8" s="725"/>
      <c r="L8" s="725"/>
      <c r="M8" s="725"/>
      <c r="N8" s="725"/>
      <c r="O8" s="725"/>
      <c r="P8" s="725"/>
      <c r="Q8" s="725"/>
      <c r="R8" s="725"/>
      <c r="S8" s="725"/>
      <c r="T8" s="725"/>
      <c r="U8" s="725"/>
      <c r="V8" s="725"/>
      <c r="W8" s="725"/>
      <c r="X8" s="947"/>
      <c r="Y8" s="851" t="s">
        <v>390</v>
      </c>
      <c r="Z8" s="852"/>
      <c r="AA8" s="852"/>
      <c r="AB8" s="852"/>
      <c r="AC8" s="852"/>
      <c r="AD8" s="853"/>
      <c r="AE8" s="724" t="str">
        <f>入力規則等!K13</f>
        <v>経済協力</v>
      </c>
      <c r="AF8" s="725"/>
      <c r="AG8" s="725"/>
      <c r="AH8" s="725"/>
      <c r="AI8" s="725"/>
      <c r="AJ8" s="725"/>
      <c r="AK8" s="725"/>
      <c r="AL8" s="725"/>
      <c r="AM8" s="725"/>
      <c r="AN8" s="725"/>
      <c r="AO8" s="725"/>
      <c r="AP8" s="725"/>
      <c r="AQ8" s="725"/>
      <c r="AR8" s="725"/>
      <c r="AS8" s="725"/>
      <c r="AT8" s="725"/>
      <c r="AU8" s="725"/>
      <c r="AV8" s="725"/>
      <c r="AW8" s="725"/>
      <c r="AX8" s="726"/>
    </row>
    <row r="9" spans="1:50" ht="76.5" customHeight="1">
      <c r="A9" s="854" t="s">
        <v>23</v>
      </c>
      <c r="B9" s="855"/>
      <c r="C9" s="855"/>
      <c r="D9" s="855"/>
      <c r="E9" s="855"/>
      <c r="F9" s="855"/>
      <c r="G9" s="856" t="s">
        <v>608</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01.25" customHeight="1">
      <c r="A10" s="665" t="s">
        <v>30</v>
      </c>
      <c r="B10" s="666"/>
      <c r="C10" s="666"/>
      <c r="D10" s="666"/>
      <c r="E10" s="666"/>
      <c r="F10" s="666"/>
      <c r="G10" s="759" t="s">
        <v>609</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48" t="s">
        <v>24</v>
      </c>
      <c r="B12" s="949"/>
      <c r="C12" s="949"/>
      <c r="D12" s="949"/>
      <c r="E12" s="949"/>
      <c r="F12" s="950"/>
      <c r="G12" s="765"/>
      <c r="H12" s="766"/>
      <c r="I12" s="766"/>
      <c r="J12" s="766"/>
      <c r="K12" s="766"/>
      <c r="L12" s="766"/>
      <c r="M12" s="766"/>
      <c r="N12" s="766"/>
      <c r="O12" s="766"/>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7"/>
    </row>
    <row r="13" spans="1:50" ht="21" customHeight="1">
      <c r="A13" s="619"/>
      <c r="B13" s="620"/>
      <c r="C13" s="620"/>
      <c r="D13" s="620"/>
      <c r="E13" s="620"/>
      <c r="F13" s="621"/>
      <c r="G13" s="728" t="s">
        <v>6</v>
      </c>
      <c r="H13" s="729"/>
      <c r="I13" s="769" t="s">
        <v>7</v>
      </c>
      <c r="J13" s="770"/>
      <c r="K13" s="770"/>
      <c r="L13" s="770"/>
      <c r="M13" s="770"/>
      <c r="N13" s="770"/>
      <c r="O13" s="771"/>
      <c r="P13" s="662">
        <v>5</v>
      </c>
      <c r="Q13" s="663"/>
      <c r="R13" s="663"/>
      <c r="S13" s="663"/>
      <c r="T13" s="663"/>
      <c r="U13" s="663"/>
      <c r="V13" s="664"/>
      <c r="W13" s="662">
        <v>5</v>
      </c>
      <c r="X13" s="663"/>
      <c r="Y13" s="663"/>
      <c r="Z13" s="663"/>
      <c r="AA13" s="663"/>
      <c r="AB13" s="663"/>
      <c r="AC13" s="664"/>
      <c r="AD13" s="662">
        <v>5</v>
      </c>
      <c r="AE13" s="663"/>
      <c r="AF13" s="663"/>
      <c r="AG13" s="663"/>
      <c r="AH13" s="663"/>
      <c r="AI13" s="663"/>
      <c r="AJ13" s="664"/>
      <c r="AK13" s="662">
        <v>5</v>
      </c>
      <c r="AL13" s="663"/>
      <c r="AM13" s="663"/>
      <c r="AN13" s="663"/>
      <c r="AO13" s="663"/>
      <c r="AP13" s="663"/>
      <c r="AQ13" s="664"/>
      <c r="AR13" s="923">
        <v>5</v>
      </c>
      <c r="AS13" s="924"/>
      <c r="AT13" s="924"/>
      <c r="AU13" s="924"/>
      <c r="AV13" s="924"/>
      <c r="AW13" s="924"/>
      <c r="AX13" s="925"/>
    </row>
    <row r="14" spans="1:50" ht="21" customHeight="1">
      <c r="A14" s="619"/>
      <c r="B14" s="620"/>
      <c r="C14" s="620"/>
      <c r="D14" s="620"/>
      <c r="E14" s="620"/>
      <c r="F14" s="621"/>
      <c r="G14" s="730"/>
      <c r="H14" s="731"/>
      <c r="I14" s="716" t="s">
        <v>8</v>
      </c>
      <c r="J14" s="767"/>
      <c r="K14" s="767"/>
      <c r="L14" s="767"/>
      <c r="M14" s="767"/>
      <c r="N14" s="767"/>
      <c r="O14" s="768"/>
      <c r="P14" s="662" t="s">
        <v>558</v>
      </c>
      <c r="Q14" s="663"/>
      <c r="R14" s="663"/>
      <c r="S14" s="663"/>
      <c r="T14" s="663"/>
      <c r="U14" s="663"/>
      <c r="V14" s="664"/>
      <c r="W14" s="662" t="s">
        <v>559</v>
      </c>
      <c r="X14" s="663"/>
      <c r="Y14" s="663"/>
      <c r="Z14" s="663"/>
      <c r="AA14" s="663"/>
      <c r="AB14" s="663"/>
      <c r="AC14" s="664"/>
      <c r="AD14" s="662" t="s">
        <v>560</v>
      </c>
      <c r="AE14" s="663"/>
      <c r="AF14" s="663"/>
      <c r="AG14" s="663"/>
      <c r="AH14" s="663"/>
      <c r="AI14" s="663"/>
      <c r="AJ14" s="664"/>
      <c r="AK14" s="662" t="s">
        <v>561</v>
      </c>
      <c r="AL14" s="663"/>
      <c r="AM14" s="663"/>
      <c r="AN14" s="663"/>
      <c r="AO14" s="663"/>
      <c r="AP14" s="663"/>
      <c r="AQ14" s="664"/>
      <c r="AR14" s="793"/>
      <c r="AS14" s="793"/>
      <c r="AT14" s="793"/>
      <c r="AU14" s="793"/>
      <c r="AV14" s="793"/>
      <c r="AW14" s="793"/>
      <c r="AX14" s="794"/>
    </row>
    <row r="15" spans="1:50" ht="21" customHeight="1">
      <c r="A15" s="619"/>
      <c r="B15" s="620"/>
      <c r="C15" s="620"/>
      <c r="D15" s="620"/>
      <c r="E15" s="620"/>
      <c r="F15" s="621"/>
      <c r="G15" s="730"/>
      <c r="H15" s="731"/>
      <c r="I15" s="716" t="s">
        <v>51</v>
      </c>
      <c r="J15" s="717"/>
      <c r="K15" s="717"/>
      <c r="L15" s="717"/>
      <c r="M15" s="717"/>
      <c r="N15" s="717"/>
      <c r="O15" s="718"/>
      <c r="P15" s="662" t="s">
        <v>558</v>
      </c>
      <c r="Q15" s="663"/>
      <c r="R15" s="663"/>
      <c r="S15" s="663"/>
      <c r="T15" s="663"/>
      <c r="U15" s="663"/>
      <c r="V15" s="664"/>
      <c r="W15" s="662" t="s">
        <v>558</v>
      </c>
      <c r="X15" s="663"/>
      <c r="Y15" s="663"/>
      <c r="Z15" s="663"/>
      <c r="AA15" s="663"/>
      <c r="AB15" s="663"/>
      <c r="AC15" s="664"/>
      <c r="AD15" s="662" t="s">
        <v>562</v>
      </c>
      <c r="AE15" s="663"/>
      <c r="AF15" s="663"/>
      <c r="AG15" s="663"/>
      <c r="AH15" s="663"/>
      <c r="AI15" s="663"/>
      <c r="AJ15" s="664"/>
      <c r="AK15" s="662" t="s">
        <v>561</v>
      </c>
      <c r="AL15" s="663"/>
      <c r="AM15" s="663"/>
      <c r="AN15" s="663"/>
      <c r="AO15" s="663"/>
      <c r="AP15" s="663"/>
      <c r="AQ15" s="664"/>
      <c r="AR15" s="662"/>
      <c r="AS15" s="663"/>
      <c r="AT15" s="663"/>
      <c r="AU15" s="663"/>
      <c r="AV15" s="663"/>
      <c r="AW15" s="663"/>
      <c r="AX15" s="811"/>
    </row>
    <row r="16" spans="1:50" ht="21" customHeight="1">
      <c r="A16" s="619"/>
      <c r="B16" s="620"/>
      <c r="C16" s="620"/>
      <c r="D16" s="620"/>
      <c r="E16" s="620"/>
      <c r="F16" s="621"/>
      <c r="G16" s="730"/>
      <c r="H16" s="731"/>
      <c r="I16" s="716" t="s">
        <v>52</v>
      </c>
      <c r="J16" s="717"/>
      <c r="K16" s="717"/>
      <c r="L16" s="717"/>
      <c r="M16" s="717"/>
      <c r="N16" s="717"/>
      <c r="O16" s="718"/>
      <c r="P16" s="662" t="s">
        <v>563</v>
      </c>
      <c r="Q16" s="663"/>
      <c r="R16" s="663"/>
      <c r="S16" s="663"/>
      <c r="T16" s="663"/>
      <c r="U16" s="663"/>
      <c r="V16" s="664"/>
      <c r="W16" s="662" t="s">
        <v>563</v>
      </c>
      <c r="X16" s="663"/>
      <c r="Y16" s="663"/>
      <c r="Z16" s="663"/>
      <c r="AA16" s="663"/>
      <c r="AB16" s="663"/>
      <c r="AC16" s="664"/>
      <c r="AD16" s="662" t="s">
        <v>563</v>
      </c>
      <c r="AE16" s="663"/>
      <c r="AF16" s="663"/>
      <c r="AG16" s="663"/>
      <c r="AH16" s="663"/>
      <c r="AI16" s="663"/>
      <c r="AJ16" s="664"/>
      <c r="AK16" s="662" t="s">
        <v>564</v>
      </c>
      <c r="AL16" s="663"/>
      <c r="AM16" s="663"/>
      <c r="AN16" s="663"/>
      <c r="AO16" s="663"/>
      <c r="AP16" s="663"/>
      <c r="AQ16" s="664"/>
      <c r="AR16" s="762"/>
      <c r="AS16" s="763"/>
      <c r="AT16" s="763"/>
      <c r="AU16" s="763"/>
      <c r="AV16" s="763"/>
      <c r="AW16" s="763"/>
      <c r="AX16" s="764"/>
    </row>
    <row r="17" spans="1:50" ht="24.75" customHeight="1">
      <c r="A17" s="619"/>
      <c r="B17" s="620"/>
      <c r="C17" s="620"/>
      <c r="D17" s="620"/>
      <c r="E17" s="620"/>
      <c r="F17" s="621"/>
      <c r="G17" s="730"/>
      <c r="H17" s="731"/>
      <c r="I17" s="716" t="s">
        <v>50</v>
      </c>
      <c r="J17" s="767"/>
      <c r="K17" s="767"/>
      <c r="L17" s="767"/>
      <c r="M17" s="767"/>
      <c r="N17" s="767"/>
      <c r="O17" s="768"/>
      <c r="P17" s="662" t="s">
        <v>564</v>
      </c>
      <c r="Q17" s="663"/>
      <c r="R17" s="663"/>
      <c r="S17" s="663"/>
      <c r="T17" s="663"/>
      <c r="U17" s="663"/>
      <c r="V17" s="664"/>
      <c r="W17" s="662" t="s">
        <v>562</v>
      </c>
      <c r="X17" s="663"/>
      <c r="Y17" s="663"/>
      <c r="Z17" s="663"/>
      <c r="AA17" s="663"/>
      <c r="AB17" s="663"/>
      <c r="AC17" s="664"/>
      <c r="AD17" s="662" t="s">
        <v>564</v>
      </c>
      <c r="AE17" s="663"/>
      <c r="AF17" s="663"/>
      <c r="AG17" s="663"/>
      <c r="AH17" s="663"/>
      <c r="AI17" s="663"/>
      <c r="AJ17" s="664"/>
      <c r="AK17" s="662" t="s">
        <v>564</v>
      </c>
      <c r="AL17" s="663"/>
      <c r="AM17" s="663"/>
      <c r="AN17" s="663"/>
      <c r="AO17" s="663"/>
      <c r="AP17" s="663"/>
      <c r="AQ17" s="664"/>
      <c r="AR17" s="921"/>
      <c r="AS17" s="921"/>
      <c r="AT17" s="921"/>
      <c r="AU17" s="921"/>
      <c r="AV17" s="921"/>
      <c r="AW17" s="921"/>
      <c r="AX17" s="922"/>
    </row>
    <row r="18" spans="1:50" ht="24.75" customHeight="1">
      <c r="A18" s="619"/>
      <c r="B18" s="620"/>
      <c r="C18" s="620"/>
      <c r="D18" s="620"/>
      <c r="E18" s="620"/>
      <c r="F18" s="621"/>
      <c r="G18" s="732"/>
      <c r="H18" s="733"/>
      <c r="I18" s="721" t="s">
        <v>20</v>
      </c>
      <c r="J18" s="722"/>
      <c r="K18" s="722"/>
      <c r="L18" s="722"/>
      <c r="M18" s="722"/>
      <c r="N18" s="722"/>
      <c r="O18" s="723"/>
      <c r="P18" s="883">
        <f>SUM(P13:V17)</f>
        <v>5</v>
      </c>
      <c r="Q18" s="884"/>
      <c r="R18" s="884"/>
      <c r="S18" s="884"/>
      <c r="T18" s="884"/>
      <c r="U18" s="884"/>
      <c r="V18" s="885"/>
      <c r="W18" s="883">
        <f>SUM(W13:AC17)</f>
        <v>5</v>
      </c>
      <c r="X18" s="884"/>
      <c r="Y18" s="884"/>
      <c r="Z18" s="884"/>
      <c r="AA18" s="884"/>
      <c r="AB18" s="884"/>
      <c r="AC18" s="885"/>
      <c r="AD18" s="883">
        <f>SUM(AD13:AJ17)</f>
        <v>5</v>
      </c>
      <c r="AE18" s="884"/>
      <c r="AF18" s="884"/>
      <c r="AG18" s="884"/>
      <c r="AH18" s="884"/>
      <c r="AI18" s="884"/>
      <c r="AJ18" s="885"/>
      <c r="AK18" s="883">
        <f>SUM(AK13:AQ17)</f>
        <v>5</v>
      </c>
      <c r="AL18" s="884"/>
      <c r="AM18" s="884"/>
      <c r="AN18" s="884"/>
      <c r="AO18" s="884"/>
      <c r="AP18" s="884"/>
      <c r="AQ18" s="885"/>
      <c r="AR18" s="883">
        <f>SUM(AR13:AX17)</f>
        <v>5</v>
      </c>
      <c r="AS18" s="884"/>
      <c r="AT18" s="884"/>
      <c r="AU18" s="884"/>
      <c r="AV18" s="884"/>
      <c r="AW18" s="884"/>
      <c r="AX18" s="886"/>
    </row>
    <row r="19" spans="1:50" ht="24.75" customHeight="1">
      <c r="A19" s="619"/>
      <c r="B19" s="620"/>
      <c r="C19" s="620"/>
      <c r="D19" s="620"/>
      <c r="E19" s="620"/>
      <c r="F19" s="621"/>
      <c r="G19" s="881" t="s">
        <v>9</v>
      </c>
      <c r="H19" s="882"/>
      <c r="I19" s="882"/>
      <c r="J19" s="882"/>
      <c r="K19" s="882"/>
      <c r="L19" s="882"/>
      <c r="M19" s="882"/>
      <c r="N19" s="882"/>
      <c r="O19" s="882"/>
      <c r="P19" s="662">
        <v>5</v>
      </c>
      <c r="Q19" s="663"/>
      <c r="R19" s="663"/>
      <c r="S19" s="663"/>
      <c r="T19" s="663"/>
      <c r="U19" s="663"/>
      <c r="V19" s="664"/>
      <c r="W19" s="662">
        <v>5</v>
      </c>
      <c r="X19" s="663"/>
      <c r="Y19" s="663"/>
      <c r="Z19" s="663"/>
      <c r="AA19" s="663"/>
      <c r="AB19" s="663"/>
      <c r="AC19" s="664"/>
      <c r="AD19" s="662">
        <v>5</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c r="A20" s="619"/>
      <c r="B20" s="620"/>
      <c r="C20" s="620"/>
      <c r="D20" s="620"/>
      <c r="E20" s="620"/>
      <c r="F20" s="621"/>
      <c r="G20" s="881" t="s">
        <v>10</v>
      </c>
      <c r="H20" s="882"/>
      <c r="I20" s="882"/>
      <c r="J20" s="882"/>
      <c r="K20" s="882"/>
      <c r="L20" s="882"/>
      <c r="M20" s="882"/>
      <c r="N20" s="882"/>
      <c r="O20" s="882"/>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4"/>
      <c r="B21" s="855"/>
      <c r="C21" s="855"/>
      <c r="D21" s="855"/>
      <c r="E21" s="855"/>
      <c r="F21" s="951"/>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9" t="s">
        <v>540</v>
      </c>
      <c r="B22" s="970"/>
      <c r="C22" s="970"/>
      <c r="D22" s="970"/>
      <c r="E22" s="970"/>
      <c r="F22" s="971"/>
      <c r="G22" s="956" t="s">
        <v>474</v>
      </c>
      <c r="H22" s="215"/>
      <c r="I22" s="215"/>
      <c r="J22" s="215"/>
      <c r="K22" s="215"/>
      <c r="L22" s="215"/>
      <c r="M22" s="215"/>
      <c r="N22" s="215"/>
      <c r="O22" s="216"/>
      <c r="P22" s="941" t="s">
        <v>538</v>
      </c>
      <c r="Q22" s="215"/>
      <c r="R22" s="215"/>
      <c r="S22" s="215"/>
      <c r="T22" s="215"/>
      <c r="U22" s="215"/>
      <c r="V22" s="216"/>
      <c r="W22" s="941" t="s">
        <v>539</v>
      </c>
      <c r="X22" s="215"/>
      <c r="Y22" s="215"/>
      <c r="Z22" s="215"/>
      <c r="AA22" s="215"/>
      <c r="AB22" s="215"/>
      <c r="AC22" s="216"/>
      <c r="AD22" s="941" t="s">
        <v>473</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c r="A23" s="972"/>
      <c r="B23" s="973"/>
      <c r="C23" s="973"/>
      <c r="D23" s="973"/>
      <c r="E23" s="973"/>
      <c r="F23" s="974"/>
      <c r="G23" s="957" t="s">
        <v>565</v>
      </c>
      <c r="H23" s="958"/>
      <c r="I23" s="958"/>
      <c r="J23" s="958"/>
      <c r="K23" s="958"/>
      <c r="L23" s="958"/>
      <c r="M23" s="958"/>
      <c r="N23" s="958"/>
      <c r="O23" s="959"/>
      <c r="P23" s="923">
        <v>5</v>
      </c>
      <c r="Q23" s="924"/>
      <c r="R23" s="924"/>
      <c r="S23" s="924"/>
      <c r="T23" s="924"/>
      <c r="U23" s="924"/>
      <c r="V23" s="942"/>
      <c r="W23" s="923">
        <v>5</v>
      </c>
      <c r="X23" s="924"/>
      <c r="Y23" s="924"/>
      <c r="Z23" s="924"/>
      <c r="AA23" s="924"/>
      <c r="AB23" s="924"/>
      <c r="AC23" s="942"/>
      <c r="AD23" s="979" t="s">
        <v>620</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c r="A24" s="972"/>
      <c r="B24" s="973"/>
      <c r="C24" s="973"/>
      <c r="D24" s="973"/>
      <c r="E24" s="973"/>
      <c r="F24" s="974"/>
      <c r="G24" s="960"/>
      <c r="H24" s="961"/>
      <c r="I24" s="961"/>
      <c r="J24" s="961"/>
      <c r="K24" s="961"/>
      <c r="L24" s="961"/>
      <c r="M24" s="961"/>
      <c r="N24" s="961"/>
      <c r="O24" s="962"/>
      <c r="P24" s="662"/>
      <c r="Q24" s="663"/>
      <c r="R24" s="663"/>
      <c r="S24" s="663"/>
      <c r="T24" s="663"/>
      <c r="U24" s="663"/>
      <c r="V24" s="664"/>
      <c r="W24" s="662"/>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c r="A25" s="972"/>
      <c r="B25" s="973"/>
      <c r="C25" s="973"/>
      <c r="D25" s="973"/>
      <c r="E25" s="973"/>
      <c r="F25" s="974"/>
      <c r="G25" s="960"/>
      <c r="H25" s="961"/>
      <c r="I25" s="961"/>
      <c r="J25" s="961"/>
      <c r="K25" s="961"/>
      <c r="L25" s="961"/>
      <c r="M25" s="961"/>
      <c r="N25" s="961"/>
      <c r="O25" s="962"/>
      <c r="P25" s="662"/>
      <c r="Q25" s="663"/>
      <c r="R25" s="663"/>
      <c r="S25" s="663"/>
      <c r="T25" s="663"/>
      <c r="U25" s="663"/>
      <c r="V25" s="664"/>
      <c r="W25" s="662"/>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c r="A26" s="972"/>
      <c r="B26" s="973"/>
      <c r="C26" s="973"/>
      <c r="D26" s="973"/>
      <c r="E26" s="973"/>
      <c r="F26" s="974"/>
      <c r="G26" s="960"/>
      <c r="H26" s="961"/>
      <c r="I26" s="961"/>
      <c r="J26" s="961"/>
      <c r="K26" s="961"/>
      <c r="L26" s="961"/>
      <c r="M26" s="961"/>
      <c r="N26" s="961"/>
      <c r="O26" s="962"/>
      <c r="P26" s="662"/>
      <c r="Q26" s="663"/>
      <c r="R26" s="663"/>
      <c r="S26" s="663"/>
      <c r="T26" s="663"/>
      <c r="U26" s="663"/>
      <c r="V26" s="664"/>
      <c r="W26" s="662"/>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c r="A27" s="972"/>
      <c r="B27" s="973"/>
      <c r="C27" s="973"/>
      <c r="D27" s="973"/>
      <c r="E27" s="973"/>
      <c r="F27" s="974"/>
      <c r="G27" s="960"/>
      <c r="H27" s="961"/>
      <c r="I27" s="961"/>
      <c r="J27" s="961"/>
      <c r="K27" s="961"/>
      <c r="L27" s="961"/>
      <c r="M27" s="961"/>
      <c r="N27" s="961"/>
      <c r="O27" s="962"/>
      <c r="P27" s="662"/>
      <c r="Q27" s="663"/>
      <c r="R27" s="663"/>
      <c r="S27" s="663"/>
      <c r="T27" s="663"/>
      <c r="U27" s="663"/>
      <c r="V27" s="664"/>
      <c r="W27" s="662"/>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c r="A28" s="972"/>
      <c r="B28" s="973"/>
      <c r="C28" s="973"/>
      <c r="D28" s="973"/>
      <c r="E28" s="973"/>
      <c r="F28" s="974"/>
      <c r="G28" s="963" t="s">
        <v>478</v>
      </c>
      <c r="H28" s="964"/>
      <c r="I28" s="964"/>
      <c r="J28" s="964"/>
      <c r="K28" s="964"/>
      <c r="L28" s="964"/>
      <c r="M28" s="964"/>
      <c r="N28" s="964"/>
      <c r="O28" s="965"/>
      <c r="P28" s="883">
        <f>P29-SUM(P23:P27)</f>
        <v>0</v>
      </c>
      <c r="Q28" s="884"/>
      <c r="R28" s="884"/>
      <c r="S28" s="884"/>
      <c r="T28" s="884"/>
      <c r="U28" s="884"/>
      <c r="V28" s="885"/>
      <c r="W28" s="883">
        <f>W29-SUM(W23:W27)</f>
        <v>0</v>
      </c>
      <c r="X28" s="884"/>
      <c r="Y28" s="884"/>
      <c r="Z28" s="884"/>
      <c r="AA28" s="884"/>
      <c r="AB28" s="884"/>
      <c r="AC28" s="885"/>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c r="A29" s="975"/>
      <c r="B29" s="976"/>
      <c r="C29" s="976"/>
      <c r="D29" s="976"/>
      <c r="E29" s="976"/>
      <c r="F29" s="977"/>
      <c r="G29" s="966" t="s">
        <v>475</v>
      </c>
      <c r="H29" s="967"/>
      <c r="I29" s="967"/>
      <c r="J29" s="967"/>
      <c r="K29" s="967"/>
      <c r="L29" s="967"/>
      <c r="M29" s="967"/>
      <c r="N29" s="967"/>
      <c r="O29" s="968"/>
      <c r="P29" s="938">
        <f>AK13</f>
        <v>5</v>
      </c>
      <c r="Q29" s="939"/>
      <c r="R29" s="939"/>
      <c r="S29" s="939"/>
      <c r="T29" s="939"/>
      <c r="U29" s="939"/>
      <c r="V29" s="940"/>
      <c r="W29" s="938">
        <f>AR13</f>
        <v>5</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66" t="s">
        <v>491</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72" t="s">
        <v>355</v>
      </c>
      <c r="AR30" s="773"/>
      <c r="AS30" s="773"/>
      <c r="AT30" s="774"/>
      <c r="AU30" s="779" t="s">
        <v>253</v>
      </c>
      <c r="AV30" s="779"/>
      <c r="AW30" s="779"/>
      <c r="AX30" s="92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2">
        <v>30</v>
      </c>
      <c r="AR31" s="193"/>
      <c r="AS31" s="126" t="s">
        <v>356</v>
      </c>
      <c r="AT31" s="127"/>
      <c r="AU31" s="928" t="s">
        <v>610</v>
      </c>
      <c r="AV31" s="192"/>
      <c r="AW31" s="394" t="s">
        <v>300</v>
      </c>
      <c r="AX31" s="395"/>
    </row>
    <row r="32" spans="1:50" ht="26.25" customHeight="1">
      <c r="A32" s="399"/>
      <c r="B32" s="397"/>
      <c r="C32" s="397"/>
      <c r="D32" s="397"/>
      <c r="E32" s="397"/>
      <c r="F32" s="398"/>
      <c r="G32" s="563" t="s">
        <v>566</v>
      </c>
      <c r="H32" s="564"/>
      <c r="I32" s="564"/>
      <c r="J32" s="564"/>
      <c r="K32" s="564"/>
      <c r="L32" s="564"/>
      <c r="M32" s="564"/>
      <c r="N32" s="564"/>
      <c r="O32" s="565"/>
      <c r="P32" s="98" t="s">
        <v>621</v>
      </c>
      <c r="Q32" s="98"/>
      <c r="R32" s="98"/>
      <c r="S32" s="98"/>
      <c r="T32" s="98"/>
      <c r="U32" s="98"/>
      <c r="V32" s="98"/>
      <c r="W32" s="98"/>
      <c r="X32" s="99"/>
      <c r="Y32" s="469" t="s">
        <v>12</v>
      </c>
      <c r="Z32" s="530"/>
      <c r="AA32" s="531"/>
      <c r="AB32" s="521" t="s">
        <v>567</v>
      </c>
      <c r="AC32" s="521"/>
      <c r="AD32" s="521"/>
      <c r="AE32" s="211">
        <v>3</v>
      </c>
      <c r="AF32" s="212"/>
      <c r="AG32" s="212"/>
      <c r="AH32" s="212"/>
      <c r="AI32" s="211">
        <v>3</v>
      </c>
      <c r="AJ32" s="212"/>
      <c r="AK32" s="212"/>
      <c r="AL32" s="212"/>
      <c r="AM32" s="211">
        <v>3</v>
      </c>
      <c r="AN32" s="212"/>
      <c r="AO32" s="212"/>
      <c r="AP32" s="212"/>
      <c r="AQ32" s="333" t="s">
        <v>615</v>
      </c>
      <c r="AR32" s="200"/>
      <c r="AS32" s="200"/>
      <c r="AT32" s="334"/>
      <c r="AU32" s="212" t="s">
        <v>561</v>
      </c>
      <c r="AV32" s="212"/>
      <c r="AW32" s="212"/>
      <c r="AX32" s="214"/>
    </row>
    <row r="33" spans="1:50" ht="26.25" customHeight="1">
      <c r="A33" s="400"/>
      <c r="B33" s="401"/>
      <c r="C33" s="401"/>
      <c r="D33" s="401"/>
      <c r="E33" s="401"/>
      <c r="F33" s="402"/>
      <c r="G33" s="566"/>
      <c r="H33" s="567"/>
      <c r="I33" s="567"/>
      <c r="J33" s="567"/>
      <c r="K33" s="567"/>
      <c r="L33" s="567"/>
      <c r="M33" s="567"/>
      <c r="N33" s="567"/>
      <c r="O33" s="568"/>
      <c r="P33" s="101"/>
      <c r="Q33" s="101"/>
      <c r="R33" s="101"/>
      <c r="S33" s="101"/>
      <c r="T33" s="101"/>
      <c r="U33" s="101"/>
      <c r="V33" s="101"/>
      <c r="W33" s="101"/>
      <c r="X33" s="102"/>
      <c r="Y33" s="411" t="s">
        <v>54</v>
      </c>
      <c r="Z33" s="412"/>
      <c r="AA33" s="413"/>
      <c r="AB33" s="522" t="s">
        <v>567</v>
      </c>
      <c r="AC33" s="522"/>
      <c r="AD33" s="522"/>
      <c r="AE33" s="211">
        <v>2</v>
      </c>
      <c r="AF33" s="212"/>
      <c r="AG33" s="212"/>
      <c r="AH33" s="212"/>
      <c r="AI33" s="211">
        <v>2</v>
      </c>
      <c r="AJ33" s="212"/>
      <c r="AK33" s="212"/>
      <c r="AL33" s="212"/>
      <c r="AM33" s="211">
        <v>2</v>
      </c>
      <c r="AN33" s="212"/>
      <c r="AO33" s="212"/>
      <c r="AP33" s="212"/>
      <c r="AQ33" s="333">
        <v>2</v>
      </c>
      <c r="AR33" s="200"/>
      <c r="AS33" s="200"/>
      <c r="AT33" s="334"/>
      <c r="AU33" s="212">
        <v>2</v>
      </c>
      <c r="AV33" s="212"/>
      <c r="AW33" s="212"/>
      <c r="AX33" s="214"/>
    </row>
    <row r="34" spans="1:50" ht="26.25" customHeight="1">
      <c r="A34" s="399"/>
      <c r="B34" s="397"/>
      <c r="C34" s="397"/>
      <c r="D34" s="397"/>
      <c r="E34" s="397"/>
      <c r="F34" s="398"/>
      <c r="G34" s="569"/>
      <c r="H34" s="570"/>
      <c r="I34" s="570"/>
      <c r="J34" s="570"/>
      <c r="K34" s="570"/>
      <c r="L34" s="570"/>
      <c r="M34" s="570"/>
      <c r="N34" s="570"/>
      <c r="O34" s="571"/>
      <c r="P34" s="104"/>
      <c r="Q34" s="104"/>
      <c r="R34" s="104"/>
      <c r="S34" s="104"/>
      <c r="T34" s="104"/>
      <c r="U34" s="104"/>
      <c r="V34" s="104"/>
      <c r="W34" s="104"/>
      <c r="X34" s="105"/>
      <c r="Y34" s="411" t="s">
        <v>13</v>
      </c>
      <c r="Z34" s="412"/>
      <c r="AA34" s="413"/>
      <c r="AB34" s="555" t="s">
        <v>301</v>
      </c>
      <c r="AC34" s="555"/>
      <c r="AD34" s="555"/>
      <c r="AE34" s="211">
        <v>100</v>
      </c>
      <c r="AF34" s="212"/>
      <c r="AG34" s="212"/>
      <c r="AH34" s="212"/>
      <c r="AI34" s="211">
        <v>100</v>
      </c>
      <c r="AJ34" s="212"/>
      <c r="AK34" s="212"/>
      <c r="AL34" s="212"/>
      <c r="AM34" s="211">
        <v>100</v>
      </c>
      <c r="AN34" s="212"/>
      <c r="AO34" s="212"/>
      <c r="AP34" s="212"/>
      <c r="AQ34" s="333" t="s">
        <v>568</v>
      </c>
      <c r="AR34" s="200"/>
      <c r="AS34" s="200"/>
      <c r="AT34" s="334"/>
      <c r="AU34" s="212" t="s">
        <v>559</v>
      </c>
      <c r="AV34" s="212"/>
      <c r="AW34" s="212"/>
      <c r="AX34" s="214"/>
    </row>
    <row r="35" spans="1:50" ht="23.25" customHeight="1">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75" t="s">
        <v>491</v>
      </c>
      <c r="B37" s="776"/>
      <c r="C37" s="776"/>
      <c r="D37" s="776"/>
      <c r="E37" s="776"/>
      <c r="F37" s="777"/>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4"/>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4" t="s">
        <v>300</v>
      </c>
      <c r="AX38" s="395"/>
    </row>
    <row r="39" spans="1:50" ht="23.25" hidden="1" customHeight="1">
      <c r="A39" s="399"/>
      <c r="B39" s="397"/>
      <c r="C39" s="397"/>
      <c r="D39" s="397"/>
      <c r="E39" s="397"/>
      <c r="F39" s="398"/>
      <c r="G39" s="563"/>
      <c r="H39" s="564"/>
      <c r="I39" s="564"/>
      <c r="J39" s="564"/>
      <c r="K39" s="564"/>
      <c r="L39" s="564"/>
      <c r="M39" s="564"/>
      <c r="N39" s="564"/>
      <c r="O39" s="565"/>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6"/>
      <c r="H40" s="567"/>
      <c r="I40" s="567"/>
      <c r="J40" s="567"/>
      <c r="K40" s="567"/>
      <c r="L40" s="567"/>
      <c r="M40" s="567"/>
      <c r="N40" s="567"/>
      <c r="O40" s="568"/>
      <c r="P40" s="101"/>
      <c r="Q40" s="101"/>
      <c r="R40" s="101"/>
      <c r="S40" s="101"/>
      <c r="T40" s="101"/>
      <c r="U40" s="101"/>
      <c r="V40" s="101"/>
      <c r="W40" s="101"/>
      <c r="X40" s="102"/>
      <c r="Y40" s="411" t="s">
        <v>54</v>
      </c>
      <c r="Z40" s="412"/>
      <c r="AA40" s="413"/>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9"/>
      <c r="H41" s="570"/>
      <c r="I41" s="570"/>
      <c r="J41" s="570"/>
      <c r="K41" s="570"/>
      <c r="L41" s="570"/>
      <c r="M41" s="570"/>
      <c r="N41" s="570"/>
      <c r="O41" s="571"/>
      <c r="P41" s="104"/>
      <c r="Q41" s="104"/>
      <c r="R41" s="104"/>
      <c r="S41" s="104"/>
      <c r="T41" s="104"/>
      <c r="U41" s="104"/>
      <c r="V41" s="104"/>
      <c r="W41" s="104"/>
      <c r="X41" s="105"/>
      <c r="Y41" s="411" t="s">
        <v>13</v>
      </c>
      <c r="Z41" s="412"/>
      <c r="AA41" s="413"/>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5" t="s">
        <v>491</v>
      </c>
      <c r="B44" s="776"/>
      <c r="C44" s="776"/>
      <c r="D44" s="776"/>
      <c r="E44" s="776"/>
      <c r="F44" s="777"/>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4"/>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4" t="s">
        <v>300</v>
      </c>
      <c r="AX45" s="395"/>
    </row>
    <row r="46" spans="1:50" ht="23.25" hidden="1" customHeight="1">
      <c r="A46" s="399"/>
      <c r="B46" s="397"/>
      <c r="C46" s="397"/>
      <c r="D46" s="397"/>
      <c r="E46" s="397"/>
      <c r="F46" s="398"/>
      <c r="G46" s="563"/>
      <c r="H46" s="564"/>
      <c r="I46" s="564"/>
      <c r="J46" s="564"/>
      <c r="K46" s="564"/>
      <c r="L46" s="564"/>
      <c r="M46" s="564"/>
      <c r="N46" s="564"/>
      <c r="O46" s="565"/>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6"/>
      <c r="H47" s="567"/>
      <c r="I47" s="567"/>
      <c r="J47" s="567"/>
      <c r="K47" s="567"/>
      <c r="L47" s="567"/>
      <c r="M47" s="567"/>
      <c r="N47" s="567"/>
      <c r="O47" s="568"/>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9"/>
      <c r="H48" s="570"/>
      <c r="I48" s="570"/>
      <c r="J48" s="570"/>
      <c r="K48" s="570"/>
      <c r="L48" s="570"/>
      <c r="M48" s="570"/>
      <c r="N48" s="570"/>
      <c r="O48" s="571"/>
      <c r="P48" s="104"/>
      <c r="Q48" s="104"/>
      <c r="R48" s="104"/>
      <c r="S48" s="104"/>
      <c r="T48" s="104"/>
      <c r="U48" s="104"/>
      <c r="V48" s="104"/>
      <c r="W48" s="104"/>
      <c r="X48" s="105"/>
      <c r="Y48" s="411" t="s">
        <v>13</v>
      </c>
      <c r="Z48" s="412"/>
      <c r="AA48" s="413"/>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9" t="s">
        <v>253</v>
      </c>
      <c r="AV51" s="929"/>
      <c r="AW51" s="929"/>
      <c r="AX51" s="930"/>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4" t="s">
        <v>300</v>
      </c>
      <c r="AX52" s="395"/>
    </row>
    <row r="53" spans="1:50" ht="23.25" hidden="1" customHeight="1">
      <c r="A53" s="399"/>
      <c r="B53" s="397"/>
      <c r="C53" s="397"/>
      <c r="D53" s="397"/>
      <c r="E53" s="397"/>
      <c r="F53" s="398"/>
      <c r="G53" s="563"/>
      <c r="H53" s="564"/>
      <c r="I53" s="564"/>
      <c r="J53" s="564"/>
      <c r="K53" s="564"/>
      <c r="L53" s="564"/>
      <c r="M53" s="564"/>
      <c r="N53" s="564"/>
      <c r="O53" s="565"/>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9" t="s">
        <v>253</v>
      </c>
      <c r="AV58" s="929"/>
      <c r="AW58" s="929"/>
      <c r="AX58" s="930"/>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4" t="s">
        <v>300</v>
      </c>
      <c r="AX59" s="395"/>
    </row>
    <row r="60" spans="1:50" ht="23.25" hidden="1" customHeight="1">
      <c r="A60" s="399"/>
      <c r="B60" s="397"/>
      <c r="C60" s="397"/>
      <c r="D60" s="397"/>
      <c r="E60" s="397"/>
      <c r="F60" s="398"/>
      <c r="G60" s="563"/>
      <c r="H60" s="564"/>
      <c r="I60" s="564"/>
      <c r="J60" s="564"/>
      <c r="K60" s="564"/>
      <c r="L60" s="564"/>
      <c r="M60" s="564"/>
      <c r="N60" s="564"/>
      <c r="O60" s="565"/>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4" t="s">
        <v>492</v>
      </c>
      <c r="B73" s="505"/>
      <c r="C73" s="505"/>
      <c r="D73" s="505"/>
      <c r="E73" s="505"/>
      <c r="F73" s="506"/>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7"/>
      <c r="B74" s="508"/>
      <c r="C74" s="508"/>
      <c r="D74" s="508"/>
      <c r="E74" s="508"/>
      <c r="F74" s="509"/>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c r="A75" s="507"/>
      <c r="B75" s="508"/>
      <c r="C75" s="508"/>
      <c r="D75" s="508"/>
      <c r="E75" s="508"/>
      <c r="F75" s="509"/>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7"/>
      <c r="B76" s="508"/>
      <c r="C76" s="508"/>
      <c r="D76" s="508"/>
      <c r="E76" s="508"/>
      <c r="F76" s="509"/>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7"/>
      <c r="B77" s="508"/>
      <c r="C77" s="508"/>
      <c r="D77" s="508"/>
      <c r="E77" s="508"/>
      <c r="F77" s="509"/>
      <c r="G77" s="616"/>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5"/>
      <c r="AF77" s="896"/>
      <c r="AG77" s="896"/>
      <c r="AH77" s="896"/>
      <c r="AI77" s="895"/>
      <c r="AJ77" s="896"/>
      <c r="AK77" s="896"/>
      <c r="AL77" s="896"/>
      <c r="AM77" s="895"/>
      <c r="AN77" s="896"/>
      <c r="AO77" s="896"/>
      <c r="AP77" s="896"/>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2"/>
    </row>
    <row r="80" spans="1:50" ht="18.75" hidden="1" customHeight="1">
      <c r="A80" s="869"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70"/>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70"/>
      <c r="B82" s="526"/>
      <c r="C82" s="424"/>
      <c r="D82" s="424"/>
      <c r="E82" s="424"/>
      <c r="F82" s="425"/>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c r="A83" s="870"/>
      <c r="B83" s="526"/>
      <c r="C83" s="424"/>
      <c r="D83" s="424"/>
      <c r="E83" s="424"/>
      <c r="F83" s="425"/>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c r="A84" s="870"/>
      <c r="B84" s="527"/>
      <c r="C84" s="528"/>
      <c r="D84" s="528"/>
      <c r="E84" s="528"/>
      <c r="F84" s="529"/>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c r="A85" s="870"/>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c r="A86" s="870"/>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70"/>
      <c r="B87" s="424"/>
      <c r="C87" s="424"/>
      <c r="D87" s="424"/>
      <c r="E87" s="424"/>
      <c r="F87" s="425"/>
      <c r="G87" s="97"/>
      <c r="H87" s="98"/>
      <c r="I87" s="98"/>
      <c r="J87" s="98"/>
      <c r="K87" s="98"/>
      <c r="L87" s="98"/>
      <c r="M87" s="98"/>
      <c r="N87" s="98"/>
      <c r="O87" s="99"/>
      <c r="P87" s="98"/>
      <c r="Q87" s="512"/>
      <c r="R87" s="512"/>
      <c r="S87" s="512"/>
      <c r="T87" s="512"/>
      <c r="U87" s="512"/>
      <c r="V87" s="512"/>
      <c r="W87" s="512"/>
      <c r="X87" s="513"/>
      <c r="Y87" s="560" t="s">
        <v>62</v>
      </c>
      <c r="Z87" s="561"/>
      <c r="AA87" s="562"/>
      <c r="AB87" s="521"/>
      <c r="AC87" s="521"/>
      <c r="AD87" s="52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70"/>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70"/>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4" t="s">
        <v>13</v>
      </c>
      <c r="Z89" s="455"/>
      <c r="AA89" s="456"/>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70"/>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c r="A91" s="870"/>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70"/>
      <c r="B92" s="424"/>
      <c r="C92" s="424"/>
      <c r="D92" s="424"/>
      <c r="E92" s="424"/>
      <c r="F92" s="425"/>
      <c r="G92" s="97"/>
      <c r="H92" s="98"/>
      <c r="I92" s="98"/>
      <c r="J92" s="98"/>
      <c r="K92" s="98"/>
      <c r="L92" s="98"/>
      <c r="M92" s="98"/>
      <c r="N92" s="98"/>
      <c r="O92" s="99"/>
      <c r="P92" s="98"/>
      <c r="Q92" s="512"/>
      <c r="R92" s="512"/>
      <c r="S92" s="512"/>
      <c r="T92" s="512"/>
      <c r="U92" s="512"/>
      <c r="V92" s="512"/>
      <c r="W92" s="512"/>
      <c r="X92" s="513"/>
      <c r="Y92" s="560" t="s">
        <v>62</v>
      </c>
      <c r="Z92" s="561"/>
      <c r="AA92" s="562"/>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70"/>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70"/>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4" t="s">
        <v>13</v>
      </c>
      <c r="Z94" s="455"/>
      <c r="AA94" s="456"/>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70"/>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c r="A96" s="870"/>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70"/>
      <c r="B97" s="424"/>
      <c r="C97" s="424"/>
      <c r="D97" s="424"/>
      <c r="E97" s="424"/>
      <c r="F97" s="425"/>
      <c r="G97" s="97"/>
      <c r="H97" s="98"/>
      <c r="I97" s="98"/>
      <c r="J97" s="98"/>
      <c r="K97" s="98"/>
      <c r="L97" s="98"/>
      <c r="M97" s="98"/>
      <c r="N97" s="98"/>
      <c r="O97" s="99"/>
      <c r="P97" s="98"/>
      <c r="Q97" s="512"/>
      <c r="R97" s="512"/>
      <c r="S97" s="512"/>
      <c r="T97" s="512"/>
      <c r="U97" s="512"/>
      <c r="V97" s="512"/>
      <c r="W97" s="512"/>
      <c r="X97" s="513"/>
      <c r="Y97" s="560" t="s">
        <v>62</v>
      </c>
      <c r="Z97" s="561"/>
      <c r="AA97" s="562"/>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70"/>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71"/>
      <c r="B99" s="426"/>
      <c r="C99" s="426"/>
      <c r="D99" s="426"/>
      <c r="E99" s="426"/>
      <c r="F99" s="427"/>
      <c r="G99" s="582"/>
      <c r="H99" s="208"/>
      <c r="I99" s="208"/>
      <c r="J99" s="208"/>
      <c r="K99" s="208"/>
      <c r="L99" s="208"/>
      <c r="M99" s="208"/>
      <c r="N99" s="208"/>
      <c r="O99" s="583"/>
      <c r="P99" s="516"/>
      <c r="Q99" s="516"/>
      <c r="R99" s="516"/>
      <c r="S99" s="516"/>
      <c r="T99" s="516"/>
      <c r="U99" s="516"/>
      <c r="V99" s="516"/>
      <c r="W99" s="516"/>
      <c r="X99" s="517"/>
      <c r="Y99" s="900" t="s">
        <v>13</v>
      </c>
      <c r="Z99" s="901"/>
      <c r="AA99" s="902"/>
      <c r="AB99" s="897" t="s">
        <v>14</v>
      </c>
      <c r="AC99" s="898"/>
      <c r="AD99" s="899"/>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9"/>
      <c r="Z100" s="860"/>
      <c r="AA100" s="861"/>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41" t="s">
        <v>55</v>
      </c>
      <c r="Z101" s="542"/>
      <c r="AA101" s="543"/>
      <c r="AB101" s="457" t="s">
        <v>571</v>
      </c>
      <c r="AC101" s="458"/>
      <c r="AD101" s="459"/>
      <c r="AE101" s="211">
        <v>4</v>
      </c>
      <c r="AF101" s="212"/>
      <c r="AG101" s="212"/>
      <c r="AH101" s="213"/>
      <c r="AI101" s="211">
        <v>4</v>
      </c>
      <c r="AJ101" s="212"/>
      <c r="AK101" s="212"/>
      <c r="AL101" s="213"/>
      <c r="AM101" s="211">
        <v>4</v>
      </c>
      <c r="AN101" s="212"/>
      <c r="AO101" s="212"/>
      <c r="AP101" s="213"/>
      <c r="AQ101" s="211" t="s">
        <v>615</v>
      </c>
      <c r="AR101" s="212"/>
      <c r="AS101" s="212"/>
      <c r="AT101" s="213"/>
      <c r="AU101" s="199" t="s">
        <v>466</v>
      </c>
      <c r="AV101" s="200"/>
      <c r="AW101" s="200"/>
      <c r="AX101" s="201"/>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572</v>
      </c>
      <c r="AC102" s="593"/>
      <c r="AD102" s="594"/>
      <c r="AE102" s="414">
        <v>4</v>
      </c>
      <c r="AF102" s="414"/>
      <c r="AG102" s="414"/>
      <c r="AH102" s="414"/>
      <c r="AI102" s="414">
        <v>4</v>
      </c>
      <c r="AJ102" s="414"/>
      <c r="AK102" s="414"/>
      <c r="AL102" s="414"/>
      <c r="AM102" s="414">
        <v>4</v>
      </c>
      <c r="AN102" s="414"/>
      <c r="AO102" s="414"/>
      <c r="AP102" s="414"/>
      <c r="AQ102" s="266">
        <v>4</v>
      </c>
      <c r="AR102" s="267"/>
      <c r="AS102" s="267"/>
      <c r="AT102" s="312"/>
      <c r="AU102" s="199">
        <v>4</v>
      </c>
      <c r="AV102" s="200"/>
      <c r="AW102" s="200"/>
      <c r="AX102" s="201"/>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7"/>
      <c r="AA105" s="548"/>
      <c r="AB105" s="466"/>
      <c r="AC105" s="467"/>
      <c r="AD105" s="468"/>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544"/>
      <c r="AC107" s="545"/>
      <c r="AD107" s="546"/>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7"/>
      <c r="AA108" s="548"/>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544"/>
      <c r="AC110" s="545"/>
      <c r="AD110" s="546"/>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7"/>
      <c r="AA111" s="548"/>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544"/>
      <c r="AC113" s="545"/>
      <c r="AD113" s="546"/>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7"/>
      <c r="AA114" s="548"/>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2"/>
      <c r="Z115" s="553"/>
      <c r="AA115" s="554"/>
      <c r="AB115" s="411" t="s">
        <v>11</v>
      </c>
      <c r="AC115" s="412"/>
      <c r="AD115" s="413"/>
      <c r="AE115" s="411" t="s">
        <v>357</v>
      </c>
      <c r="AF115" s="412"/>
      <c r="AG115" s="412"/>
      <c r="AH115" s="413"/>
      <c r="AI115" s="411" t="s">
        <v>363</v>
      </c>
      <c r="AJ115" s="412"/>
      <c r="AK115" s="412"/>
      <c r="AL115" s="413"/>
      <c r="AM115" s="411" t="s">
        <v>472</v>
      </c>
      <c r="AN115" s="412"/>
      <c r="AO115" s="412"/>
      <c r="AP115" s="413"/>
      <c r="AQ115" s="596" t="s">
        <v>542</v>
      </c>
      <c r="AR115" s="597"/>
      <c r="AS115" s="597"/>
      <c r="AT115" s="597"/>
      <c r="AU115" s="597"/>
      <c r="AV115" s="597"/>
      <c r="AW115" s="597"/>
      <c r="AX115" s="598"/>
    </row>
    <row r="116" spans="1:50" ht="23.25" customHeight="1">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575</v>
      </c>
      <c r="AC116" s="461"/>
      <c r="AD116" s="462"/>
      <c r="AE116" s="414">
        <v>1</v>
      </c>
      <c r="AF116" s="414"/>
      <c r="AG116" s="414"/>
      <c r="AH116" s="414"/>
      <c r="AI116" s="414">
        <v>1</v>
      </c>
      <c r="AJ116" s="414"/>
      <c r="AK116" s="414"/>
      <c r="AL116" s="414"/>
      <c r="AM116" s="414">
        <v>1</v>
      </c>
      <c r="AN116" s="414"/>
      <c r="AO116" s="414"/>
      <c r="AP116" s="414"/>
      <c r="AQ116" s="211" t="s">
        <v>573</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9" t="s">
        <v>49</v>
      </c>
      <c r="Z117" s="442"/>
      <c r="AA117" s="443"/>
      <c r="AB117" s="470" t="s">
        <v>502</v>
      </c>
      <c r="AC117" s="471"/>
      <c r="AD117" s="472"/>
      <c r="AE117" s="595" t="s">
        <v>576</v>
      </c>
      <c r="AF117" s="550"/>
      <c r="AG117" s="550"/>
      <c r="AH117" s="550"/>
      <c r="AI117" s="595" t="s">
        <v>576</v>
      </c>
      <c r="AJ117" s="550"/>
      <c r="AK117" s="550"/>
      <c r="AL117" s="550"/>
      <c r="AM117" s="595" t="s">
        <v>576</v>
      </c>
      <c r="AN117" s="550"/>
      <c r="AO117" s="550"/>
      <c r="AP117" s="550"/>
      <c r="AQ117" s="595" t="s">
        <v>577</v>
      </c>
      <c r="AR117" s="550"/>
      <c r="AS117" s="550"/>
      <c r="AT117" s="550"/>
      <c r="AU117" s="550"/>
      <c r="AV117" s="550"/>
      <c r="AW117" s="550"/>
      <c r="AX117" s="551"/>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2"/>
      <c r="Z118" s="553"/>
      <c r="AA118" s="554"/>
      <c r="AB118" s="411" t="s">
        <v>11</v>
      </c>
      <c r="AC118" s="412"/>
      <c r="AD118" s="413"/>
      <c r="AE118" s="411" t="s">
        <v>357</v>
      </c>
      <c r="AF118" s="412"/>
      <c r="AG118" s="412"/>
      <c r="AH118" s="413"/>
      <c r="AI118" s="411" t="s">
        <v>363</v>
      </c>
      <c r="AJ118" s="412"/>
      <c r="AK118" s="412"/>
      <c r="AL118" s="413"/>
      <c r="AM118" s="411" t="s">
        <v>472</v>
      </c>
      <c r="AN118" s="412"/>
      <c r="AO118" s="412"/>
      <c r="AP118" s="413"/>
      <c r="AQ118" s="596" t="s">
        <v>542</v>
      </c>
      <c r="AR118" s="597"/>
      <c r="AS118" s="597"/>
      <c r="AT118" s="597"/>
      <c r="AU118" s="597"/>
      <c r="AV118" s="597"/>
      <c r="AW118" s="597"/>
      <c r="AX118" s="598"/>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9"/>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502</v>
      </c>
      <c r="AC120" s="471"/>
      <c r="AD120" s="47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2"/>
      <c r="Z121" s="553"/>
      <c r="AA121" s="554"/>
      <c r="AB121" s="411" t="s">
        <v>11</v>
      </c>
      <c r="AC121" s="412"/>
      <c r="AD121" s="413"/>
      <c r="AE121" s="411" t="s">
        <v>357</v>
      </c>
      <c r="AF121" s="412"/>
      <c r="AG121" s="412"/>
      <c r="AH121" s="413"/>
      <c r="AI121" s="411" t="s">
        <v>363</v>
      </c>
      <c r="AJ121" s="412"/>
      <c r="AK121" s="412"/>
      <c r="AL121" s="413"/>
      <c r="AM121" s="411" t="s">
        <v>472</v>
      </c>
      <c r="AN121" s="412"/>
      <c r="AO121" s="412"/>
      <c r="AP121" s="413"/>
      <c r="AQ121" s="596" t="s">
        <v>542</v>
      </c>
      <c r="AR121" s="597"/>
      <c r="AS121" s="597"/>
      <c r="AT121" s="597"/>
      <c r="AU121" s="597"/>
      <c r="AV121" s="597"/>
      <c r="AW121" s="597"/>
      <c r="AX121" s="598"/>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9"/>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505</v>
      </c>
      <c r="AC123" s="471"/>
      <c r="AD123" s="47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2"/>
      <c r="Z124" s="553"/>
      <c r="AA124" s="554"/>
      <c r="AB124" s="411" t="s">
        <v>11</v>
      </c>
      <c r="AC124" s="412"/>
      <c r="AD124" s="413"/>
      <c r="AE124" s="411" t="s">
        <v>357</v>
      </c>
      <c r="AF124" s="412"/>
      <c r="AG124" s="412"/>
      <c r="AH124" s="413"/>
      <c r="AI124" s="411" t="s">
        <v>363</v>
      </c>
      <c r="AJ124" s="412"/>
      <c r="AK124" s="412"/>
      <c r="AL124" s="413"/>
      <c r="AM124" s="411" t="s">
        <v>472</v>
      </c>
      <c r="AN124" s="412"/>
      <c r="AO124" s="412"/>
      <c r="AP124" s="413"/>
      <c r="AQ124" s="596" t="s">
        <v>542</v>
      </c>
      <c r="AR124" s="597"/>
      <c r="AS124" s="597"/>
      <c r="AT124" s="597"/>
      <c r="AU124" s="597"/>
      <c r="AV124" s="597"/>
      <c r="AW124" s="597"/>
      <c r="AX124" s="598"/>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9"/>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9" t="s">
        <v>49</v>
      </c>
      <c r="Z126" s="442"/>
      <c r="AA126" s="443"/>
      <c r="AB126" s="470" t="s">
        <v>502</v>
      </c>
      <c r="AC126" s="471"/>
      <c r="AD126" s="47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36"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1" t="s">
        <v>357</v>
      </c>
      <c r="AF127" s="412"/>
      <c r="AG127" s="412"/>
      <c r="AH127" s="413"/>
      <c r="AI127" s="411" t="s">
        <v>363</v>
      </c>
      <c r="AJ127" s="412"/>
      <c r="AK127" s="412"/>
      <c r="AL127" s="413"/>
      <c r="AM127" s="411" t="s">
        <v>472</v>
      </c>
      <c r="AN127" s="412"/>
      <c r="AO127" s="412"/>
      <c r="AP127" s="413"/>
      <c r="AQ127" s="596" t="s">
        <v>542</v>
      </c>
      <c r="AR127" s="597"/>
      <c r="AS127" s="597"/>
      <c r="AT127" s="597"/>
      <c r="AU127" s="597"/>
      <c r="AV127" s="597"/>
      <c r="AW127" s="597"/>
      <c r="AX127" s="598"/>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9"/>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502</v>
      </c>
      <c r="AC129" s="471"/>
      <c r="AD129" s="47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580</v>
      </c>
      <c r="AC134" s="198"/>
      <c r="AD134" s="198"/>
      <c r="AE134" s="199" t="s">
        <v>573</v>
      </c>
      <c r="AF134" s="200"/>
      <c r="AG134" s="200"/>
      <c r="AH134" s="200"/>
      <c r="AI134" s="199" t="s">
        <v>573</v>
      </c>
      <c r="AJ134" s="200"/>
      <c r="AK134" s="200"/>
      <c r="AL134" s="200"/>
      <c r="AM134" s="199" t="s">
        <v>561</v>
      </c>
      <c r="AN134" s="200"/>
      <c r="AO134" s="200"/>
      <c r="AP134" s="200"/>
      <c r="AQ134" s="199" t="s">
        <v>573</v>
      </c>
      <c r="AR134" s="200"/>
      <c r="AS134" s="200"/>
      <c r="AT134" s="200"/>
      <c r="AU134" s="199" t="s">
        <v>573</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564</v>
      </c>
      <c r="AF135" s="200"/>
      <c r="AG135" s="200"/>
      <c r="AH135" s="200"/>
      <c r="AI135" s="199" t="s">
        <v>561</v>
      </c>
      <c r="AJ135" s="200"/>
      <c r="AK135" s="200"/>
      <c r="AL135" s="200"/>
      <c r="AM135" s="199" t="s">
        <v>561</v>
      </c>
      <c r="AN135" s="200"/>
      <c r="AO135" s="200"/>
      <c r="AP135" s="200"/>
      <c r="AQ135" s="199" t="s">
        <v>562</v>
      </c>
      <c r="AR135" s="200"/>
      <c r="AS135" s="200"/>
      <c r="AT135" s="200"/>
      <c r="AU135" s="199" t="s">
        <v>564</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564</v>
      </c>
      <c r="H154" s="98"/>
      <c r="I154" s="98"/>
      <c r="J154" s="98"/>
      <c r="K154" s="98"/>
      <c r="L154" s="98"/>
      <c r="M154" s="98"/>
      <c r="N154" s="98"/>
      <c r="O154" s="98"/>
      <c r="P154" s="99"/>
      <c r="Q154" s="118" t="s">
        <v>564</v>
      </c>
      <c r="R154" s="98"/>
      <c r="S154" s="98"/>
      <c r="T154" s="98"/>
      <c r="U154" s="98"/>
      <c r="V154" s="98"/>
      <c r="W154" s="98"/>
      <c r="X154" s="98"/>
      <c r="Y154" s="98"/>
      <c r="Z154" s="98"/>
      <c r="AA154" s="286"/>
      <c r="AB154" s="134"/>
      <c r="AC154" s="135"/>
      <c r="AD154" s="135"/>
      <c r="AE154" s="140" t="s">
        <v>561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561</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2.25" customHeight="1">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9.2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36"/>
      <c r="E430" s="167" t="s">
        <v>388</v>
      </c>
      <c r="F430" s="168"/>
      <c r="G430" s="903" t="s">
        <v>384</v>
      </c>
      <c r="H430" s="116"/>
      <c r="I430" s="116"/>
      <c r="J430" s="904"/>
      <c r="K430" s="905"/>
      <c r="L430" s="905"/>
      <c r="M430" s="905"/>
      <c r="N430" s="905"/>
      <c r="O430" s="905"/>
      <c r="P430" s="905"/>
      <c r="Q430" s="905"/>
      <c r="R430" s="905"/>
      <c r="S430" s="905"/>
      <c r="T430" s="906"/>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3" t="s">
        <v>384</v>
      </c>
      <c r="H484" s="116"/>
      <c r="I484" s="116"/>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3" t="s">
        <v>384</v>
      </c>
      <c r="H538" s="116"/>
      <c r="I538" s="116"/>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3" t="s">
        <v>384</v>
      </c>
      <c r="H592" s="116"/>
      <c r="I592" s="116"/>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3" t="s">
        <v>384</v>
      </c>
      <c r="H646" s="116"/>
      <c r="I646" s="116"/>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9" t="s">
        <v>31</v>
      </c>
      <c r="AH701" s="378"/>
      <c r="AI701" s="378"/>
      <c r="AJ701" s="378"/>
      <c r="AK701" s="378"/>
      <c r="AL701" s="378"/>
      <c r="AM701" s="378"/>
      <c r="AN701" s="378"/>
      <c r="AO701" s="378"/>
      <c r="AP701" s="378"/>
      <c r="AQ701" s="378"/>
      <c r="AR701" s="378"/>
      <c r="AS701" s="378"/>
      <c r="AT701" s="378"/>
      <c r="AU701" s="378"/>
      <c r="AV701" s="378"/>
      <c r="AW701" s="378"/>
      <c r="AX701" s="830"/>
    </row>
    <row r="702" spans="1:50" ht="87.75" customHeight="1">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555</v>
      </c>
      <c r="AE702" s="339"/>
      <c r="AF702" s="339"/>
      <c r="AG702" s="381" t="s">
        <v>582</v>
      </c>
      <c r="AH702" s="382"/>
      <c r="AI702" s="382"/>
      <c r="AJ702" s="382"/>
      <c r="AK702" s="382"/>
      <c r="AL702" s="382"/>
      <c r="AM702" s="382"/>
      <c r="AN702" s="382"/>
      <c r="AO702" s="382"/>
      <c r="AP702" s="382"/>
      <c r="AQ702" s="382"/>
      <c r="AR702" s="382"/>
      <c r="AS702" s="382"/>
      <c r="AT702" s="382"/>
      <c r="AU702" s="382"/>
      <c r="AV702" s="382"/>
      <c r="AW702" s="382"/>
      <c r="AX702" s="383"/>
    </row>
    <row r="703" spans="1:50" ht="43.5" customHeight="1">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8"/>
      <c r="AD703" s="321" t="s">
        <v>555</v>
      </c>
      <c r="AE703" s="322"/>
      <c r="AF703" s="322"/>
      <c r="AG703" s="94" t="s">
        <v>583</v>
      </c>
      <c r="AH703" s="95"/>
      <c r="AI703" s="95"/>
      <c r="AJ703" s="95"/>
      <c r="AK703" s="95"/>
      <c r="AL703" s="95"/>
      <c r="AM703" s="95"/>
      <c r="AN703" s="95"/>
      <c r="AO703" s="95"/>
      <c r="AP703" s="95"/>
      <c r="AQ703" s="95"/>
      <c r="AR703" s="95"/>
      <c r="AS703" s="95"/>
      <c r="AT703" s="95"/>
      <c r="AU703" s="95"/>
      <c r="AV703" s="95"/>
      <c r="AW703" s="95"/>
      <c r="AX703" s="96"/>
    </row>
    <row r="704" spans="1:50" ht="101.25" customHeight="1">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555</v>
      </c>
      <c r="AE704" s="788"/>
      <c r="AF704" s="788"/>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5" t="s">
        <v>39</v>
      </c>
      <c r="B705" s="646"/>
      <c r="C705" s="826" t="s">
        <v>41</v>
      </c>
      <c r="D705" s="827"/>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8"/>
      <c r="AD705" s="719" t="s">
        <v>555</v>
      </c>
      <c r="AE705" s="720"/>
      <c r="AF705" s="720"/>
      <c r="AG705" s="118" t="s">
        <v>611</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7"/>
      <c r="B706" s="648"/>
      <c r="C706" s="799"/>
      <c r="D706" s="800"/>
      <c r="E706" s="735" t="s">
        <v>529</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7"/>
      <c r="B707" s="648"/>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c r="AE707" s="841"/>
      <c r="AF707" s="841"/>
      <c r="AG707" s="160"/>
      <c r="AH707" s="101"/>
      <c r="AI707" s="101"/>
      <c r="AJ707" s="101"/>
      <c r="AK707" s="101"/>
      <c r="AL707" s="101"/>
      <c r="AM707" s="101"/>
      <c r="AN707" s="101"/>
      <c r="AO707" s="101"/>
      <c r="AP707" s="101"/>
      <c r="AQ707" s="101"/>
      <c r="AR707" s="101"/>
      <c r="AS707" s="101"/>
      <c r="AT707" s="101"/>
      <c r="AU707" s="101"/>
      <c r="AV707" s="101"/>
      <c r="AW707" s="101"/>
      <c r="AX707" s="161"/>
    </row>
    <row r="708" spans="1:50" ht="98.25" customHeight="1">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555</v>
      </c>
      <c r="AE708" s="610"/>
      <c r="AF708" s="610"/>
      <c r="AG708" s="747" t="s">
        <v>612</v>
      </c>
      <c r="AH708" s="748"/>
      <c r="AI708" s="748"/>
      <c r="AJ708" s="748"/>
      <c r="AK708" s="748"/>
      <c r="AL708" s="748"/>
      <c r="AM708" s="748"/>
      <c r="AN708" s="748"/>
      <c r="AO708" s="748"/>
      <c r="AP708" s="748"/>
      <c r="AQ708" s="748"/>
      <c r="AR708" s="748"/>
      <c r="AS708" s="748"/>
      <c r="AT708" s="748"/>
      <c r="AU708" s="748"/>
      <c r="AV708" s="748"/>
      <c r="AW708" s="748"/>
      <c r="AX708" s="749"/>
    </row>
    <row r="709" spans="1:50" ht="48" customHeight="1">
      <c r="A709" s="647"/>
      <c r="B709" s="649"/>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36" customHeight="1">
      <c r="A710" s="647"/>
      <c r="B710" s="649"/>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586</v>
      </c>
      <c r="AH710" s="95"/>
      <c r="AI710" s="95"/>
      <c r="AJ710" s="95"/>
      <c r="AK710" s="95"/>
      <c r="AL710" s="95"/>
      <c r="AM710" s="95"/>
      <c r="AN710" s="95"/>
      <c r="AO710" s="95"/>
      <c r="AP710" s="95"/>
      <c r="AQ710" s="95"/>
      <c r="AR710" s="95"/>
      <c r="AS710" s="95"/>
      <c r="AT710" s="95"/>
      <c r="AU710" s="95"/>
      <c r="AV710" s="95"/>
      <c r="AW710" s="95"/>
      <c r="AX710" s="96"/>
    </row>
    <row r="711" spans="1:50" ht="64.5" customHeight="1">
      <c r="A711" s="647"/>
      <c r="B711" s="649"/>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8"/>
      <c r="AD711" s="321" t="s">
        <v>555</v>
      </c>
      <c r="AE711" s="322"/>
      <c r="AF711" s="322"/>
      <c r="AG711" s="94" t="s">
        <v>613</v>
      </c>
      <c r="AH711" s="95"/>
      <c r="AI711" s="95"/>
      <c r="AJ711" s="95"/>
      <c r="AK711" s="95"/>
      <c r="AL711" s="95"/>
      <c r="AM711" s="95"/>
      <c r="AN711" s="95"/>
      <c r="AO711" s="95"/>
      <c r="AP711" s="95"/>
      <c r="AQ711" s="95"/>
      <c r="AR711" s="95"/>
      <c r="AS711" s="95"/>
      <c r="AT711" s="95"/>
      <c r="AU711" s="95"/>
      <c r="AV711" s="95"/>
      <c r="AW711" s="95"/>
      <c r="AX711" s="96"/>
    </row>
    <row r="712" spans="1:50" ht="26.25" customHeight="1">
      <c r="A712" s="647"/>
      <c r="B712" s="649"/>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8"/>
      <c r="AD712" s="787" t="s">
        <v>589</v>
      </c>
      <c r="AE712" s="788"/>
      <c r="AF712" s="788"/>
      <c r="AG712" s="815"/>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7"/>
      <c r="B713" s="649"/>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555</v>
      </c>
      <c r="AE713" s="322"/>
      <c r="AF713" s="668"/>
      <c r="AG713" s="94" t="s">
        <v>587</v>
      </c>
      <c r="AH713" s="95"/>
      <c r="AI713" s="95"/>
      <c r="AJ713" s="95"/>
      <c r="AK713" s="95"/>
      <c r="AL713" s="95"/>
      <c r="AM713" s="95"/>
      <c r="AN713" s="95"/>
      <c r="AO713" s="95"/>
      <c r="AP713" s="95"/>
      <c r="AQ713" s="95"/>
      <c r="AR713" s="95"/>
      <c r="AS713" s="95"/>
      <c r="AT713" s="95"/>
      <c r="AU713" s="95"/>
      <c r="AV713" s="95"/>
      <c r="AW713" s="95"/>
      <c r="AX713" s="96"/>
    </row>
    <row r="714" spans="1:50" ht="36.75" customHeight="1">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555</v>
      </c>
      <c r="AE714" s="813"/>
      <c r="AF714" s="814"/>
      <c r="AG714" s="741" t="s">
        <v>588</v>
      </c>
      <c r="AH714" s="742"/>
      <c r="AI714" s="742"/>
      <c r="AJ714" s="742"/>
      <c r="AK714" s="742"/>
      <c r="AL714" s="742"/>
      <c r="AM714" s="742"/>
      <c r="AN714" s="742"/>
      <c r="AO714" s="742"/>
      <c r="AP714" s="742"/>
      <c r="AQ714" s="742"/>
      <c r="AR714" s="742"/>
      <c r="AS714" s="742"/>
      <c r="AT714" s="742"/>
      <c r="AU714" s="742"/>
      <c r="AV714" s="742"/>
      <c r="AW714" s="742"/>
      <c r="AX714" s="743"/>
    </row>
    <row r="715" spans="1:50" ht="66" customHeight="1">
      <c r="A715" s="645"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555</v>
      </c>
      <c r="AE715" s="610"/>
      <c r="AF715" s="661"/>
      <c r="AG715" s="747" t="s">
        <v>590</v>
      </c>
      <c r="AH715" s="748"/>
      <c r="AI715" s="748"/>
      <c r="AJ715" s="748"/>
      <c r="AK715" s="748"/>
      <c r="AL715" s="748"/>
      <c r="AM715" s="748"/>
      <c r="AN715" s="748"/>
      <c r="AO715" s="748"/>
      <c r="AP715" s="748"/>
      <c r="AQ715" s="748"/>
      <c r="AR715" s="748"/>
      <c r="AS715" s="748"/>
      <c r="AT715" s="748"/>
      <c r="AU715" s="748"/>
      <c r="AV715" s="748"/>
      <c r="AW715" s="748"/>
      <c r="AX715" s="749"/>
    </row>
    <row r="716" spans="1:50" ht="37.5" customHeight="1">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555</v>
      </c>
      <c r="AE716" s="632"/>
      <c r="AF716" s="632"/>
      <c r="AG716" s="94" t="s">
        <v>588</v>
      </c>
      <c r="AH716" s="95"/>
      <c r="AI716" s="95"/>
      <c r="AJ716" s="95"/>
      <c r="AK716" s="95"/>
      <c r="AL716" s="95"/>
      <c r="AM716" s="95"/>
      <c r="AN716" s="95"/>
      <c r="AO716" s="95"/>
      <c r="AP716" s="95"/>
      <c r="AQ716" s="95"/>
      <c r="AR716" s="95"/>
      <c r="AS716" s="95"/>
      <c r="AT716" s="95"/>
      <c r="AU716" s="95"/>
      <c r="AV716" s="95"/>
      <c r="AW716" s="95"/>
      <c r="AX716" s="96"/>
    </row>
    <row r="717" spans="1:50" ht="54" customHeight="1">
      <c r="A717" s="647"/>
      <c r="B717" s="649"/>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120" customHeight="1">
      <c r="A718" s="650"/>
      <c r="B718" s="651"/>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614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81" t="s">
        <v>58</v>
      </c>
      <c r="B719" s="78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555</v>
      </c>
      <c r="AE719" s="610"/>
      <c r="AF719" s="610"/>
      <c r="AG719" s="118" t="s">
        <v>594</v>
      </c>
      <c r="AH719" s="98"/>
      <c r="AI719" s="98"/>
      <c r="AJ719" s="98"/>
      <c r="AK719" s="98"/>
      <c r="AL719" s="98"/>
      <c r="AM719" s="98"/>
      <c r="AN719" s="98"/>
      <c r="AO719" s="98"/>
      <c r="AP719" s="98"/>
      <c r="AQ719" s="98"/>
      <c r="AR719" s="98"/>
      <c r="AS719" s="98"/>
      <c r="AT719" s="98"/>
      <c r="AU719" s="98"/>
      <c r="AV719" s="98"/>
      <c r="AW719" s="98"/>
      <c r="AX719" s="119"/>
    </row>
    <row r="720" spans="1:50" ht="19.75" customHeight="1">
      <c r="A720" s="783"/>
      <c r="B720" s="784"/>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83"/>
      <c r="B721" s="784"/>
      <c r="C721" s="289" t="s">
        <v>592</v>
      </c>
      <c r="D721" s="290"/>
      <c r="E721" s="290"/>
      <c r="F721" s="291"/>
      <c r="G721" s="280"/>
      <c r="H721" s="281"/>
      <c r="I721" s="83" t="str">
        <f>IF(OR(G721="　", G721=""), "", "-")</f>
        <v/>
      </c>
      <c r="J721" s="284">
        <v>97</v>
      </c>
      <c r="K721" s="284"/>
      <c r="L721" s="83" t="str">
        <f>IF(M721="","","-")</f>
        <v/>
      </c>
      <c r="M721" s="84"/>
      <c r="N721" s="297" t="s">
        <v>593</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83"/>
      <c r="B722" s="78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3"/>
      <c r="B723" s="78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83"/>
      <c r="B724" s="78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5"/>
      <c r="B725" s="78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5.75" customHeight="1">
      <c r="A726" s="645" t="s">
        <v>48</v>
      </c>
      <c r="B726" s="807"/>
      <c r="C726" s="820" t="s">
        <v>53</v>
      </c>
      <c r="D726" s="842"/>
      <c r="E726" s="842"/>
      <c r="F726" s="843"/>
      <c r="G726" s="576" t="s">
        <v>595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75" customHeight="1" thickBot="1">
      <c r="A727" s="808"/>
      <c r="B727" s="809"/>
      <c r="C727" s="753" t="s">
        <v>57</v>
      </c>
      <c r="D727" s="754"/>
      <c r="E727" s="754"/>
      <c r="F727" s="755"/>
      <c r="G727" s="574" t="s">
        <v>596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c r="A729" s="639" t="s">
        <v>617</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c r="A731" s="804" t="s">
        <v>257</v>
      </c>
      <c r="B731" s="805"/>
      <c r="C731" s="805"/>
      <c r="D731" s="805"/>
      <c r="E731" s="806"/>
      <c r="F731" s="734" t="s">
        <v>618</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c r="A733" s="678" t="s">
        <v>257</v>
      </c>
      <c r="B733" s="679"/>
      <c r="C733" s="679"/>
      <c r="D733" s="679"/>
      <c r="E733" s="680"/>
      <c r="F733" s="642" t="s">
        <v>619</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168" customHeight="1" thickBot="1">
      <c r="A735" s="795" t="s">
        <v>616</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997" t="s">
        <v>431</v>
      </c>
      <c r="B737" s="203"/>
      <c r="C737" s="203"/>
      <c r="D737" s="204"/>
      <c r="E737" s="993" t="s">
        <v>597</v>
      </c>
      <c r="F737" s="993"/>
      <c r="G737" s="993"/>
      <c r="H737" s="993"/>
      <c r="I737" s="993"/>
      <c r="J737" s="993"/>
      <c r="K737" s="993"/>
      <c r="L737" s="993"/>
      <c r="M737" s="993"/>
      <c r="N737" s="358" t="s">
        <v>358</v>
      </c>
      <c r="O737" s="358"/>
      <c r="P737" s="358"/>
      <c r="Q737" s="358"/>
      <c r="R737" s="993" t="s">
        <v>598</v>
      </c>
      <c r="S737" s="993"/>
      <c r="T737" s="993"/>
      <c r="U737" s="993"/>
      <c r="V737" s="993"/>
      <c r="W737" s="993"/>
      <c r="X737" s="993"/>
      <c r="Y737" s="993"/>
      <c r="Z737" s="993"/>
      <c r="AA737" s="358" t="s">
        <v>359</v>
      </c>
      <c r="AB737" s="358"/>
      <c r="AC737" s="358"/>
      <c r="AD737" s="358"/>
      <c r="AE737" s="993" t="s">
        <v>599</v>
      </c>
      <c r="AF737" s="993"/>
      <c r="AG737" s="993"/>
      <c r="AH737" s="993"/>
      <c r="AI737" s="993"/>
      <c r="AJ737" s="993"/>
      <c r="AK737" s="993"/>
      <c r="AL737" s="993"/>
      <c r="AM737" s="993"/>
      <c r="AN737" s="358" t="s">
        <v>360</v>
      </c>
      <c r="AO737" s="358"/>
      <c r="AP737" s="358"/>
      <c r="AQ737" s="358"/>
      <c r="AR737" s="994" t="s">
        <v>600</v>
      </c>
      <c r="AS737" s="995"/>
      <c r="AT737" s="995"/>
      <c r="AU737" s="995"/>
      <c r="AV737" s="995"/>
      <c r="AW737" s="995"/>
      <c r="AX737" s="996"/>
      <c r="AY737" s="89"/>
      <c r="AZ737" s="89"/>
    </row>
    <row r="738" spans="1:52" ht="24.75" customHeight="1">
      <c r="A738" s="997" t="s">
        <v>361</v>
      </c>
      <c r="B738" s="203"/>
      <c r="C738" s="203"/>
      <c r="D738" s="204"/>
      <c r="E738" s="993" t="s">
        <v>601</v>
      </c>
      <c r="F738" s="993"/>
      <c r="G738" s="993"/>
      <c r="H738" s="993"/>
      <c r="I738" s="993"/>
      <c r="J738" s="993"/>
      <c r="K738" s="993"/>
      <c r="L738" s="993"/>
      <c r="M738" s="993"/>
      <c r="N738" s="358" t="s">
        <v>362</v>
      </c>
      <c r="O738" s="358"/>
      <c r="P738" s="358"/>
      <c r="Q738" s="358"/>
      <c r="R738" s="993" t="s">
        <v>602</v>
      </c>
      <c r="S738" s="993"/>
      <c r="T738" s="993"/>
      <c r="U738" s="993"/>
      <c r="V738" s="993"/>
      <c r="W738" s="993"/>
      <c r="X738" s="993"/>
      <c r="Y738" s="993"/>
      <c r="Z738" s="993"/>
      <c r="AA738" s="358" t="s">
        <v>482</v>
      </c>
      <c r="AB738" s="358"/>
      <c r="AC738" s="358"/>
      <c r="AD738" s="358"/>
      <c r="AE738" s="993" t="s">
        <v>603</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c r="A739" s="1001" t="s">
        <v>543</v>
      </c>
      <c r="B739" s="1002"/>
      <c r="C739" s="1002"/>
      <c r="D739" s="1003"/>
      <c r="E739" s="1004" t="s">
        <v>550</v>
      </c>
      <c r="F739" s="1005"/>
      <c r="G739" s="1005"/>
      <c r="H739" s="91" t="str">
        <f>IF(E739="", "", "(")</f>
        <v>(</v>
      </c>
      <c r="I739" s="988"/>
      <c r="J739" s="988"/>
      <c r="K739" s="91" t="str">
        <f>IF(OR(I739="　", I739=""), "", "-")</f>
        <v/>
      </c>
      <c r="L739" s="989">
        <v>245</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4" customHeight="1">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7.5" customHeight="1">
      <c r="A779" s="633" t="s">
        <v>534</v>
      </c>
      <c r="B779" s="634"/>
      <c r="C779" s="634"/>
      <c r="D779" s="634"/>
      <c r="E779" s="634"/>
      <c r="F779" s="635"/>
      <c r="G779" s="600" t="s">
        <v>508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37.5" customHeight="1">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37.5" customHeight="1">
      <c r="A781" s="636"/>
      <c r="B781" s="637"/>
      <c r="C781" s="637"/>
      <c r="D781" s="637"/>
      <c r="E781" s="637"/>
      <c r="F781" s="638"/>
      <c r="G781" s="675" t="s">
        <v>604</v>
      </c>
      <c r="H781" s="676"/>
      <c r="I781" s="676"/>
      <c r="J781" s="676"/>
      <c r="K781" s="677"/>
      <c r="L781" s="669" t="s">
        <v>605</v>
      </c>
      <c r="M781" s="670"/>
      <c r="N781" s="670"/>
      <c r="O781" s="670"/>
      <c r="P781" s="670"/>
      <c r="Q781" s="670"/>
      <c r="R781" s="670"/>
      <c r="S781" s="670"/>
      <c r="T781" s="670"/>
      <c r="U781" s="670"/>
      <c r="V781" s="670"/>
      <c r="W781" s="670"/>
      <c r="X781" s="671"/>
      <c r="Y781" s="384">
        <v>5</v>
      </c>
      <c r="Z781" s="385"/>
      <c r="AA781" s="385"/>
      <c r="AB781" s="810"/>
      <c r="AC781" s="675"/>
      <c r="AD781" s="676"/>
      <c r="AE781" s="676"/>
      <c r="AF781" s="676"/>
      <c r="AG781" s="677"/>
      <c r="AH781" s="669"/>
      <c r="AI781" s="670"/>
      <c r="AJ781" s="670"/>
      <c r="AK781" s="670"/>
      <c r="AL781" s="670"/>
      <c r="AM781" s="670"/>
      <c r="AN781" s="670"/>
      <c r="AO781" s="670"/>
      <c r="AP781" s="670"/>
      <c r="AQ781" s="670"/>
      <c r="AR781" s="670"/>
      <c r="AS781" s="670"/>
      <c r="AT781" s="671"/>
      <c r="AU781" s="384"/>
      <c r="AV781" s="385"/>
      <c r="AW781" s="385"/>
      <c r="AX781" s="386"/>
    </row>
    <row r="782" spans="1:50" ht="24.75" hidden="1" customHeight="1">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37.5" customHeight="1">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5</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hidden="1" customHeight="1">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4"/>
      <c r="Z794" s="385"/>
      <c r="AA794" s="385"/>
      <c r="AB794" s="810"/>
      <c r="AC794" s="675"/>
      <c r="AD794" s="676"/>
      <c r="AE794" s="676"/>
      <c r="AF794" s="676"/>
      <c r="AG794" s="677"/>
      <c r="AH794" s="669"/>
      <c r="AI794" s="670"/>
      <c r="AJ794" s="670"/>
      <c r="AK794" s="670"/>
      <c r="AL794" s="670"/>
      <c r="AM794" s="670"/>
      <c r="AN794" s="670"/>
      <c r="AO794" s="670"/>
      <c r="AP794" s="670"/>
      <c r="AQ794" s="670"/>
      <c r="AR794" s="670"/>
      <c r="AS794" s="670"/>
      <c r="AT794" s="671"/>
      <c r="AU794" s="384"/>
      <c r="AV794" s="385"/>
      <c r="AW794" s="385"/>
      <c r="AX794" s="386"/>
    </row>
    <row r="795" spans="1:50" ht="24.75" hidden="1" customHeight="1">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4"/>
      <c r="Z807" s="385"/>
      <c r="AA807" s="385"/>
      <c r="AB807" s="810"/>
      <c r="AC807" s="675"/>
      <c r="AD807" s="676"/>
      <c r="AE807" s="676"/>
      <c r="AF807" s="676"/>
      <c r="AG807" s="677"/>
      <c r="AH807" s="669"/>
      <c r="AI807" s="670"/>
      <c r="AJ807" s="670"/>
      <c r="AK807" s="670"/>
      <c r="AL807" s="670"/>
      <c r="AM807" s="670"/>
      <c r="AN807" s="670"/>
      <c r="AO807" s="670"/>
      <c r="AP807" s="670"/>
      <c r="AQ807" s="670"/>
      <c r="AR807" s="670"/>
      <c r="AS807" s="670"/>
      <c r="AT807" s="671"/>
      <c r="AU807" s="384"/>
      <c r="AV807" s="385"/>
      <c r="AW807" s="385"/>
      <c r="AX807" s="386"/>
    </row>
    <row r="808" spans="1:50" ht="24.75" hidden="1" customHeight="1">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4"/>
      <c r="Z820" s="385"/>
      <c r="AA820" s="385"/>
      <c r="AB820" s="810"/>
      <c r="AC820" s="675"/>
      <c r="AD820" s="676"/>
      <c r="AE820" s="676"/>
      <c r="AF820" s="676"/>
      <c r="AG820" s="677"/>
      <c r="AH820" s="669"/>
      <c r="AI820" s="670"/>
      <c r="AJ820" s="670"/>
      <c r="AK820" s="670"/>
      <c r="AL820" s="670"/>
      <c r="AM820" s="670"/>
      <c r="AN820" s="670"/>
      <c r="AO820" s="670"/>
      <c r="AP820" s="670"/>
      <c r="AQ820" s="670"/>
      <c r="AR820" s="670"/>
      <c r="AS820" s="670"/>
      <c r="AT820" s="671"/>
      <c r="AU820" s="384"/>
      <c r="AV820" s="385"/>
      <c r="AW820" s="385"/>
      <c r="AX820" s="386"/>
    </row>
    <row r="821" spans="1:50" ht="24.75" hidden="1" customHeight="1">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606</v>
      </c>
      <c r="D837" s="340"/>
      <c r="E837" s="340"/>
      <c r="F837" s="340"/>
      <c r="G837" s="340"/>
      <c r="H837" s="340"/>
      <c r="I837" s="340"/>
      <c r="J837" s="341" t="s">
        <v>622</v>
      </c>
      <c r="K837" s="342"/>
      <c r="L837" s="342"/>
      <c r="M837" s="342"/>
      <c r="N837" s="342"/>
      <c r="O837" s="342"/>
      <c r="P837" s="355" t="s">
        <v>607</v>
      </c>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2">
    <cfRule type="expression" dxfId="2791" priority="13883">
      <formula>IF(RIGHT(TEXT(Y782,"0.#"),1)=".",FALSE,TRUE)</formula>
    </cfRule>
    <cfRule type="expression" dxfId="2790" priority="13884">
      <formula>IF(RIGHT(TEXT(Y782,"0.#"),1)=".",TRUE,FALSE)</formula>
    </cfRule>
  </conditionalFormatting>
  <conditionalFormatting sqref="Y791">
    <cfRule type="expression" dxfId="2789" priority="13879">
      <formula>IF(RIGHT(TEXT(Y791,"0.#"),1)=".",FALSE,TRUE)</formula>
    </cfRule>
    <cfRule type="expression" dxfId="2788" priority="13880">
      <formula>IF(RIGHT(TEXT(Y791,"0.#"),1)=".",TRUE,FALSE)</formula>
    </cfRule>
  </conditionalFormatting>
  <conditionalFormatting sqref="Y822:Y829 Y820 Y809:Y816 Y807 Y796:Y803 Y794">
    <cfRule type="expression" dxfId="2787" priority="13661">
      <formula>IF(RIGHT(TEXT(Y794,"0.#"),1)=".",FALSE,TRUE)</formula>
    </cfRule>
    <cfRule type="expression" dxfId="2786" priority="13662">
      <formula>IF(RIGHT(TEXT(Y794,"0.#"),1)=".",TRUE,FALSE)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3:Y790 Y781">
    <cfRule type="expression" dxfId="2779" priority="13685">
      <formula>IF(RIGHT(TEXT(Y781,"0.#"),1)=".",FALSE,TRUE)</formula>
    </cfRule>
    <cfRule type="expression" dxfId="2778" priority="13686">
      <formula>IF(RIGHT(TEXT(Y781,"0.#"),1)=".",TRUE,FALSE)</formula>
    </cfRule>
  </conditionalFormatting>
  <conditionalFormatting sqref="AU782">
    <cfRule type="expression" dxfId="2777" priority="13683">
      <formula>IF(RIGHT(TEXT(AU782,"0.#"),1)=".",FALSE,TRUE)</formula>
    </cfRule>
    <cfRule type="expression" dxfId="2776" priority="13684">
      <formula>IF(RIGHT(TEXT(AU782,"0.#"),1)=".",TRUE,FALSE)</formula>
    </cfRule>
  </conditionalFormatting>
  <conditionalFormatting sqref="AU791">
    <cfRule type="expression" dxfId="2775" priority="13681">
      <formula>IF(RIGHT(TEXT(AU791,"0.#"),1)=".",FALSE,TRUE)</formula>
    </cfRule>
    <cfRule type="expression" dxfId="2774" priority="13682">
      <formula>IF(RIGHT(TEXT(AU791,"0.#"),1)=".",TRUE,FALSE)</formula>
    </cfRule>
  </conditionalFormatting>
  <conditionalFormatting sqref="AU783:AU790 AU781">
    <cfRule type="expression" dxfId="2773" priority="13679">
      <formula>IF(RIGHT(TEXT(AU781,"0.#"),1)=".",FALSE,TRUE)</formula>
    </cfRule>
    <cfRule type="expression" dxfId="2772" priority="13680">
      <formula>IF(RIGHT(TEXT(AU781,"0.#"),1)=".",TRUE,FALSE)</formula>
    </cfRule>
  </conditionalFormatting>
  <conditionalFormatting sqref="Y821 Y808 Y795">
    <cfRule type="expression" dxfId="2771" priority="13665">
      <formula>IF(RIGHT(TEXT(Y795,"0.#"),1)=".",FALSE,TRUE)</formula>
    </cfRule>
    <cfRule type="expression" dxfId="2770" priority="13666">
      <formula>IF(RIGHT(TEXT(Y795,"0.#"),1)=".",TRUE,FALSE)</formula>
    </cfRule>
  </conditionalFormatting>
  <conditionalFormatting sqref="Y830 Y817 Y804">
    <cfRule type="expression" dxfId="2769" priority="13663">
      <formula>IF(RIGHT(TEXT(Y804,"0.#"),1)=".",FALSE,TRUE)</formula>
    </cfRule>
    <cfRule type="expression" dxfId="2768" priority="13664">
      <formula>IF(RIGHT(TEXT(Y804,"0.#"),1)=".",TRUE,FALSE)</formula>
    </cfRule>
  </conditionalFormatting>
  <conditionalFormatting sqref="AU821 AU808 AU795">
    <cfRule type="expression" dxfId="2767" priority="13659">
      <formula>IF(RIGHT(TEXT(AU795,"0.#"),1)=".",FALSE,TRUE)</formula>
    </cfRule>
    <cfRule type="expression" dxfId="2766" priority="13660">
      <formula>IF(RIGHT(TEXT(AU795,"0.#"),1)=".",TRUE,FALSE)</formula>
    </cfRule>
  </conditionalFormatting>
  <conditionalFormatting sqref="AU830 AU817 AU804">
    <cfRule type="expression" dxfId="2765" priority="13657">
      <formula>IF(RIGHT(TEXT(AU804,"0.#"),1)=".",FALSE,TRUE)</formula>
    </cfRule>
    <cfRule type="expression" dxfId="2764" priority="13658">
      <formula>IF(RIGHT(TEXT(AU804,"0.#"),1)=".",TRUE,FALSE)</formula>
    </cfRule>
  </conditionalFormatting>
  <conditionalFormatting sqref="AU822:AU829 AU820 AU809:AU816 AU807 AU796:AU803 AU794">
    <cfRule type="expression" dxfId="2763" priority="13655">
      <formula>IF(RIGHT(TEXT(AU794,"0.#"),1)=".",FALSE,TRUE)</formula>
    </cfRule>
    <cfRule type="expression" dxfId="2762" priority="13656">
      <formula>IF(RIGHT(TEXT(AU794,"0.#"),1)=".",TRUE,FALSE)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E107">
    <cfRule type="expression" dxfId="2627" priority="13205">
      <formula>IF(RIGHT(TEXT(AE107,"0.#"),1)=".",FALSE,TRUE)</formula>
    </cfRule>
    <cfRule type="expression" dxfId="2626" priority="13206">
      <formula>IF(RIGHT(TEXT(AE107,"0.#"),1)=".",TRUE,FALSE)</formula>
    </cfRule>
  </conditionalFormatting>
  <conditionalFormatting sqref="AI107">
    <cfRule type="expression" dxfId="2625" priority="13203">
      <formula>IF(RIGHT(TEXT(AI107,"0.#"),1)=".",FALSE,TRUE)</formula>
    </cfRule>
    <cfRule type="expression" dxfId="2624" priority="13204">
      <formula>IF(RIGHT(TEXT(AI107,"0.#"),1)=".",TRUE,FALSE)</formula>
    </cfRule>
  </conditionalFormatting>
  <conditionalFormatting sqref="AM107">
    <cfRule type="expression" dxfId="2623" priority="13201">
      <formula>IF(RIGHT(TEXT(AM107,"0.#"),1)=".",FALSE,TRUE)</formula>
    </cfRule>
    <cfRule type="expression" dxfId="2622" priority="13202">
      <formula>IF(RIGHT(TEXT(AM107,"0.#"),1)=".",TRUE,FALSE)</formula>
    </cfRule>
  </conditionalFormatting>
  <conditionalFormatting sqref="AE108">
    <cfRule type="expression" dxfId="2621" priority="13199">
      <formula>IF(RIGHT(TEXT(AE108,"0.#"),1)=".",FALSE,TRUE)</formula>
    </cfRule>
    <cfRule type="expression" dxfId="2620" priority="13200">
      <formula>IF(RIGHT(TEXT(AE108,"0.#"),1)=".",TRUE,FALSE)</formula>
    </cfRule>
  </conditionalFormatting>
  <conditionalFormatting sqref="AI108">
    <cfRule type="expression" dxfId="2619" priority="13197">
      <formula>IF(RIGHT(TEXT(AI108,"0.#"),1)=".",FALSE,TRUE)</formula>
    </cfRule>
    <cfRule type="expression" dxfId="2618" priority="13198">
      <formula>IF(RIGHT(TEXT(AI108,"0.#"),1)=".",TRUE,FALSE)</formula>
    </cfRule>
  </conditionalFormatting>
  <conditionalFormatting sqref="AM108">
    <cfRule type="expression" dxfId="2617" priority="13195">
      <formula>IF(RIGHT(TEXT(AM108,"0.#"),1)=".",FALSE,TRUE)</formula>
    </cfRule>
    <cfRule type="expression" dxfId="2616" priority="13196">
      <formula>IF(RIGHT(TEXT(AM108,"0.#"),1)=".",TRUE,FALSE)</formula>
    </cfRule>
  </conditionalFormatting>
  <conditionalFormatting sqref="AE110">
    <cfRule type="expression" dxfId="2615" priority="13191">
      <formula>IF(RIGHT(TEXT(AE110,"0.#"),1)=".",FALSE,TRUE)</formula>
    </cfRule>
    <cfRule type="expression" dxfId="2614" priority="13192">
      <formula>IF(RIGHT(TEXT(AE110,"0.#"),1)=".",TRUE,FALSE)</formula>
    </cfRule>
  </conditionalFormatting>
  <conditionalFormatting sqref="AI110">
    <cfRule type="expression" dxfId="2613" priority="13189">
      <formula>IF(RIGHT(TEXT(AI110,"0.#"),1)=".",FALSE,TRUE)</formula>
    </cfRule>
    <cfRule type="expression" dxfId="2612" priority="13190">
      <formula>IF(RIGHT(TEXT(AI110,"0.#"),1)=".",TRUE,FALSE)</formula>
    </cfRule>
  </conditionalFormatting>
  <conditionalFormatting sqref="AM110">
    <cfRule type="expression" dxfId="2611" priority="13187">
      <formula>IF(RIGHT(TEXT(AM110,"0.#"),1)=".",FALSE,TRUE)</formula>
    </cfRule>
    <cfRule type="expression" dxfId="2610" priority="13188">
      <formula>IF(RIGHT(TEXT(AM110,"0.#"),1)=".",TRUE,FALSE)</formula>
    </cfRule>
  </conditionalFormatting>
  <conditionalFormatting sqref="AE111">
    <cfRule type="expression" dxfId="2609" priority="13185">
      <formula>IF(RIGHT(TEXT(AE111,"0.#"),1)=".",FALSE,TRUE)</formula>
    </cfRule>
    <cfRule type="expression" dxfId="2608" priority="13186">
      <formula>IF(RIGHT(TEXT(AE111,"0.#"),1)=".",TRUE,FALSE)</formula>
    </cfRule>
  </conditionalFormatting>
  <conditionalFormatting sqref="AI111">
    <cfRule type="expression" dxfId="2607" priority="13183">
      <formula>IF(RIGHT(TEXT(AI111,"0.#"),1)=".",FALSE,TRUE)</formula>
    </cfRule>
    <cfRule type="expression" dxfId="2606" priority="13184">
      <formula>IF(RIGHT(TEXT(AI111,"0.#"),1)=".",TRUE,FALSE)</formula>
    </cfRule>
  </conditionalFormatting>
  <conditionalFormatting sqref="AM111">
    <cfRule type="expression" dxfId="2605" priority="13181">
      <formula>IF(RIGHT(TEXT(AM111,"0.#"),1)=".",FALSE,TRUE)</formula>
    </cfRule>
    <cfRule type="expression" dxfId="2604" priority="13182">
      <formula>IF(RIGHT(TEXT(AM111,"0.#"),1)=".",TRUE,FALSE)</formula>
    </cfRule>
  </conditionalFormatting>
  <conditionalFormatting sqref="AE113">
    <cfRule type="expression" dxfId="2603" priority="13177">
      <formula>IF(RIGHT(TEXT(AE113,"0.#"),1)=".",FALSE,TRUE)</formula>
    </cfRule>
    <cfRule type="expression" dxfId="2602" priority="13178">
      <formula>IF(RIGHT(TEXT(AE113,"0.#"),1)=".",TRUE,FALSE)</formula>
    </cfRule>
  </conditionalFormatting>
  <conditionalFormatting sqref="AI113">
    <cfRule type="expression" dxfId="2601" priority="13175">
      <formula>IF(RIGHT(TEXT(AI113,"0.#"),1)=".",FALSE,TRUE)</formula>
    </cfRule>
    <cfRule type="expression" dxfId="2600" priority="13176">
      <formula>IF(RIGHT(TEXT(AI113,"0.#"),1)=".",TRUE,FALSE)</formula>
    </cfRule>
  </conditionalFormatting>
  <conditionalFormatting sqref="AM113">
    <cfRule type="expression" dxfId="2599" priority="13173">
      <formula>IF(RIGHT(TEXT(AM113,"0.#"),1)=".",FALSE,TRUE)</formula>
    </cfRule>
    <cfRule type="expression" dxfId="2598" priority="13174">
      <formula>IF(RIGHT(TEXT(AM113,"0.#"),1)=".",TRUE,FALSE)</formula>
    </cfRule>
  </conditionalFormatting>
  <conditionalFormatting sqref="AE114">
    <cfRule type="expression" dxfId="2597" priority="13171">
      <formula>IF(RIGHT(TEXT(AE114,"0.#"),1)=".",FALSE,TRUE)</formula>
    </cfRule>
    <cfRule type="expression" dxfId="2596" priority="13172">
      <formula>IF(RIGHT(TEXT(AE114,"0.#"),1)=".",TRUE,FALSE)</formula>
    </cfRule>
  </conditionalFormatting>
  <conditionalFormatting sqref="AI114">
    <cfRule type="expression" dxfId="2595" priority="13169">
      <formula>IF(RIGHT(TEXT(AI114,"0.#"),1)=".",FALSE,TRUE)</formula>
    </cfRule>
    <cfRule type="expression" dxfId="2594" priority="13170">
      <formula>IF(RIGHT(TEXT(AI114,"0.#"),1)=".",TRUE,FALSE)</formula>
    </cfRule>
  </conditionalFormatting>
  <conditionalFormatting sqref="AM114">
    <cfRule type="expression" dxfId="2593" priority="13167">
      <formula>IF(RIGHT(TEXT(AM114,"0.#"),1)=".",FALSE,TRUE)</formula>
    </cfRule>
    <cfRule type="expression" dxfId="2592" priority="13168">
      <formula>IF(RIGHT(TEXT(AM114,"0.#"),1)=".",TRUE,FALSE)</formula>
    </cfRule>
  </conditionalFormatting>
  <conditionalFormatting sqref="AE116 AQ116">
    <cfRule type="expression" dxfId="2591" priority="13163">
      <formula>IF(RIGHT(TEXT(AE116,"0.#"),1)=".",FALSE,TRUE)</formula>
    </cfRule>
    <cfRule type="expression" dxfId="2590" priority="13164">
      <formula>IF(RIGHT(TEXT(AE116,"0.#"),1)=".",TRUE,FALSE)</formula>
    </cfRule>
  </conditionalFormatting>
  <conditionalFormatting sqref="AI116">
    <cfRule type="expression" dxfId="2589" priority="13161">
      <formula>IF(RIGHT(TEXT(AI116,"0.#"),1)=".",FALSE,TRUE)</formula>
    </cfRule>
    <cfRule type="expression" dxfId="2588" priority="13162">
      <formula>IF(RIGHT(TEXT(AI116,"0.#"),1)=".",TRUE,FALSE)</formula>
    </cfRule>
  </conditionalFormatting>
  <conditionalFormatting sqref="AM116">
    <cfRule type="expression" dxfId="2587" priority="13159">
      <formula>IF(RIGHT(TEXT(AM116,"0.#"),1)=".",FALSE,TRUE)</formula>
    </cfRule>
    <cfRule type="expression" dxfId="2586" priority="13160">
      <formula>IF(RIGHT(TEXT(AM116,"0.#"),1)=".",TRUE,FALSE)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39:AO866">
    <cfRule type="expression" dxfId="2501" priority="6633">
      <formula>IF(AND(AL839&gt;=0, RIGHT(TEXT(AL839,"0.#"),1)&lt;&gt;"."),TRUE,FALSE)</formula>
    </cfRule>
    <cfRule type="expression" dxfId="2500" priority="6634">
      <formula>IF(AND(AL839&gt;=0, RIGHT(TEXT(AL839,"0.#"),1)="."),TRUE,FALSE)</formula>
    </cfRule>
    <cfRule type="expression" dxfId="2499" priority="6635">
      <formula>IF(AND(AL839&lt;0, RIGHT(TEXT(AL839,"0.#"),1)&lt;&gt;"."),TRUE,FALSE)</formula>
    </cfRule>
    <cfRule type="expression" dxfId="2498" priority="6636">
      <formula>IF(AND(AL839&lt;0, RIGHT(TEXT(AL839,"0.#"),1)="."),TRUE,FALSE)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7:AO838">
    <cfRule type="expression" dxfId="2383" priority="2819">
      <formula>IF(AND(AL837&gt;=0, RIGHT(TEXT(AL837,"0.#"),1)&lt;&gt;"."),TRUE,FALSE)</formula>
    </cfRule>
    <cfRule type="expression" dxfId="2382" priority="2820">
      <formula>IF(AND(AL837&gt;=0, RIGHT(TEXT(AL837,"0.#"),1)="."),TRUE,FALSE)</formula>
    </cfRule>
    <cfRule type="expression" dxfId="2381" priority="2821">
      <formula>IF(AND(AL837&lt;0, RIGHT(TEXT(AL837,"0.#"),1)&lt;&gt;"."),TRUE,FALSE)</formula>
    </cfRule>
    <cfRule type="expression" dxfId="2380" priority="2822">
      <formula>IF(AND(AL837&lt;0, RIGHT(TEXT(AL837,"0.#"),1)="."),TRUE,FALSE)</formula>
    </cfRule>
  </conditionalFormatting>
  <conditionalFormatting sqref="Y837:Y838">
    <cfRule type="expression" dxfId="2379" priority="2817">
      <formula>IF(RIGHT(TEXT(Y837,"0.#"),1)=".",FALSE,TRUE)</formula>
    </cfRule>
    <cfRule type="expression" dxfId="2378" priority="2818">
      <formula>IF(RIGHT(TEXT(Y837,"0.#"),1)=".",TRUE,FALSE)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2:Y899">
    <cfRule type="expression" dxfId="2061" priority="2077">
      <formula>IF(RIGHT(TEXT(Y872,"0.#"),1)=".",FALSE,TRUE)</formula>
    </cfRule>
    <cfRule type="expression" dxfId="2060" priority="2078">
      <formula>IF(RIGHT(TEXT(Y872,"0.#"),1)=".",TRUE,FALSE)</formula>
    </cfRule>
  </conditionalFormatting>
  <conditionalFormatting sqref="Y870:Y871">
    <cfRule type="expression" dxfId="2059" priority="2071">
      <formula>IF(RIGHT(TEXT(Y870,"0.#"),1)=".",FALSE,TRUE)</formula>
    </cfRule>
    <cfRule type="expression" dxfId="2058" priority="2072">
      <formula>IF(RIGHT(TEXT(Y870,"0.#"),1)=".",TRUE,FALSE)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2:AO899">
    <cfRule type="expression" dxfId="1963" priority="2079">
      <formula>IF(AND(AL872&gt;=0, RIGHT(TEXT(AL872,"0.#"),1)&lt;&gt;"."),TRUE,FALSE)</formula>
    </cfRule>
    <cfRule type="expression" dxfId="1962" priority="2080">
      <formula>IF(AND(AL872&gt;=0, RIGHT(TEXT(AL872,"0.#"),1)="."),TRUE,FALSE)</formula>
    </cfRule>
    <cfRule type="expression" dxfId="1961" priority="2081">
      <formula>IF(AND(AL872&lt;0, RIGHT(TEXT(AL872,"0.#"),1)&lt;&gt;"."),TRUE,FALSE)</formula>
    </cfRule>
    <cfRule type="expression" dxfId="1960" priority="2082">
      <formula>IF(AND(AL872&lt;0, RIGHT(TEXT(AL872,"0.#"),1)="."),TRUE,FALSE)</formula>
    </cfRule>
  </conditionalFormatting>
  <conditionalFormatting sqref="AL870:AO871">
    <cfRule type="expression" dxfId="1959" priority="2073">
      <formula>IF(AND(AL870&gt;=0, RIGHT(TEXT(AL870,"0.#"),1)&lt;&gt;"."),TRUE,FALSE)</formula>
    </cfRule>
    <cfRule type="expression" dxfId="1958" priority="2074">
      <formula>IF(AND(AL870&gt;=0, RIGHT(TEXT(AL870,"0.#"),1)="."),TRUE,FALSE)</formula>
    </cfRule>
    <cfRule type="expression" dxfId="1957" priority="2075">
      <formula>IF(AND(AL870&lt;0, RIGHT(TEXT(AL870,"0.#"),1)&lt;&gt;"."),TRUE,FALSE)</formula>
    </cfRule>
    <cfRule type="expression" dxfId="1956" priority="2076">
      <formula>IF(AND(AL870&lt;0, RIGHT(TEXT(AL870,"0.#"),1)="."),TRUE,FALSE)</formula>
    </cfRule>
  </conditionalFormatting>
  <conditionalFormatting sqref="AL905:AO932">
    <cfRule type="expression" dxfId="1955" priority="2067">
      <formula>IF(AND(AL905&gt;=0, RIGHT(TEXT(AL905,"0.#"),1)&lt;&gt;"."),TRUE,FALSE)</formula>
    </cfRule>
    <cfRule type="expression" dxfId="1954" priority="2068">
      <formula>IF(AND(AL905&gt;=0, RIGHT(TEXT(AL905,"0.#"),1)="."),TRUE,FALSE)</formula>
    </cfRule>
    <cfRule type="expression" dxfId="1953" priority="2069">
      <formula>IF(AND(AL905&lt;0, RIGHT(TEXT(AL905,"0.#"),1)&lt;&gt;"."),TRUE,FALSE)</formula>
    </cfRule>
    <cfRule type="expression" dxfId="1952" priority="2070">
      <formula>IF(AND(AL905&lt;0, RIGHT(TEXT(AL905,"0.#"),1)="."),TRUE,FALSE)</formula>
    </cfRule>
  </conditionalFormatting>
  <conditionalFormatting sqref="AL903:AO904">
    <cfRule type="expression" dxfId="1951" priority="2061">
      <formula>IF(AND(AL903&gt;=0, RIGHT(TEXT(AL903,"0.#"),1)&lt;&gt;"."),TRUE,FALSE)</formula>
    </cfRule>
    <cfRule type="expression" dxfId="1950" priority="2062">
      <formula>IF(AND(AL903&gt;=0, RIGHT(TEXT(AL903,"0.#"),1)="."),TRUE,FALSE)</formula>
    </cfRule>
    <cfRule type="expression" dxfId="1949" priority="2063">
      <formula>IF(AND(AL903&lt;0, RIGHT(TEXT(AL903,"0.#"),1)&lt;&gt;"."),TRUE,FALSE)</formula>
    </cfRule>
    <cfRule type="expression" dxfId="1948" priority="2064">
      <formula>IF(AND(AL903&lt;0, RIGHT(TEXT(AL903,"0.#"),1)="."),TRUE,FALSE)</formula>
    </cfRule>
  </conditionalFormatting>
  <conditionalFormatting sqref="AL938:AO965">
    <cfRule type="expression" dxfId="1947" priority="2055">
      <formula>IF(AND(AL938&gt;=0, RIGHT(TEXT(AL938,"0.#"),1)&lt;&gt;"."),TRUE,FALSE)</formula>
    </cfRule>
    <cfRule type="expression" dxfId="1946" priority="2056">
      <formula>IF(AND(AL938&gt;=0, RIGHT(TEXT(AL938,"0.#"),1)="."),TRUE,FALSE)</formula>
    </cfRule>
    <cfRule type="expression" dxfId="1945" priority="2057">
      <formula>IF(AND(AL938&lt;0, RIGHT(TEXT(AL938,"0.#"),1)&lt;&gt;"."),TRUE,FALSE)</formula>
    </cfRule>
    <cfRule type="expression" dxfId="1944" priority="2058">
      <formula>IF(AND(AL938&lt;0, RIGHT(TEXT(AL938,"0.#"),1)="."),TRUE,FALSE)</formula>
    </cfRule>
  </conditionalFormatting>
  <conditionalFormatting sqref="AL936:AO937">
    <cfRule type="expression" dxfId="1943" priority="2049">
      <formula>IF(AND(AL936&gt;=0, RIGHT(TEXT(AL936,"0.#"),1)&lt;&gt;"."),TRUE,FALSE)</formula>
    </cfRule>
    <cfRule type="expression" dxfId="1942" priority="2050">
      <formula>IF(AND(AL936&gt;=0, RIGHT(TEXT(AL936,"0.#"),1)="."),TRUE,FALSE)</formula>
    </cfRule>
    <cfRule type="expression" dxfId="1941" priority="2051">
      <formula>IF(AND(AL936&lt;0, RIGHT(TEXT(AL936,"0.#"),1)&lt;&gt;"."),TRUE,FALSE)</formula>
    </cfRule>
    <cfRule type="expression" dxfId="1940" priority="2052">
      <formula>IF(AND(AL936&lt;0, RIGHT(TEXT(AL936,"0.#"),1)="."),TRUE,FALSE)</formula>
    </cfRule>
  </conditionalFormatting>
  <conditionalFormatting sqref="AL971:AO998">
    <cfRule type="expression" dxfId="1939" priority="2043">
      <formula>IF(AND(AL971&gt;=0, RIGHT(TEXT(AL971,"0.#"),1)&lt;&gt;"."),TRUE,FALSE)</formula>
    </cfRule>
    <cfRule type="expression" dxfId="1938" priority="2044">
      <formula>IF(AND(AL971&gt;=0, RIGHT(TEXT(AL971,"0.#"),1)="."),TRUE,FALSE)</formula>
    </cfRule>
    <cfRule type="expression" dxfId="1937" priority="2045">
      <formula>IF(AND(AL971&lt;0, RIGHT(TEXT(AL971,"0.#"),1)&lt;&gt;"."),TRUE,FALSE)</formula>
    </cfRule>
    <cfRule type="expression" dxfId="1936" priority="2046">
      <formula>IF(AND(AL971&lt;0, RIGHT(TEXT(AL971,"0.#"),1)="."),TRUE,FALSE)</formula>
    </cfRule>
  </conditionalFormatting>
  <conditionalFormatting sqref="AL969:AO970">
    <cfRule type="expression" dxfId="1935" priority="2037">
      <formula>IF(AND(AL969&gt;=0, RIGHT(TEXT(AL969,"0.#"),1)&lt;&gt;"."),TRUE,FALSE)</formula>
    </cfRule>
    <cfRule type="expression" dxfId="1934" priority="2038">
      <formula>IF(AND(AL969&gt;=0, RIGHT(TEXT(AL969,"0.#"),1)="."),TRUE,FALSE)</formula>
    </cfRule>
    <cfRule type="expression" dxfId="1933" priority="2039">
      <formula>IF(AND(AL969&lt;0, RIGHT(TEXT(AL969,"0.#"),1)&lt;&gt;"."),TRUE,FALSE)</formula>
    </cfRule>
    <cfRule type="expression" dxfId="1932" priority="2040">
      <formula>IF(AND(AL969&lt;0, RIGHT(TEXT(AL969,"0.#"),1)="."),TRUE,FALSE)</formula>
    </cfRule>
  </conditionalFormatting>
  <conditionalFormatting sqref="AL1004:AO1031">
    <cfRule type="expression" dxfId="1931" priority="2031">
      <formula>IF(AND(AL1004&gt;=0, RIGHT(TEXT(AL1004,"0.#"),1)&lt;&gt;"."),TRUE,FALSE)</formula>
    </cfRule>
    <cfRule type="expression" dxfId="1930" priority="2032">
      <formula>IF(AND(AL1004&gt;=0, RIGHT(TEXT(AL1004,"0.#"),1)="."),TRUE,FALSE)</formula>
    </cfRule>
    <cfRule type="expression" dxfId="1929" priority="2033">
      <formula>IF(AND(AL1004&lt;0, RIGHT(TEXT(AL1004,"0.#"),1)&lt;&gt;"."),TRUE,FALSE)</formula>
    </cfRule>
    <cfRule type="expression" dxfId="1928" priority="2034">
      <formula>IF(AND(AL1004&lt;0, RIGHT(TEXT(AL1004,"0.#"),1)="."),TRUE,FALSE)</formula>
    </cfRule>
  </conditionalFormatting>
  <conditionalFormatting sqref="AL1002:AO1003">
    <cfRule type="expression" dxfId="1927" priority="2025">
      <formula>IF(AND(AL1002&gt;=0, RIGHT(TEXT(AL1002,"0.#"),1)&lt;&gt;"."),TRUE,FALSE)</formula>
    </cfRule>
    <cfRule type="expression" dxfId="1926" priority="2026">
      <formula>IF(AND(AL1002&gt;=0, RIGHT(TEXT(AL1002,"0.#"),1)="."),TRUE,FALSE)</formula>
    </cfRule>
    <cfRule type="expression" dxfId="1925" priority="2027">
      <formula>IF(AND(AL1002&lt;0, RIGHT(TEXT(AL1002,"0.#"),1)&lt;&gt;"."),TRUE,FALSE)</formula>
    </cfRule>
    <cfRule type="expression" dxfId="1924" priority="2028">
      <formula>IF(AND(AL1002&lt;0, RIGHT(TEXT(AL1002,"0.#"),1)="."),TRUE,FALSE)</formula>
    </cfRule>
  </conditionalFormatting>
  <conditionalFormatting sqref="Y1002:Y1003">
    <cfRule type="expression" dxfId="1923" priority="2023">
      <formula>IF(RIGHT(TEXT(Y1002,"0.#"),1)=".",FALSE,TRUE)</formula>
    </cfRule>
    <cfRule type="expression" dxfId="1922" priority="2024">
      <formula>IF(RIGHT(TEXT(Y1002,"0.#"),1)=".",TRUE,FALSE)</formula>
    </cfRule>
  </conditionalFormatting>
  <conditionalFormatting sqref="AL1037:AO1064">
    <cfRule type="expression" dxfId="1921" priority="2019">
      <formula>IF(AND(AL1037&gt;=0, RIGHT(TEXT(AL1037,"0.#"),1)&lt;&gt;"."),TRUE,FALSE)</formula>
    </cfRule>
    <cfRule type="expression" dxfId="1920" priority="2020">
      <formula>IF(AND(AL1037&gt;=0, RIGHT(TEXT(AL1037,"0.#"),1)="."),TRUE,FALSE)</formula>
    </cfRule>
    <cfRule type="expression" dxfId="1919" priority="2021">
      <formula>IF(AND(AL1037&lt;0, RIGHT(TEXT(AL1037,"0.#"),1)&lt;&gt;"."),TRUE,FALSE)</formula>
    </cfRule>
    <cfRule type="expression" dxfId="1918" priority="2022">
      <formula>IF(AND(AL1037&lt;0, RIGHT(TEXT(AL1037,"0.#"),1)="."),TRUE,FALSE)</formula>
    </cfRule>
  </conditionalFormatting>
  <conditionalFormatting sqref="Y1037:Y1064">
    <cfRule type="expression" dxfId="1917" priority="2017">
      <formula>IF(RIGHT(TEXT(Y1037,"0.#"),1)=".",FALSE,TRUE)</formula>
    </cfRule>
    <cfRule type="expression" dxfId="1916" priority="2018">
      <formula>IF(RIGHT(TEXT(Y1037,"0.#"),1)=".",TRUE,FALSE)</formula>
    </cfRule>
  </conditionalFormatting>
  <conditionalFormatting sqref="AL1035:AO1036">
    <cfRule type="expression" dxfId="1915" priority="2013">
      <formula>IF(AND(AL1035&gt;=0, RIGHT(TEXT(AL1035,"0.#"),1)&lt;&gt;"."),TRUE,FALSE)</formula>
    </cfRule>
    <cfRule type="expression" dxfId="1914" priority="2014">
      <formula>IF(AND(AL1035&gt;=0, RIGHT(TEXT(AL1035,"0.#"),1)="."),TRUE,FALSE)</formula>
    </cfRule>
    <cfRule type="expression" dxfId="1913" priority="2015">
      <formula>IF(AND(AL1035&lt;0, RIGHT(TEXT(AL1035,"0.#"),1)&lt;&gt;"."),TRUE,FALSE)</formula>
    </cfRule>
    <cfRule type="expression" dxfId="1912" priority="2016">
      <formula>IF(AND(AL1035&lt;0, RIGHT(TEXT(AL1035,"0.#"),1)="."),TRUE,FALSE)</formula>
    </cfRule>
  </conditionalFormatting>
  <conditionalFormatting sqref="Y1035:Y1036">
    <cfRule type="expression" dxfId="1911" priority="2011">
      <formula>IF(RIGHT(TEXT(Y1035,"0.#"),1)=".",FALSE,TRUE)</formula>
    </cfRule>
    <cfRule type="expression" dxfId="1910" priority="2012">
      <formula>IF(RIGHT(TEXT(Y1035,"0.#"),1)=".",TRUE,FALSE)</formula>
    </cfRule>
  </conditionalFormatting>
  <conditionalFormatting sqref="AL1070:AO1097">
    <cfRule type="expression" dxfId="1909" priority="2007">
      <formula>IF(AND(AL1070&gt;=0, RIGHT(TEXT(AL1070,"0.#"),1)&lt;&gt;"."),TRUE,FALSE)</formula>
    </cfRule>
    <cfRule type="expression" dxfId="1908" priority="2008">
      <formula>IF(AND(AL1070&gt;=0, RIGHT(TEXT(AL1070,"0.#"),1)="."),TRUE,FALSE)</formula>
    </cfRule>
    <cfRule type="expression" dxfId="1907" priority="2009">
      <formula>IF(AND(AL1070&lt;0, RIGHT(TEXT(AL1070,"0.#"),1)&lt;&gt;"."),TRUE,FALSE)</formula>
    </cfRule>
    <cfRule type="expression" dxfId="1906" priority="2010">
      <formula>IF(AND(AL1070&lt;0, RIGHT(TEXT(AL1070,"0.#"),1)="."),TRUE,FALSE)</formula>
    </cfRule>
  </conditionalFormatting>
  <conditionalFormatting sqref="Y1070:Y1097">
    <cfRule type="expression" dxfId="1905" priority="2005">
      <formula>IF(RIGHT(TEXT(Y1070,"0.#"),1)=".",FALSE,TRUE)</formula>
    </cfRule>
    <cfRule type="expression" dxfId="1904" priority="2006">
      <formula>IF(RIGHT(TEXT(Y1070,"0.#"),1)=".",TRUE,FALSE)</formula>
    </cfRule>
  </conditionalFormatting>
  <conditionalFormatting sqref="AL1068:AO1069">
    <cfRule type="expression" dxfId="1903" priority="2001">
      <formula>IF(AND(AL1068&gt;=0, RIGHT(TEXT(AL1068,"0.#"),1)&lt;&gt;"."),TRUE,FALSE)</formula>
    </cfRule>
    <cfRule type="expression" dxfId="1902" priority="2002">
      <formula>IF(AND(AL1068&gt;=0, RIGHT(TEXT(AL1068,"0.#"),1)="."),TRUE,FALSE)</formula>
    </cfRule>
    <cfRule type="expression" dxfId="1901" priority="2003">
      <formula>IF(AND(AL1068&lt;0, RIGHT(TEXT(AL1068,"0.#"),1)&lt;&gt;"."),TRUE,FALSE)</formula>
    </cfRule>
    <cfRule type="expression" dxfId="1900" priority="2004">
      <formula>IF(AND(AL1068&lt;0, RIGHT(TEXT(AL1068,"0.#"),1)="."),TRUE,FALSE)</formula>
    </cfRule>
  </conditionalFormatting>
  <conditionalFormatting sqref="Y1068:Y1069">
    <cfRule type="expression" dxfId="1899" priority="1999">
      <formula>IF(RIGHT(TEXT(Y1068,"0.#"),1)=".",FALSE,TRUE)</formula>
    </cfRule>
    <cfRule type="expression" dxfId="1898" priority="2000">
      <formula>IF(RIGHT(TEXT(Y1068,"0.#"),1)=".",TRUE,FALSE)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189" max="49" man="1"/>
    <brk id="725" max="49" man="1"/>
    <brk id="739" max="49" man="1"/>
    <brk id="83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32"/>
      <c r="Z2" s="834"/>
      <c r="AA2" s="835"/>
      <c r="AB2" s="1036" t="s">
        <v>11</v>
      </c>
      <c r="AC2" s="1037"/>
      <c r="AD2" s="1038"/>
      <c r="AE2" s="1042" t="s">
        <v>357</v>
      </c>
      <c r="AF2" s="1042"/>
      <c r="AG2" s="1042"/>
      <c r="AH2" s="1042"/>
      <c r="AI2" s="1042" t="s">
        <v>363</v>
      </c>
      <c r="AJ2" s="1042"/>
      <c r="AK2" s="1042"/>
      <c r="AL2" s="1042"/>
      <c r="AM2" s="1042" t="s">
        <v>472</v>
      </c>
      <c r="AN2" s="1042"/>
      <c r="AO2" s="1042"/>
      <c r="AP2" s="556"/>
      <c r="AQ2" s="152" t="s">
        <v>355</v>
      </c>
      <c r="AR2" s="123"/>
      <c r="AS2" s="123"/>
      <c r="AT2" s="124"/>
      <c r="AU2" s="532" t="s">
        <v>253</v>
      </c>
      <c r="AV2" s="532"/>
      <c r="AW2" s="532"/>
      <c r="AX2" s="533"/>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3"/>
      <c r="H4" s="1009"/>
      <c r="I4" s="1009"/>
      <c r="J4" s="1009"/>
      <c r="K4" s="1009"/>
      <c r="L4" s="1009"/>
      <c r="M4" s="1009"/>
      <c r="N4" s="1009"/>
      <c r="O4" s="1010"/>
      <c r="P4" s="98"/>
      <c r="Q4" s="1017"/>
      <c r="R4" s="1017"/>
      <c r="S4" s="1017"/>
      <c r="T4" s="1017"/>
      <c r="U4" s="1017"/>
      <c r="V4" s="1017"/>
      <c r="W4" s="1017"/>
      <c r="X4" s="1018"/>
      <c r="Y4" s="1027" t="s">
        <v>12</v>
      </c>
      <c r="Z4" s="1028"/>
      <c r="AA4" s="1029"/>
      <c r="AB4" s="521"/>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4"/>
      <c r="AA5" s="1025"/>
      <c r="AB5" s="522"/>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14"/>
      <c r="H6" s="1015"/>
      <c r="I6" s="1015"/>
      <c r="J6" s="1015"/>
      <c r="K6" s="1015"/>
      <c r="L6" s="1015"/>
      <c r="M6" s="1015"/>
      <c r="N6" s="1015"/>
      <c r="O6" s="1016"/>
      <c r="P6" s="1021"/>
      <c r="Q6" s="1021"/>
      <c r="R6" s="1021"/>
      <c r="S6" s="1021"/>
      <c r="T6" s="1021"/>
      <c r="U6" s="1021"/>
      <c r="V6" s="1021"/>
      <c r="W6" s="1021"/>
      <c r="X6" s="1022"/>
      <c r="Y6" s="1023" t="s">
        <v>13</v>
      </c>
      <c r="Z6" s="1024"/>
      <c r="AA6" s="1025"/>
      <c r="AB6" s="599"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32"/>
      <c r="Z9" s="834"/>
      <c r="AA9" s="835"/>
      <c r="AB9" s="1036" t="s">
        <v>11</v>
      </c>
      <c r="AC9" s="1037"/>
      <c r="AD9" s="1038"/>
      <c r="AE9" s="1042" t="s">
        <v>357</v>
      </c>
      <c r="AF9" s="1042"/>
      <c r="AG9" s="1042"/>
      <c r="AH9" s="1042"/>
      <c r="AI9" s="1042" t="s">
        <v>363</v>
      </c>
      <c r="AJ9" s="1042"/>
      <c r="AK9" s="1042"/>
      <c r="AL9" s="1042"/>
      <c r="AM9" s="1042" t="s">
        <v>472</v>
      </c>
      <c r="AN9" s="1042"/>
      <c r="AO9" s="1042"/>
      <c r="AP9" s="556"/>
      <c r="AQ9" s="152" t="s">
        <v>355</v>
      </c>
      <c r="AR9" s="123"/>
      <c r="AS9" s="123"/>
      <c r="AT9" s="124"/>
      <c r="AU9" s="532" t="s">
        <v>253</v>
      </c>
      <c r="AV9" s="532"/>
      <c r="AW9" s="532"/>
      <c r="AX9" s="533"/>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3"/>
      <c r="H11" s="1009"/>
      <c r="I11" s="1009"/>
      <c r="J11" s="1009"/>
      <c r="K11" s="1009"/>
      <c r="L11" s="1009"/>
      <c r="M11" s="1009"/>
      <c r="N11" s="1009"/>
      <c r="O11" s="1010"/>
      <c r="P11" s="98"/>
      <c r="Q11" s="1017"/>
      <c r="R11" s="1017"/>
      <c r="S11" s="1017"/>
      <c r="T11" s="1017"/>
      <c r="U11" s="1017"/>
      <c r="V11" s="1017"/>
      <c r="W11" s="1017"/>
      <c r="X11" s="1018"/>
      <c r="Y11" s="1027" t="s">
        <v>12</v>
      </c>
      <c r="Z11" s="1028"/>
      <c r="AA11" s="1029"/>
      <c r="AB11" s="521"/>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4"/>
      <c r="AA12" s="1025"/>
      <c r="AB12" s="522"/>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9"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32"/>
      <c r="Z16" s="834"/>
      <c r="AA16" s="835"/>
      <c r="AB16" s="1036" t="s">
        <v>11</v>
      </c>
      <c r="AC16" s="1037"/>
      <c r="AD16" s="1038"/>
      <c r="AE16" s="1042" t="s">
        <v>357</v>
      </c>
      <c r="AF16" s="1042"/>
      <c r="AG16" s="1042"/>
      <c r="AH16" s="1042"/>
      <c r="AI16" s="1042" t="s">
        <v>363</v>
      </c>
      <c r="AJ16" s="1042"/>
      <c r="AK16" s="1042"/>
      <c r="AL16" s="1042"/>
      <c r="AM16" s="1042" t="s">
        <v>472</v>
      </c>
      <c r="AN16" s="1042"/>
      <c r="AO16" s="1042"/>
      <c r="AP16" s="556"/>
      <c r="AQ16" s="152" t="s">
        <v>355</v>
      </c>
      <c r="AR16" s="123"/>
      <c r="AS16" s="123"/>
      <c r="AT16" s="124"/>
      <c r="AU16" s="532" t="s">
        <v>253</v>
      </c>
      <c r="AV16" s="532"/>
      <c r="AW16" s="532"/>
      <c r="AX16" s="533"/>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3"/>
      <c r="H18" s="1009"/>
      <c r="I18" s="1009"/>
      <c r="J18" s="1009"/>
      <c r="K18" s="1009"/>
      <c r="L18" s="1009"/>
      <c r="M18" s="1009"/>
      <c r="N18" s="1009"/>
      <c r="O18" s="1010"/>
      <c r="P18" s="98"/>
      <c r="Q18" s="1017"/>
      <c r="R18" s="1017"/>
      <c r="S18" s="1017"/>
      <c r="T18" s="1017"/>
      <c r="U18" s="1017"/>
      <c r="V18" s="1017"/>
      <c r="W18" s="1017"/>
      <c r="X18" s="1018"/>
      <c r="Y18" s="1027" t="s">
        <v>12</v>
      </c>
      <c r="Z18" s="1028"/>
      <c r="AA18" s="1029"/>
      <c r="AB18" s="521"/>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4"/>
      <c r="AA19" s="1025"/>
      <c r="AB19" s="522"/>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9"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32"/>
      <c r="Z23" s="834"/>
      <c r="AA23" s="835"/>
      <c r="AB23" s="1036" t="s">
        <v>11</v>
      </c>
      <c r="AC23" s="1037"/>
      <c r="AD23" s="1038"/>
      <c r="AE23" s="1042" t="s">
        <v>357</v>
      </c>
      <c r="AF23" s="1042"/>
      <c r="AG23" s="1042"/>
      <c r="AH23" s="1042"/>
      <c r="AI23" s="1042" t="s">
        <v>363</v>
      </c>
      <c r="AJ23" s="1042"/>
      <c r="AK23" s="1042"/>
      <c r="AL23" s="1042"/>
      <c r="AM23" s="1042" t="s">
        <v>472</v>
      </c>
      <c r="AN23" s="1042"/>
      <c r="AO23" s="1042"/>
      <c r="AP23" s="556"/>
      <c r="AQ23" s="152" t="s">
        <v>355</v>
      </c>
      <c r="AR23" s="123"/>
      <c r="AS23" s="123"/>
      <c r="AT23" s="124"/>
      <c r="AU23" s="532" t="s">
        <v>253</v>
      </c>
      <c r="AV23" s="532"/>
      <c r="AW23" s="532"/>
      <c r="AX23" s="533"/>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3"/>
      <c r="H25" s="1009"/>
      <c r="I25" s="1009"/>
      <c r="J25" s="1009"/>
      <c r="K25" s="1009"/>
      <c r="L25" s="1009"/>
      <c r="M25" s="1009"/>
      <c r="N25" s="1009"/>
      <c r="O25" s="1010"/>
      <c r="P25" s="98"/>
      <c r="Q25" s="1017"/>
      <c r="R25" s="1017"/>
      <c r="S25" s="1017"/>
      <c r="T25" s="1017"/>
      <c r="U25" s="1017"/>
      <c r="V25" s="1017"/>
      <c r="W25" s="1017"/>
      <c r="X25" s="1018"/>
      <c r="Y25" s="1027" t="s">
        <v>12</v>
      </c>
      <c r="Z25" s="1028"/>
      <c r="AA25" s="1029"/>
      <c r="AB25" s="521"/>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4"/>
      <c r="AA26" s="1025"/>
      <c r="AB26" s="522"/>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9"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32"/>
      <c r="Z30" s="834"/>
      <c r="AA30" s="835"/>
      <c r="AB30" s="1036" t="s">
        <v>11</v>
      </c>
      <c r="AC30" s="1037"/>
      <c r="AD30" s="1038"/>
      <c r="AE30" s="1042" t="s">
        <v>357</v>
      </c>
      <c r="AF30" s="1042"/>
      <c r="AG30" s="1042"/>
      <c r="AH30" s="1042"/>
      <c r="AI30" s="1042" t="s">
        <v>363</v>
      </c>
      <c r="AJ30" s="1042"/>
      <c r="AK30" s="1042"/>
      <c r="AL30" s="1042"/>
      <c r="AM30" s="1042" t="s">
        <v>472</v>
      </c>
      <c r="AN30" s="1042"/>
      <c r="AO30" s="1042"/>
      <c r="AP30" s="556"/>
      <c r="AQ30" s="152" t="s">
        <v>355</v>
      </c>
      <c r="AR30" s="123"/>
      <c r="AS30" s="123"/>
      <c r="AT30" s="124"/>
      <c r="AU30" s="532" t="s">
        <v>253</v>
      </c>
      <c r="AV30" s="532"/>
      <c r="AW30" s="532"/>
      <c r="AX30" s="533"/>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3"/>
      <c r="H32" s="1009"/>
      <c r="I32" s="1009"/>
      <c r="J32" s="1009"/>
      <c r="K32" s="1009"/>
      <c r="L32" s="1009"/>
      <c r="M32" s="1009"/>
      <c r="N32" s="1009"/>
      <c r="O32" s="1010"/>
      <c r="P32" s="98"/>
      <c r="Q32" s="1017"/>
      <c r="R32" s="1017"/>
      <c r="S32" s="1017"/>
      <c r="T32" s="1017"/>
      <c r="U32" s="1017"/>
      <c r="V32" s="1017"/>
      <c r="W32" s="1017"/>
      <c r="X32" s="1018"/>
      <c r="Y32" s="1027" t="s">
        <v>12</v>
      </c>
      <c r="Z32" s="1028"/>
      <c r="AA32" s="1029"/>
      <c r="AB32" s="521"/>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4"/>
      <c r="AA33" s="1025"/>
      <c r="AB33" s="522"/>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9"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32"/>
      <c r="Z37" s="834"/>
      <c r="AA37" s="835"/>
      <c r="AB37" s="1036" t="s">
        <v>11</v>
      </c>
      <c r="AC37" s="1037"/>
      <c r="AD37" s="1038"/>
      <c r="AE37" s="1042" t="s">
        <v>357</v>
      </c>
      <c r="AF37" s="1042"/>
      <c r="AG37" s="1042"/>
      <c r="AH37" s="1042"/>
      <c r="AI37" s="1042" t="s">
        <v>363</v>
      </c>
      <c r="AJ37" s="1042"/>
      <c r="AK37" s="1042"/>
      <c r="AL37" s="1042"/>
      <c r="AM37" s="1042" t="s">
        <v>472</v>
      </c>
      <c r="AN37" s="1042"/>
      <c r="AO37" s="1042"/>
      <c r="AP37" s="556"/>
      <c r="AQ37" s="152" t="s">
        <v>355</v>
      </c>
      <c r="AR37" s="123"/>
      <c r="AS37" s="123"/>
      <c r="AT37" s="124"/>
      <c r="AU37" s="532" t="s">
        <v>253</v>
      </c>
      <c r="AV37" s="532"/>
      <c r="AW37" s="532"/>
      <c r="AX37" s="533"/>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3"/>
      <c r="H39" s="1009"/>
      <c r="I39" s="1009"/>
      <c r="J39" s="1009"/>
      <c r="K39" s="1009"/>
      <c r="L39" s="1009"/>
      <c r="M39" s="1009"/>
      <c r="N39" s="1009"/>
      <c r="O39" s="1010"/>
      <c r="P39" s="98"/>
      <c r="Q39" s="1017"/>
      <c r="R39" s="1017"/>
      <c r="S39" s="1017"/>
      <c r="T39" s="1017"/>
      <c r="U39" s="1017"/>
      <c r="V39" s="1017"/>
      <c r="W39" s="1017"/>
      <c r="X39" s="1018"/>
      <c r="Y39" s="1027" t="s">
        <v>12</v>
      </c>
      <c r="Z39" s="1028"/>
      <c r="AA39" s="1029"/>
      <c r="AB39" s="521"/>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4"/>
      <c r="AA40" s="1025"/>
      <c r="AB40" s="522"/>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9"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32"/>
      <c r="Z44" s="834"/>
      <c r="AA44" s="835"/>
      <c r="AB44" s="1036" t="s">
        <v>11</v>
      </c>
      <c r="AC44" s="1037"/>
      <c r="AD44" s="1038"/>
      <c r="AE44" s="1042" t="s">
        <v>357</v>
      </c>
      <c r="AF44" s="1042"/>
      <c r="AG44" s="1042"/>
      <c r="AH44" s="1042"/>
      <c r="AI44" s="1042" t="s">
        <v>363</v>
      </c>
      <c r="AJ44" s="1042"/>
      <c r="AK44" s="1042"/>
      <c r="AL44" s="1042"/>
      <c r="AM44" s="1042" t="s">
        <v>472</v>
      </c>
      <c r="AN44" s="1042"/>
      <c r="AO44" s="1042"/>
      <c r="AP44" s="556"/>
      <c r="AQ44" s="152" t="s">
        <v>355</v>
      </c>
      <c r="AR44" s="123"/>
      <c r="AS44" s="123"/>
      <c r="AT44" s="124"/>
      <c r="AU44" s="532" t="s">
        <v>253</v>
      </c>
      <c r="AV44" s="532"/>
      <c r="AW44" s="532"/>
      <c r="AX44" s="533"/>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3"/>
      <c r="H46" s="1009"/>
      <c r="I46" s="1009"/>
      <c r="J46" s="1009"/>
      <c r="K46" s="1009"/>
      <c r="L46" s="1009"/>
      <c r="M46" s="1009"/>
      <c r="N46" s="1009"/>
      <c r="O46" s="1010"/>
      <c r="P46" s="98"/>
      <c r="Q46" s="1017"/>
      <c r="R46" s="1017"/>
      <c r="S46" s="1017"/>
      <c r="T46" s="1017"/>
      <c r="U46" s="1017"/>
      <c r="V46" s="1017"/>
      <c r="W46" s="1017"/>
      <c r="X46" s="1018"/>
      <c r="Y46" s="1027" t="s">
        <v>12</v>
      </c>
      <c r="Z46" s="1028"/>
      <c r="AA46" s="1029"/>
      <c r="AB46" s="521"/>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4"/>
      <c r="AA47" s="1025"/>
      <c r="AB47" s="522"/>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9"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32"/>
      <c r="Z51" s="834"/>
      <c r="AA51" s="835"/>
      <c r="AB51" s="556" t="s">
        <v>11</v>
      </c>
      <c r="AC51" s="1037"/>
      <c r="AD51" s="1038"/>
      <c r="AE51" s="1042" t="s">
        <v>357</v>
      </c>
      <c r="AF51" s="1042"/>
      <c r="AG51" s="1042"/>
      <c r="AH51" s="1042"/>
      <c r="AI51" s="1042" t="s">
        <v>363</v>
      </c>
      <c r="AJ51" s="1042"/>
      <c r="AK51" s="1042"/>
      <c r="AL51" s="1042"/>
      <c r="AM51" s="1042" t="s">
        <v>472</v>
      </c>
      <c r="AN51" s="1042"/>
      <c r="AO51" s="1042"/>
      <c r="AP51" s="556"/>
      <c r="AQ51" s="152" t="s">
        <v>355</v>
      </c>
      <c r="AR51" s="123"/>
      <c r="AS51" s="123"/>
      <c r="AT51" s="124"/>
      <c r="AU51" s="532" t="s">
        <v>253</v>
      </c>
      <c r="AV51" s="532"/>
      <c r="AW51" s="532"/>
      <c r="AX51" s="533"/>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3"/>
      <c r="H53" s="1009"/>
      <c r="I53" s="1009"/>
      <c r="J53" s="1009"/>
      <c r="K53" s="1009"/>
      <c r="L53" s="1009"/>
      <c r="M53" s="1009"/>
      <c r="N53" s="1009"/>
      <c r="O53" s="1010"/>
      <c r="P53" s="98"/>
      <c r="Q53" s="1017"/>
      <c r="R53" s="1017"/>
      <c r="S53" s="1017"/>
      <c r="T53" s="1017"/>
      <c r="U53" s="1017"/>
      <c r="V53" s="1017"/>
      <c r="W53" s="1017"/>
      <c r="X53" s="1018"/>
      <c r="Y53" s="1027" t="s">
        <v>12</v>
      </c>
      <c r="Z53" s="1028"/>
      <c r="AA53" s="1029"/>
      <c r="AB53" s="521"/>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4"/>
      <c r="AA54" s="1025"/>
      <c r="AB54" s="522"/>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9"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32"/>
      <c r="Z58" s="834"/>
      <c r="AA58" s="835"/>
      <c r="AB58" s="1036" t="s">
        <v>11</v>
      </c>
      <c r="AC58" s="1037"/>
      <c r="AD58" s="1038"/>
      <c r="AE58" s="1042" t="s">
        <v>357</v>
      </c>
      <c r="AF58" s="1042"/>
      <c r="AG58" s="1042"/>
      <c r="AH58" s="1042"/>
      <c r="AI58" s="1042" t="s">
        <v>363</v>
      </c>
      <c r="AJ58" s="1042"/>
      <c r="AK58" s="1042"/>
      <c r="AL58" s="1042"/>
      <c r="AM58" s="1042" t="s">
        <v>472</v>
      </c>
      <c r="AN58" s="1042"/>
      <c r="AO58" s="1042"/>
      <c r="AP58" s="556"/>
      <c r="AQ58" s="152" t="s">
        <v>355</v>
      </c>
      <c r="AR58" s="123"/>
      <c r="AS58" s="123"/>
      <c r="AT58" s="124"/>
      <c r="AU58" s="532" t="s">
        <v>253</v>
      </c>
      <c r="AV58" s="532"/>
      <c r="AW58" s="532"/>
      <c r="AX58" s="533"/>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3"/>
      <c r="H60" s="1009"/>
      <c r="I60" s="1009"/>
      <c r="J60" s="1009"/>
      <c r="K60" s="1009"/>
      <c r="L60" s="1009"/>
      <c r="M60" s="1009"/>
      <c r="N60" s="1009"/>
      <c r="O60" s="1010"/>
      <c r="P60" s="98"/>
      <c r="Q60" s="1017"/>
      <c r="R60" s="1017"/>
      <c r="S60" s="1017"/>
      <c r="T60" s="1017"/>
      <c r="U60" s="1017"/>
      <c r="V60" s="1017"/>
      <c r="W60" s="1017"/>
      <c r="X60" s="1018"/>
      <c r="Y60" s="1027" t="s">
        <v>12</v>
      </c>
      <c r="Z60" s="1028"/>
      <c r="AA60" s="1029"/>
      <c r="AB60" s="521"/>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4"/>
      <c r="AA61" s="1025"/>
      <c r="AB61" s="522"/>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9"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32"/>
      <c r="Z65" s="834"/>
      <c r="AA65" s="835"/>
      <c r="AB65" s="1036" t="s">
        <v>11</v>
      </c>
      <c r="AC65" s="1037"/>
      <c r="AD65" s="1038"/>
      <c r="AE65" s="1042" t="s">
        <v>357</v>
      </c>
      <c r="AF65" s="1042"/>
      <c r="AG65" s="1042"/>
      <c r="AH65" s="1042"/>
      <c r="AI65" s="1042" t="s">
        <v>363</v>
      </c>
      <c r="AJ65" s="1042"/>
      <c r="AK65" s="1042"/>
      <c r="AL65" s="1042"/>
      <c r="AM65" s="1042" t="s">
        <v>472</v>
      </c>
      <c r="AN65" s="1042"/>
      <c r="AO65" s="1042"/>
      <c r="AP65" s="556"/>
      <c r="AQ65" s="152" t="s">
        <v>355</v>
      </c>
      <c r="AR65" s="123"/>
      <c r="AS65" s="123"/>
      <c r="AT65" s="124"/>
      <c r="AU65" s="532" t="s">
        <v>253</v>
      </c>
      <c r="AV65" s="532"/>
      <c r="AW65" s="532"/>
      <c r="AX65" s="533"/>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3"/>
      <c r="H67" s="1009"/>
      <c r="I67" s="1009"/>
      <c r="J67" s="1009"/>
      <c r="K67" s="1009"/>
      <c r="L67" s="1009"/>
      <c r="M67" s="1009"/>
      <c r="N67" s="1009"/>
      <c r="O67" s="1010"/>
      <c r="P67" s="98"/>
      <c r="Q67" s="1017"/>
      <c r="R67" s="1017"/>
      <c r="S67" s="1017"/>
      <c r="T67" s="1017"/>
      <c r="U67" s="1017"/>
      <c r="V67" s="1017"/>
      <c r="W67" s="1017"/>
      <c r="X67" s="1018"/>
      <c r="Y67" s="1027" t="s">
        <v>12</v>
      </c>
      <c r="Z67" s="1028"/>
      <c r="AA67" s="1029"/>
      <c r="AB67" s="521"/>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4"/>
      <c r="AA68" s="1025"/>
      <c r="AB68" s="522"/>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14"/>
      <c r="H69" s="1015"/>
      <c r="I69" s="1015"/>
      <c r="J69" s="1015"/>
      <c r="K69" s="1015"/>
      <c r="L69" s="1015"/>
      <c r="M69" s="1015"/>
      <c r="N69" s="1015"/>
      <c r="O69" s="1016"/>
      <c r="P69" s="1021"/>
      <c r="Q69" s="1021"/>
      <c r="R69" s="1021"/>
      <c r="S69" s="1021"/>
      <c r="T69" s="1021"/>
      <c r="U69" s="1021"/>
      <c r="V69" s="1021"/>
      <c r="W69" s="1021"/>
      <c r="X69" s="1022"/>
      <c r="Y69" s="411" t="s">
        <v>13</v>
      </c>
      <c r="Z69" s="1024"/>
      <c r="AA69" s="1025"/>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c r="A4" s="1055"/>
      <c r="B4" s="1056"/>
      <c r="C4" s="1056"/>
      <c r="D4" s="1056"/>
      <c r="E4" s="1056"/>
      <c r="F4" s="1057"/>
      <c r="G4" s="675"/>
      <c r="H4" s="676"/>
      <c r="I4" s="676"/>
      <c r="J4" s="676"/>
      <c r="K4" s="677"/>
      <c r="L4" s="669"/>
      <c r="M4" s="670"/>
      <c r="N4" s="670"/>
      <c r="O4" s="670"/>
      <c r="P4" s="670"/>
      <c r="Q4" s="670"/>
      <c r="R4" s="670"/>
      <c r="S4" s="670"/>
      <c r="T4" s="670"/>
      <c r="U4" s="670"/>
      <c r="V4" s="670"/>
      <c r="W4" s="670"/>
      <c r="X4" s="671"/>
      <c r="Y4" s="384"/>
      <c r="Z4" s="385"/>
      <c r="AA4" s="385"/>
      <c r="AB4" s="810"/>
      <c r="AC4" s="675"/>
      <c r="AD4" s="676"/>
      <c r="AE4" s="676"/>
      <c r="AF4" s="676"/>
      <c r="AG4" s="677"/>
      <c r="AH4" s="669"/>
      <c r="AI4" s="670"/>
      <c r="AJ4" s="670"/>
      <c r="AK4" s="670"/>
      <c r="AL4" s="670"/>
      <c r="AM4" s="670"/>
      <c r="AN4" s="670"/>
      <c r="AO4" s="670"/>
      <c r="AP4" s="670"/>
      <c r="AQ4" s="670"/>
      <c r="AR4" s="670"/>
      <c r="AS4" s="670"/>
      <c r="AT4" s="671"/>
      <c r="AU4" s="384"/>
      <c r="AV4" s="385"/>
      <c r="AW4" s="385"/>
      <c r="AX4" s="386"/>
    </row>
    <row r="5" spans="1:50" ht="24.75" customHeight="1">
      <c r="A5" s="1055"/>
      <c r="B5" s="1056"/>
      <c r="C5" s="1056"/>
      <c r="D5" s="1056"/>
      <c r="E5" s="1056"/>
      <c r="F5" s="105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c r="A6" s="1055"/>
      <c r="B6" s="1056"/>
      <c r="C6" s="1056"/>
      <c r="D6" s="1056"/>
      <c r="E6" s="1056"/>
      <c r="F6" s="105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c r="A7" s="1055"/>
      <c r="B7" s="1056"/>
      <c r="C7" s="1056"/>
      <c r="D7" s="1056"/>
      <c r="E7" s="1056"/>
      <c r="F7" s="105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c r="A8" s="1055"/>
      <c r="B8" s="1056"/>
      <c r="C8" s="1056"/>
      <c r="D8" s="1056"/>
      <c r="E8" s="1056"/>
      <c r="F8" s="105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c r="A9" s="1055"/>
      <c r="B9" s="1056"/>
      <c r="C9" s="1056"/>
      <c r="D9" s="1056"/>
      <c r="E9" s="1056"/>
      <c r="F9" s="105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c r="A10" s="1055"/>
      <c r="B10" s="1056"/>
      <c r="C10" s="1056"/>
      <c r="D10" s="1056"/>
      <c r="E10" s="1056"/>
      <c r="F10" s="105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c r="A11" s="1055"/>
      <c r="B11" s="1056"/>
      <c r="C11" s="1056"/>
      <c r="D11" s="1056"/>
      <c r="E11" s="1056"/>
      <c r="F11" s="105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c r="A12" s="1055"/>
      <c r="B12" s="1056"/>
      <c r="C12" s="1056"/>
      <c r="D12" s="1056"/>
      <c r="E12" s="1056"/>
      <c r="F12" s="105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c r="A13" s="1055"/>
      <c r="B13" s="1056"/>
      <c r="C13" s="1056"/>
      <c r="D13" s="1056"/>
      <c r="E13" s="1056"/>
      <c r="F13" s="105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c r="A14" s="1055"/>
      <c r="B14" s="1056"/>
      <c r="C14" s="1056"/>
      <c r="D14" s="1056"/>
      <c r="E14" s="1056"/>
      <c r="F14" s="1057"/>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55"/>
      <c r="B15" s="1056"/>
      <c r="C15" s="1056"/>
      <c r="D15" s="1056"/>
      <c r="E15" s="1056"/>
      <c r="F15" s="1057"/>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c r="A16" s="1055"/>
      <c r="B16" s="1056"/>
      <c r="C16" s="1056"/>
      <c r="D16" s="1056"/>
      <c r="E16" s="1056"/>
      <c r="F16" s="1057"/>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c r="A17" s="1055"/>
      <c r="B17" s="1056"/>
      <c r="C17" s="1056"/>
      <c r="D17" s="1056"/>
      <c r="E17" s="1056"/>
      <c r="F17" s="1057"/>
      <c r="G17" s="675"/>
      <c r="H17" s="676"/>
      <c r="I17" s="676"/>
      <c r="J17" s="676"/>
      <c r="K17" s="677"/>
      <c r="L17" s="669"/>
      <c r="M17" s="670"/>
      <c r="N17" s="670"/>
      <c r="O17" s="670"/>
      <c r="P17" s="670"/>
      <c r="Q17" s="670"/>
      <c r="R17" s="670"/>
      <c r="S17" s="670"/>
      <c r="T17" s="670"/>
      <c r="U17" s="670"/>
      <c r="V17" s="670"/>
      <c r="W17" s="670"/>
      <c r="X17" s="671"/>
      <c r="Y17" s="384"/>
      <c r="Z17" s="385"/>
      <c r="AA17" s="385"/>
      <c r="AB17" s="810"/>
      <c r="AC17" s="675"/>
      <c r="AD17" s="676"/>
      <c r="AE17" s="676"/>
      <c r="AF17" s="676"/>
      <c r="AG17" s="677"/>
      <c r="AH17" s="669"/>
      <c r="AI17" s="670"/>
      <c r="AJ17" s="670"/>
      <c r="AK17" s="670"/>
      <c r="AL17" s="670"/>
      <c r="AM17" s="670"/>
      <c r="AN17" s="670"/>
      <c r="AO17" s="670"/>
      <c r="AP17" s="670"/>
      <c r="AQ17" s="670"/>
      <c r="AR17" s="670"/>
      <c r="AS17" s="670"/>
      <c r="AT17" s="671"/>
      <c r="AU17" s="384"/>
      <c r="AV17" s="385"/>
      <c r="AW17" s="385"/>
      <c r="AX17" s="386"/>
    </row>
    <row r="18" spans="1:50" ht="24.75" customHeight="1">
      <c r="A18" s="1055"/>
      <c r="B18" s="1056"/>
      <c r="C18" s="1056"/>
      <c r="D18" s="1056"/>
      <c r="E18" s="1056"/>
      <c r="F18" s="105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c r="A19" s="1055"/>
      <c r="B19" s="1056"/>
      <c r="C19" s="1056"/>
      <c r="D19" s="1056"/>
      <c r="E19" s="1056"/>
      <c r="F19" s="105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c r="A20" s="1055"/>
      <c r="B20" s="1056"/>
      <c r="C20" s="1056"/>
      <c r="D20" s="1056"/>
      <c r="E20" s="1056"/>
      <c r="F20" s="105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c r="A21" s="1055"/>
      <c r="B21" s="1056"/>
      <c r="C21" s="1056"/>
      <c r="D21" s="1056"/>
      <c r="E21" s="1056"/>
      <c r="F21" s="105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c r="A22" s="1055"/>
      <c r="B22" s="1056"/>
      <c r="C22" s="1056"/>
      <c r="D22" s="1056"/>
      <c r="E22" s="1056"/>
      <c r="F22" s="105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c r="A23" s="1055"/>
      <c r="B23" s="1056"/>
      <c r="C23" s="1056"/>
      <c r="D23" s="1056"/>
      <c r="E23" s="1056"/>
      <c r="F23" s="105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c r="A24" s="1055"/>
      <c r="B24" s="1056"/>
      <c r="C24" s="1056"/>
      <c r="D24" s="1056"/>
      <c r="E24" s="1056"/>
      <c r="F24" s="105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c r="A25" s="1055"/>
      <c r="B25" s="1056"/>
      <c r="C25" s="1056"/>
      <c r="D25" s="1056"/>
      <c r="E25" s="1056"/>
      <c r="F25" s="105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c r="A26" s="1055"/>
      <c r="B26" s="1056"/>
      <c r="C26" s="1056"/>
      <c r="D26" s="1056"/>
      <c r="E26" s="1056"/>
      <c r="F26" s="105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c r="A27" s="1055"/>
      <c r="B27" s="1056"/>
      <c r="C27" s="1056"/>
      <c r="D27" s="1056"/>
      <c r="E27" s="1056"/>
      <c r="F27" s="1057"/>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55"/>
      <c r="B28" s="1056"/>
      <c r="C28" s="1056"/>
      <c r="D28" s="1056"/>
      <c r="E28" s="1056"/>
      <c r="F28" s="1057"/>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c r="A29" s="1055"/>
      <c r="B29" s="1056"/>
      <c r="C29" s="1056"/>
      <c r="D29" s="1056"/>
      <c r="E29" s="1056"/>
      <c r="F29" s="1057"/>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c r="A30" s="1055"/>
      <c r="B30" s="1056"/>
      <c r="C30" s="1056"/>
      <c r="D30" s="1056"/>
      <c r="E30" s="1056"/>
      <c r="F30" s="1057"/>
      <c r="G30" s="675"/>
      <c r="H30" s="676"/>
      <c r="I30" s="676"/>
      <c r="J30" s="676"/>
      <c r="K30" s="677"/>
      <c r="L30" s="669"/>
      <c r="M30" s="670"/>
      <c r="N30" s="670"/>
      <c r="O30" s="670"/>
      <c r="P30" s="670"/>
      <c r="Q30" s="670"/>
      <c r="R30" s="670"/>
      <c r="S30" s="670"/>
      <c r="T30" s="670"/>
      <c r="U30" s="670"/>
      <c r="V30" s="670"/>
      <c r="W30" s="670"/>
      <c r="X30" s="671"/>
      <c r="Y30" s="384"/>
      <c r="Z30" s="385"/>
      <c r="AA30" s="385"/>
      <c r="AB30" s="810"/>
      <c r="AC30" s="675"/>
      <c r="AD30" s="676"/>
      <c r="AE30" s="676"/>
      <c r="AF30" s="676"/>
      <c r="AG30" s="677"/>
      <c r="AH30" s="669"/>
      <c r="AI30" s="670"/>
      <c r="AJ30" s="670"/>
      <c r="AK30" s="670"/>
      <c r="AL30" s="670"/>
      <c r="AM30" s="670"/>
      <c r="AN30" s="670"/>
      <c r="AO30" s="670"/>
      <c r="AP30" s="670"/>
      <c r="AQ30" s="670"/>
      <c r="AR30" s="670"/>
      <c r="AS30" s="670"/>
      <c r="AT30" s="671"/>
      <c r="AU30" s="384"/>
      <c r="AV30" s="385"/>
      <c r="AW30" s="385"/>
      <c r="AX30" s="386"/>
    </row>
    <row r="31" spans="1:50" ht="24.75" customHeight="1">
      <c r="A31" s="1055"/>
      <c r="B31" s="1056"/>
      <c r="C31" s="1056"/>
      <c r="D31" s="1056"/>
      <c r="E31" s="1056"/>
      <c r="F31" s="1057"/>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c r="A32" s="1055"/>
      <c r="B32" s="1056"/>
      <c r="C32" s="1056"/>
      <c r="D32" s="1056"/>
      <c r="E32" s="1056"/>
      <c r="F32" s="1057"/>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c r="A33" s="1055"/>
      <c r="B33" s="1056"/>
      <c r="C33" s="1056"/>
      <c r="D33" s="1056"/>
      <c r="E33" s="1056"/>
      <c r="F33" s="1057"/>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c r="A34" s="1055"/>
      <c r="B34" s="1056"/>
      <c r="C34" s="1056"/>
      <c r="D34" s="1056"/>
      <c r="E34" s="1056"/>
      <c r="F34" s="1057"/>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c r="A35" s="1055"/>
      <c r="B35" s="1056"/>
      <c r="C35" s="1056"/>
      <c r="D35" s="1056"/>
      <c r="E35" s="1056"/>
      <c r="F35" s="105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c r="A36" s="1055"/>
      <c r="B36" s="1056"/>
      <c r="C36" s="1056"/>
      <c r="D36" s="1056"/>
      <c r="E36" s="1056"/>
      <c r="F36" s="105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c r="A37" s="1055"/>
      <c r="B37" s="1056"/>
      <c r="C37" s="1056"/>
      <c r="D37" s="1056"/>
      <c r="E37" s="1056"/>
      <c r="F37" s="105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c r="A38" s="1055"/>
      <c r="B38" s="1056"/>
      <c r="C38" s="1056"/>
      <c r="D38" s="1056"/>
      <c r="E38" s="1056"/>
      <c r="F38" s="105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c r="A39" s="1055"/>
      <c r="B39" s="1056"/>
      <c r="C39" s="1056"/>
      <c r="D39" s="1056"/>
      <c r="E39" s="1056"/>
      <c r="F39" s="105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c r="A40" s="1055"/>
      <c r="B40" s="1056"/>
      <c r="C40" s="1056"/>
      <c r="D40" s="1056"/>
      <c r="E40" s="1056"/>
      <c r="F40" s="1057"/>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55"/>
      <c r="B41" s="1056"/>
      <c r="C41" s="1056"/>
      <c r="D41" s="1056"/>
      <c r="E41" s="1056"/>
      <c r="F41" s="1057"/>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c r="A42" s="1055"/>
      <c r="B42" s="1056"/>
      <c r="C42" s="1056"/>
      <c r="D42" s="1056"/>
      <c r="E42" s="1056"/>
      <c r="F42" s="1057"/>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c r="A43" s="1055"/>
      <c r="B43" s="1056"/>
      <c r="C43" s="1056"/>
      <c r="D43" s="1056"/>
      <c r="E43" s="1056"/>
      <c r="F43" s="1057"/>
      <c r="G43" s="675"/>
      <c r="H43" s="676"/>
      <c r="I43" s="676"/>
      <c r="J43" s="676"/>
      <c r="K43" s="677"/>
      <c r="L43" s="669"/>
      <c r="M43" s="670"/>
      <c r="N43" s="670"/>
      <c r="O43" s="670"/>
      <c r="P43" s="670"/>
      <c r="Q43" s="670"/>
      <c r="R43" s="670"/>
      <c r="S43" s="670"/>
      <c r="T43" s="670"/>
      <c r="U43" s="670"/>
      <c r="V43" s="670"/>
      <c r="W43" s="670"/>
      <c r="X43" s="671"/>
      <c r="Y43" s="384"/>
      <c r="Z43" s="385"/>
      <c r="AA43" s="385"/>
      <c r="AB43" s="810"/>
      <c r="AC43" s="675"/>
      <c r="AD43" s="676"/>
      <c r="AE43" s="676"/>
      <c r="AF43" s="676"/>
      <c r="AG43" s="677"/>
      <c r="AH43" s="669"/>
      <c r="AI43" s="670"/>
      <c r="AJ43" s="670"/>
      <c r="AK43" s="670"/>
      <c r="AL43" s="670"/>
      <c r="AM43" s="670"/>
      <c r="AN43" s="670"/>
      <c r="AO43" s="670"/>
      <c r="AP43" s="670"/>
      <c r="AQ43" s="670"/>
      <c r="AR43" s="670"/>
      <c r="AS43" s="670"/>
      <c r="AT43" s="671"/>
      <c r="AU43" s="384"/>
      <c r="AV43" s="385"/>
      <c r="AW43" s="385"/>
      <c r="AX43" s="386"/>
    </row>
    <row r="44" spans="1:50" ht="24.75" customHeight="1">
      <c r="A44" s="1055"/>
      <c r="B44" s="1056"/>
      <c r="C44" s="1056"/>
      <c r="D44" s="1056"/>
      <c r="E44" s="1056"/>
      <c r="F44" s="105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c r="A45" s="1055"/>
      <c r="B45" s="1056"/>
      <c r="C45" s="1056"/>
      <c r="D45" s="1056"/>
      <c r="E45" s="1056"/>
      <c r="F45" s="105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c r="A46" s="1055"/>
      <c r="B46" s="1056"/>
      <c r="C46" s="1056"/>
      <c r="D46" s="1056"/>
      <c r="E46" s="1056"/>
      <c r="F46" s="105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c r="A47" s="1055"/>
      <c r="B47" s="1056"/>
      <c r="C47" s="1056"/>
      <c r="D47" s="1056"/>
      <c r="E47" s="1056"/>
      <c r="F47" s="105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c r="A48" s="1055"/>
      <c r="B48" s="1056"/>
      <c r="C48" s="1056"/>
      <c r="D48" s="1056"/>
      <c r="E48" s="1056"/>
      <c r="F48" s="105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c r="A49" s="1055"/>
      <c r="B49" s="1056"/>
      <c r="C49" s="1056"/>
      <c r="D49" s="1056"/>
      <c r="E49" s="1056"/>
      <c r="F49" s="105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c r="A50" s="1055"/>
      <c r="B50" s="1056"/>
      <c r="C50" s="1056"/>
      <c r="D50" s="1056"/>
      <c r="E50" s="1056"/>
      <c r="F50" s="105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c r="A51" s="1055"/>
      <c r="B51" s="1056"/>
      <c r="C51" s="1056"/>
      <c r="D51" s="1056"/>
      <c r="E51" s="1056"/>
      <c r="F51" s="105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c r="A52" s="1055"/>
      <c r="B52" s="1056"/>
      <c r="C52" s="1056"/>
      <c r="D52" s="1056"/>
      <c r="E52" s="1056"/>
      <c r="F52" s="105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28</v>
      </c>
      <c r="B55" s="1062"/>
      <c r="C55" s="1062"/>
      <c r="D55" s="1062"/>
      <c r="E55" s="1062"/>
      <c r="F55" s="1063"/>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c r="A56" s="1055"/>
      <c r="B56" s="1056"/>
      <c r="C56" s="1056"/>
      <c r="D56" s="1056"/>
      <c r="E56" s="1056"/>
      <c r="F56" s="1057"/>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c r="A57" s="1055"/>
      <c r="B57" s="1056"/>
      <c r="C57" s="1056"/>
      <c r="D57" s="1056"/>
      <c r="E57" s="1056"/>
      <c r="F57" s="1057"/>
      <c r="G57" s="675"/>
      <c r="H57" s="676"/>
      <c r="I57" s="676"/>
      <c r="J57" s="676"/>
      <c r="K57" s="677"/>
      <c r="L57" s="669"/>
      <c r="M57" s="670"/>
      <c r="N57" s="670"/>
      <c r="O57" s="670"/>
      <c r="P57" s="670"/>
      <c r="Q57" s="670"/>
      <c r="R57" s="670"/>
      <c r="S57" s="670"/>
      <c r="T57" s="670"/>
      <c r="U57" s="670"/>
      <c r="V57" s="670"/>
      <c r="W57" s="670"/>
      <c r="X57" s="671"/>
      <c r="Y57" s="384"/>
      <c r="Z57" s="385"/>
      <c r="AA57" s="385"/>
      <c r="AB57" s="810"/>
      <c r="AC57" s="675"/>
      <c r="AD57" s="676"/>
      <c r="AE57" s="676"/>
      <c r="AF57" s="676"/>
      <c r="AG57" s="677"/>
      <c r="AH57" s="669"/>
      <c r="AI57" s="670"/>
      <c r="AJ57" s="670"/>
      <c r="AK57" s="670"/>
      <c r="AL57" s="670"/>
      <c r="AM57" s="670"/>
      <c r="AN57" s="670"/>
      <c r="AO57" s="670"/>
      <c r="AP57" s="670"/>
      <c r="AQ57" s="670"/>
      <c r="AR57" s="670"/>
      <c r="AS57" s="670"/>
      <c r="AT57" s="671"/>
      <c r="AU57" s="384"/>
      <c r="AV57" s="385"/>
      <c r="AW57" s="385"/>
      <c r="AX57" s="386"/>
    </row>
    <row r="58" spans="1:50" ht="24.75" customHeight="1">
      <c r="A58" s="1055"/>
      <c r="B58" s="1056"/>
      <c r="C58" s="1056"/>
      <c r="D58" s="1056"/>
      <c r="E58" s="1056"/>
      <c r="F58" s="105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c r="A59" s="1055"/>
      <c r="B59" s="1056"/>
      <c r="C59" s="1056"/>
      <c r="D59" s="1056"/>
      <c r="E59" s="1056"/>
      <c r="F59" s="105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c r="A60" s="1055"/>
      <c r="B60" s="1056"/>
      <c r="C60" s="1056"/>
      <c r="D60" s="1056"/>
      <c r="E60" s="1056"/>
      <c r="F60" s="105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c r="A61" s="1055"/>
      <c r="B61" s="1056"/>
      <c r="C61" s="1056"/>
      <c r="D61" s="1056"/>
      <c r="E61" s="1056"/>
      <c r="F61" s="105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c r="A62" s="1055"/>
      <c r="B62" s="1056"/>
      <c r="C62" s="1056"/>
      <c r="D62" s="1056"/>
      <c r="E62" s="1056"/>
      <c r="F62" s="105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c r="A63" s="1055"/>
      <c r="B63" s="1056"/>
      <c r="C63" s="1056"/>
      <c r="D63" s="1056"/>
      <c r="E63" s="1056"/>
      <c r="F63" s="105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c r="A64" s="1055"/>
      <c r="B64" s="1056"/>
      <c r="C64" s="1056"/>
      <c r="D64" s="1056"/>
      <c r="E64" s="1056"/>
      <c r="F64" s="105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c r="A65" s="1055"/>
      <c r="B65" s="1056"/>
      <c r="C65" s="1056"/>
      <c r="D65" s="1056"/>
      <c r="E65" s="1056"/>
      <c r="F65" s="105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c r="A66" s="1055"/>
      <c r="B66" s="1056"/>
      <c r="C66" s="1056"/>
      <c r="D66" s="1056"/>
      <c r="E66" s="1056"/>
      <c r="F66" s="105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c r="A67" s="1055"/>
      <c r="B67" s="1056"/>
      <c r="C67" s="1056"/>
      <c r="D67" s="1056"/>
      <c r="E67" s="1056"/>
      <c r="F67" s="1057"/>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55"/>
      <c r="B68" s="1056"/>
      <c r="C68" s="1056"/>
      <c r="D68" s="1056"/>
      <c r="E68" s="1056"/>
      <c r="F68" s="1057"/>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c r="A69" s="1055"/>
      <c r="B69" s="1056"/>
      <c r="C69" s="1056"/>
      <c r="D69" s="1056"/>
      <c r="E69" s="1056"/>
      <c r="F69" s="1057"/>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c r="A70" s="1055"/>
      <c r="B70" s="1056"/>
      <c r="C70" s="1056"/>
      <c r="D70" s="1056"/>
      <c r="E70" s="1056"/>
      <c r="F70" s="1057"/>
      <c r="G70" s="675"/>
      <c r="H70" s="676"/>
      <c r="I70" s="676"/>
      <c r="J70" s="676"/>
      <c r="K70" s="677"/>
      <c r="L70" s="669"/>
      <c r="M70" s="670"/>
      <c r="N70" s="670"/>
      <c r="O70" s="670"/>
      <c r="P70" s="670"/>
      <c r="Q70" s="670"/>
      <c r="R70" s="670"/>
      <c r="S70" s="670"/>
      <c r="T70" s="670"/>
      <c r="U70" s="670"/>
      <c r="V70" s="670"/>
      <c r="W70" s="670"/>
      <c r="X70" s="671"/>
      <c r="Y70" s="384"/>
      <c r="Z70" s="385"/>
      <c r="AA70" s="385"/>
      <c r="AB70" s="810"/>
      <c r="AC70" s="675"/>
      <c r="AD70" s="676"/>
      <c r="AE70" s="676"/>
      <c r="AF70" s="676"/>
      <c r="AG70" s="677"/>
      <c r="AH70" s="669"/>
      <c r="AI70" s="670"/>
      <c r="AJ70" s="670"/>
      <c r="AK70" s="670"/>
      <c r="AL70" s="670"/>
      <c r="AM70" s="670"/>
      <c r="AN70" s="670"/>
      <c r="AO70" s="670"/>
      <c r="AP70" s="670"/>
      <c r="AQ70" s="670"/>
      <c r="AR70" s="670"/>
      <c r="AS70" s="670"/>
      <c r="AT70" s="671"/>
      <c r="AU70" s="384"/>
      <c r="AV70" s="385"/>
      <c r="AW70" s="385"/>
      <c r="AX70" s="386"/>
    </row>
    <row r="71" spans="1:50" ht="24.75" customHeight="1">
      <c r="A71" s="1055"/>
      <c r="B71" s="1056"/>
      <c r="C71" s="1056"/>
      <c r="D71" s="1056"/>
      <c r="E71" s="1056"/>
      <c r="F71" s="105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c r="A72" s="1055"/>
      <c r="B72" s="1056"/>
      <c r="C72" s="1056"/>
      <c r="D72" s="1056"/>
      <c r="E72" s="1056"/>
      <c r="F72" s="105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c r="A73" s="1055"/>
      <c r="B73" s="1056"/>
      <c r="C73" s="1056"/>
      <c r="D73" s="1056"/>
      <c r="E73" s="1056"/>
      <c r="F73" s="105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c r="A74" s="1055"/>
      <c r="B74" s="1056"/>
      <c r="C74" s="1056"/>
      <c r="D74" s="1056"/>
      <c r="E74" s="1056"/>
      <c r="F74" s="105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c r="A75" s="1055"/>
      <c r="B75" s="1056"/>
      <c r="C75" s="1056"/>
      <c r="D75" s="1056"/>
      <c r="E75" s="1056"/>
      <c r="F75" s="105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c r="A76" s="1055"/>
      <c r="B76" s="1056"/>
      <c r="C76" s="1056"/>
      <c r="D76" s="1056"/>
      <c r="E76" s="1056"/>
      <c r="F76" s="105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c r="A77" s="1055"/>
      <c r="B77" s="1056"/>
      <c r="C77" s="1056"/>
      <c r="D77" s="1056"/>
      <c r="E77" s="1056"/>
      <c r="F77" s="105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c r="A78" s="1055"/>
      <c r="B78" s="1056"/>
      <c r="C78" s="1056"/>
      <c r="D78" s="1056"/>
      <c r="E78" s="1056"/>
      <c r="F78" s="105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c r="A79" s="1055"/>
      <c r="B79" s="1056"/>
      <c r="C79" s="1056"/>
      <c r="D79" s="1056"/>
      <c r="E79" s="1056"/>
      <c r="F79" s="105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c r="A80" s="1055"/>
      <c r="B80" s="1056"/>
      <c r="C80" s="1056"/>
      <c r="D80" s="1056"/>
      <c r="E80" s="1056"/>
      <c r="F80" s="1057"/>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55"/>
      <c r="B81" s="1056"/>
      <c r="C81" s="1056"/>
      <c r="D81" s="1056"/>
      <c r="E81" s="1056"/>
      <c r="F81" s="1057"/>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c r="A82" s="1055"/>
      <c r="B82" s="1056"/>
      <c r="C82" s="1056"/>
      <c r="D82" s="1056"/>
      <c r="E82" s="1056"/>
      <c r="F82" s="1057"/>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c r="A83" s="1055"/>
      <c r="B83" s="1056"/>
      <c r="C83" s="1056"/>
      <c r="D83" s="1056"/>
      <c r="E83" s="1056"/>
      <c r="F83" s="1057"/>
      <c r="G83" s="675"/>
      <c r="H83" s="676"/>
      <c r="I83" s="676"/>
      <c r="J83" s="676"/>
      <c r="K83" s="677"/>
      <c r="L83" s="669"/>
      <c r="M83" s="670"/>
      <c r="N83" s="670"/>
      <c r="O83" s="670"/>
      <c r="P83" s="670"/>
      <c r="Q83" s="670"/>
      <c r="R83" s="670"/>
      <c r="S83" s="670"/>
      <c r="T83" s="670"/>
      <c r="U83" s="670"/>
      <c r="V83" s="670"/>
      <c r="W83" s="670"/>
      <c r="X83" s="671"/>
      <c r="Y83" s="384"/>
      <c r="Z83" s="385"/>
      <c r="AA83" s="385"/>
      <c r="AB83" s="810"/>
      <c r="AC83" s="675"/>
      <c r="AD83" s="676"/>
      <c r="AE83" s="676"/>
      <c r="AF83" s="676"/>
      <c r="AG83" s="677"/>
      <c r="AH83" s="669"/>
      <c r="AI83" s="670"/>
      <c r="AJ83" s="670"/>
      <c r="AK83" s="670"/>
      <c r="AL83" s="670"/>
      <c r="AM83" s="670"/>
      <c r="AN83" s="670"/>
      <c r="AO83" s="670"/>
      <c r="AP83" s="670"/>
      <c r="AQ83" s="670"/>
      <c r="AR83" s="670"/>
      <c r="AS83" s="670"/>
      <c r="AT83" s="671"/>
      <c r="AU83" s="384"/>
      <c r="AV83" s="385"/>
      <c r="AW83" s="385"/>
      <c r="AX83" s="386"/>
    </row>
    <row r="84" spans="1:50" ht="24.75" customHeight="1">
      <c r="A84" s="1055"/>
      <c r="B84" s="1056"/>
      <c r="C84" s="1056"/>
      <c r="D84" s="1056"/>
      <c r="E84" s="1056"/>
      <c r="F84" s="105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c r="A85" s="1055"/>
      <c r="B85" s="1056"/>
      <c r="C85" s="1056"/>
      <c r="D85" s="1056"/>
      <c r="E85" s="1056"/>
      <c r="F85" s="105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c r="A86" s="1055"/>
      <c r="B86" s="1056"/>
      <c r="C86" s="1056"/>
      <c r="D86" s="1056"/>
      <c r="E86" s="1056"/>
      <c r="F86" s="105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c r="A87" s="1055"/>
      <c r="B87" s="1056"/>
      <c r="C87" s="1056"/>
      <c r="D87" s="1056"/>
      <c r="E87" s="1056"/>
      <c r="F87" s="105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c r="A88" s="1055"/>
      <c r="B88" s="1056"/>
      <c r="C88" s="1056"/>
      <c r="D88" s="1056"/>
      <c r="E88" s="1056"/>
      <c r="F88" s="105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c r="A89" s="1055"/>
      <c r="B89" s="1056"/>
      <c r="C89" s="1056"/>
      <c r="D89" s="1056"/>
      <c r="E89" s="1056"/>
      <c r="F89" s="105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c r="A90" s="1055"/>
      <c r="B90" s="1056"/>
      <c r="C90" s="1056"/>
      <c r="D90" s="1056"/>
      <c r="E90" s="1056"/>
      <c r="F90" s="105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c r="A91" s="1055"/>
      <c r="B91" s="1056"/>
      <c r="C91" s="1056"/>
      <c r="D91" s="1056"/>
      <c r="E91" s="1056"/>
      <c r="F91" s="105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c r="A92" s="1055"/>
      <c r="B92" s="1056"/>
      <c r="C92" s="1056"/>
      <c r="D92" s="1056"/>
      <c r="E92" s="1056"/>
      <c r="F92" s="105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c r="A93" s="1055"/>
      <c r="B93" s="1056"/>
      <c r="C93" s="1056"/>
      <c r="D93" s="1056"/>
      <c r="E93" s="1056"/>
      <c r="F93" s="1057"/>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55"/>
      <c r="B94" s="1056"/>
      <c r="C94" s="1056"/>
      <c r="D94" s="1056"/>
      <c r="E94" s="1056"/>
      <c r="F94" s="1057"/>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c r="A95" s="1055"/>
      <c r="B95" s="1056"/>
      <c r="C95" s="1056"/>
      <c r="D95" s="1056"/>
      <c r="E95" s="1056"/>
      <c r="F95" s="1057"/>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c r="A96" s="1055"/>
      <c r="B96" s="1056"/>
      <c r="C96" s="1056"/>
      <c r="D96" s="1056"/>
      <c r="E96" s="1056"/>
      <c r="F96" s="1057"/>
      <c r="G96" s="675"/>
      <c r="H96" s="676"/>
      <c r="I96" s="676"/>
      <c r="J96" s="676"/>
      <c r="K96" s="677"/>
      <c r="L96" s="669"/>
      <c r="M96" s="670"/>
      <c r="N96" s="670"/>
      <c r="O96" s="670"/>
      <c r="P96" s="670"/>
      <c r="Q96" s="670"/>
      <c r="R96" s="670"/>
      <c r="S96" s="670"/>
      <c r="T96" s="670"/>
      <c r="U96" s="670"/>
      <c r="V96" s="670"/>
      <c r="W96" s="670"/>
      <c r="X96" s="671"/>
      <c r="Y96" s="384"/>
      <c r="Z96" s="385"/>
      <c r="AA96" s="385"/>
      <c r="AB96" s="810"/>
      <c r="AC96" s="675"/>
      <c r="AD96" s="676"/>
      <c r="AE96" s="676"/>
      <c r="AF96" s="676"/>
      <c r="AG96" s="677"/>
      <c r="AH96" s="669"/>
      <c r="AI96" s="670"/>
      <c r="AJ96" s="670"/>
      <c r="AK96" s="670"/>
      <c r="AL96" s="670"/>
      <c r="AM96" s="670"/>
      <c r="AN96" s="670"/>
      <c r="AO96" s="670"/>
      <c r="AP96" s="670"/>
      <c r="AQ96" s="670"/>
      <c r="AR96" s="670"/>
      <c r="AS96" s="670"/>
      <c r="AT96" s="671"/>
      <c r="AU96" s="384"/>
      <c r="AV96" s="385"/>
      <c r="AW96" s="385"/>
      <c r="AX96" s="386"/>
    </row>
    <row r="97" spans="1:50" ht="24.75" customHeight="1">
      <c r="A97" s="1055"/>
      <c r="B97" s="1056"/>
      <c r="C97" s="1056"/>
      <c r="D97" s="1056"/>
      <c r="E97" s="1056"/>
      <c r="F97" s="105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c r="A98" s="1055"/>
      <c r="B98" s="1056"/>
      <c r="C98" s="1056"/>
      <c r="D98" s="1056"/>
      <c r="E98" s="1056"/>
      <c r="F98" s="105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c r="A99" s="1055"/>
      <c r="B99" s="1056"/>
      <c r="C99" s="1056"/>
      <c r="D99" s="1056"/>
      <c r="E99" s="1056"/>
      <c r="F99" s="105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c r="A100" s="1055"/>
      <c r="B100" s="1056"/>
      <c r="C100" s="1056"/>
      <c r="D100" s="1056"/>
      <c r="E100" s="1056"/>
      <c r="F100" s="105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c r="A101" s="1055"/>
      <c r="B101" s="1056"/>
      <c r="C101" s="1056"/>
      <c r="D101" s="1056"/>
      <c r="E101" s="1056"/>
      <c r="F101" s="105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c r="A102" s="1055"/>
      <c r="B102" s="1056"/>
      <c r="C102" s="1056"/>
      <c r="D102" s="1056"/>
      <c r="E102" s="1056"/>
      <c r="F102" s="105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c r="A103" s="1055"/>
      <c r="B103" s="1056"/>
      <c r="C103" s="1056"/>
      <c r="D103" s="1056"/>
      <c r="E103" s="1056"/>
      <c r="F103" s="105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c r="A104" s="1055"/>
      <c r="B104" s="1056"/>
      <c r="C104" s="1056"/>
      <c r="D104" s="1056"/>
      <c r="E104" s="1056"/>
      <c r="F104" s="105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c r="A105" s="1055"/>
      <c r="B105" s="1056"/>
      <c r="C105" s="1056"/>
      <c r="D105" s="1056"/>
      <c r="E105" s="1056"/>
      <c r="F105" s="105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28</v>
      </c>
      <c r="B108" s="1062"/>
      <c r="C108" s="1062"/>
      <c r="D108" s="1062"/>
      <c r="E108" s="1062"/>
      <c r="F108" s="1063"/>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c r="A109" s="1055"/>
      <c r="B109" s="1056"/>
      <c r="C109" s="1056"/>
      <c r="D109" s="1056"/>
      <c r="E109" s="1056"/>
      <c r="F109" s="1057"/>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c r="A110" s="1055"/>
      <c r="B110" s="1056"/>
      <c r="C110" s="1056"/>
      <c r="D110" s="1056"/>
      <c r="E110" s="1056"/>
      <c r="F110" s="1057"/>
      <c r="G110" s="675"/>
      <c r="H110" s="676"/>
      <c r="I110" s="676"/>
      <c r="J110" s="676"/>
      <c r="K110" s="677"/>
      <c r="L110" s="669"/>
      <c r="M110" s="670"/>
      <c r="N110" s="670"/>
      <c r="O110" s="670"/>
      <c r="P110" s="670"/>
      <c r="Q110" s="670"/>
      <c r="R110" s="670"/>
      <c r="S110" s="670"/>
      <c r="T110" s="670"/>
      <c r="U110" s="670"/>
      <c r="V110" s="670"/>
      <c r="W110" s="670"/>
      <c r="X110" s="671"/>
      <c r="Y110" s="384"/>
      <c r="Z110" s="385"/>
      <c r="AA110" s="385"/>
      <c r="AB110" s="810"/>
      <c r="AC110" s="675"/>
      <c r="AD110" s="676"/>
      <c r="AE110" s="676"/>
      <c r="AF110" s="676"/>
      <c r="AG110" s="677"/>
      <c r="AH110" s="669"/>
      <c r="AI110" s="670"/>
      <c r="AJ110" s="670"/>
      <c r="AK110" s="670"/>
      <c r="AL110" s="670"/>
      <c r="AM110" s="670"/>
      <c r="AN110" s="670"/>
      <c r="AO110" s="670"/>
      <c r="AP110" s="670"/>
      <c r="AQ110" s="670"/>
      <c r="AR110" s="670"/>
      <c r="AS110" s="670"/>
      <c r="AT110" s="671"/>
      <c r="AU110" s="384"/>
      <c r="AV110" s="385"/>
      <c r="AW110" s="385"/>
      <c r="AX110" s="386"/>
    </row>
    <row r="111" spans="1:50" ht="24.75" customHeight="1">
      <c r="A111" s="1055"/>
      <c r="B111" s="1056"/>
      <c r="C111" s="1056"/>
      <c r="D111" s="1056"/>
      <c r="E111" s="1056"/>
      <c r="F111" s="105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c r="A112" s="1055"/>
      <c r="B112" s="1056"/>
      <c r="C112" s="1056"/>
      <c r="D112" s="1056"/>
      <c r="E112" s="1056"/>
      <c r="F112" s="105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c r="A113" s="1055"/>
      <c r="B113" s="1056"/>
      <c r="C113" s="1056"/>
      <c r="D113" s="1056"/>
      <c r="E113" s="1056"/>
      <c r="F113" s="105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c r="A114" s="1055"/>
      <c r="B114" s="1056"/>
      <c r="C114" s="1056"/>
      <c r="D114" s="1056"/>
      <c r="E114" s="1056"/>
      <c r="F114" s="105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c r="A115" s="1055"/>
      <c r="B115" s="1056"/>
      <c r="C115" s="1056"/>
      <c r="D115" s="1056"/>
      <c r="E115" s="1056"/>
      <c r="F115" s="105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c r="A116" s="1055"/>
      <c r="B116" s="1056"/>
      <c r="C116" s="1056"/>
      <c r="D116" s="1056"/>
      <c r="E116" s="1056"/>
      <c r="F116" s="105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c r="A117" s="1055"/>
      <c r="B117" s="1056"/>
      <c r="C117" s="1056"/>
      <c r="D117" s="1056"/>
      <c r="E117" s="1056"/>
      <c r="F117" s="105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c r="A118" s="1055"/>
      <c r="B118" s="1056"/>
      <c r="C118" s="1056"/>
      <c r="D118" s="1056"/>
      <c r="E118" s="1056"/>
      <c r="F118" s="105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c r="A119" s="1055"/>
      <c r="B119" s="1056"/>
      <c r="C119" s="1056"/>
      <c r="D119" s="1056"/>
      <c r="E119" s="1056"/>
      <c r="F119" s="105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c r="A120" s="1055"/>
      <c r="B120" s="1056"/>
      <c r="C120" s="1056"/>
      <c r="D120" s="1056"/>
      <c r="E120" s="1056"/>
      <c r="F120" s="1057"/>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55"/>
      <c r="B121" s="1056"/>
      <c r="C121" s="1056"/>
      <c r="D121" s="1056"/>
      <c r="E121" s="1056"/>
      <c r="F121" s="1057"/>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c r="A122" s="1055"/>
      <c r="B122" s="1056"/>
      <c r="C122" s="1056"/>
      <c r="D122" s="1056"/>
      <c r="E122" s="1056"/>
      <c r="F122" s="1057"/>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c r="A123" s="1055"/>
      <c r="B123" s="1056"/>
      <c r="C123" s="1056"/>
      <c r="D123" s="1056"/>
      <c r="E123" s="1056"/>
      <c r="F123" s="1057"/>
      <c r="G123" s="675"/>
      <c r="H123" s="676"/>
      <c r="I123" s="676"/>
      <c r="J123" s="676"/>
      <c r="K123" s="677"/>
      <c r="L123" s="669"/>
      <c r="M123" s="670"/>
      <c r="N123" s="670"/>
      <c r="O123" s="670"/>
      <c r="P123" s="670"/>
      <c r="Q123" s="670"/>
      <c r="R123" s="670"/>
      <c r="S123" s="670"/>
      <c r="T123" s="670"/>
      <c r="U123" s="670"/>
      <c r="V123" s="670"/>
      <c r="W123" s="670"/>
      <c r="X123" s="671"/>
      <c r="Y123" s="384"/>
      <c r="Z123" s="385"/>
      <c r="AA123" s="385"/>
      <c r="AB123" s="810"/>
      <c r="AC123" s="675"/>
      <c r="AD123" s="676"/>
      <c r="AE123" s="676"/>
      <c r="AF123" s="676"/>
      <c r="AG123" s="677"/>
      <c r="AH123" s="669"/>
      <c r="AI123" s="670"/>
      <c r="AJ123" s="670"/>
      <c r="AK123" s="670"/>
      <c r="AL123" s="670"/>
      <c r="AM123" s="670"/>
      <c r="AN123" s="670"/>
      <c r="AO123" s="670"/>
      <c r="AP123" s="670"/>
      <c r="AQ123" s="670"/>
      <c r="AR123" s="670"/>
      <c r="AS123" s="670"/>
      <c r="AT123" s="671"/>
      <c r="AU123" s="384"/>
      <c r="AV123" s="385"/>
      <c r="AW123" s="385"/>
      <c r="AX123" s="386"/>
    </row>
    <row r="124" spans="1:50" ht="24.75" customHeight="1">
      <c r="A124" s="1055"/>
      <c r="B124" s="1056"/>
      <c r="C124" s="1056"/>
      <c r="D124" s="1056"/>
      <c r="E124" s="1056"/>
      <c r="F124" s="105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c r="A125" s="1055"/>
      <c r="B125" s="1056"/>
      <c r="C125" s="1056"/>
      <c r="D125" s="1056"/>
      <c r="E125" s="1056"/>
      <c r="F125" s="105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c r="A126" s="1055"/>
      <c r="B126" s="1056"/>
      <c r="C126" s="1056"/>
      <c r="D126" s="1056"/>
      <c r="E126" s="1056"/>
      <c r="F126" s="105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c r="A127" s="1055"/>
      <c r="B127" s="1056"/>
      <c r="C127" s="1056"/>
      <c r="D127" s="1056"/>
      <c r="E127" s="1056"/>
      <c r="F127" s="105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c r="A128" s="1055"/>
      <c r="B128" s="1056"/>
      <c r="C128" s="1056"/>
      <c r="D128" s="1056"/>
      <c r="E128" s="1056"/>
      <c r="F128" s="105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c r="A129" s="1055"/>
      <c r="B129" s="1056"/>
      <c r="C129" s="1056"/>
      <c r="D129" s="1056"/>
      <c r="E129" s="1056"/>
      <c r="F129" s="105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c r="A130" s="1055"/>
      <c r="B130" s="1056"/>
      <c r="C130" s="1056"/>
      <c r="D130" s="1056"/>
      <c r="E130" s="1056"/>
      <c r="F130" s="105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c r="A131" s="1055"/>
      <c r="B131" s="1056"/>
      <c r="C131" s="1056"/>
      <c r="D131" s="1056"/>
      <c r="E131" s="1056"/>
      <c r="F131" s="105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c r="A132" s="1055"/>
      <c r="B132" s="1056"/>
      <c r="C132" s="1056"/>
      <c r="D132" s="1056"/>
      <c r="E132" s="1056"/>
      <c r="F132" s="105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c r="A133" s="1055"/>
      <c r="B133" s="1056"/>
      <c r="C133" s="1056"/>
      <c r="D133" s="1056"/>
      <c r="E133" s="1056"/>
      <c r="F133" s="1057"/>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55"/>
      <c r="B134" s="1056"/>
      <c r="C134" s="1056"/>
      <c r="D134" s="1056"/>
      <c r="E134" s="1056"/>
      <c r="F134" s="1057"/>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c r="A135" s="1055"/>
      <c r="B135" s="1056"/>
      <c r="C135" s="1056"/>
      <c r="D135" s="1056"/>
      <c r="E135" s="1056"/>
      <c r="F135" s="1057"/>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c r="A136" s="1055"/>
      <c r="B136" s="1056"/>
      <c r="C136" s="1056"/>
      <c r="D136" s="1056"/>
      <c r="E136" s="1056"/>
      <c r="F136" s="1057"/>
      <c r="G136" s="675"/>
      <c r="H136" s="676"/>
      <c r="I136" s="676"/>
      <c r="J136" s="676"/>
      <c r="K136" s="677"/>
      <c r="L136" s="669"/>
      <c r="M136" s="670"/>
      <c r="N136" s="670"/>
      <c r="O136" s="670"/>
      <c r="P136" s="670"/>
      <c r="Q136" s="670"/>
      <c r="R136" s="670"/>
      <c r="S136" s="670"/>
      <c r="T136" s="670"/>
      <c r="U136" s="670"/>
      <c r="V136" s="670"/>
      <c r="W136" s="670"/>
      <c r="X136" s="671"/>
      <c r="Y136" s="384"/>
      <c r="Z136" s="385"/>
      <c r="AA136" s="385"/>
      <c r="AB136" s="810"/>
      <c r="AC136" s="675"/>
      <c r="AD136" s="676"/>
      <c r="AE136" s="676"/>
      <c r="AF136" s="676"/>
      <c r="AG136" s="677"/>
      <c r="AH136" s="669"/>
      <c r="AI136" s="670"/>
      <c r="AJ136" s="670"/>
      <c r="AK136" s="670"/>
      <c r="AL136" s="670"/>
      <c r="AM136" s="670"/>
      <c r="AN136" s="670"/>
      <c r="AO136" s="670"/>
      <c r="AP136" s="670"/>
      <c r="AQ136" s="670"/>
      <c r="AR136" s="670"/>
      <c r="AS136" s="670"/>
      <c r="AT136" s="671"/>
      <c r="AU136" s="384"/>
      <c r="AV136" s="385"/>
      <c r="AW136" s="385"/>
      <c r="AX136" s="386"/>
    </row>
    <row r="137" spans="1:50" ht="24.75" customHeight="1">
      <c r="A137" s="1055"/>
      <c r="B137" s="1056"/>
      <c r="C137" s="1056"/>
      <c r="D137" s="1056"/>
      <c r="E137" s="1056"/>
      <c r="F137" s="105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c r="A138" s="1055"/>
      <c r="B138" s="1056"/>
      <c r="C138" s="1056"/>
      <c r="D138" s="1056"/>
      <c r="E138" s="1056"/>
      <c r="F138" s="105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c r="A139" s="1055"/>
      <c r="B139" s="1056"/>
      <c r="C139" s="1056"/>
      <c r="D139" s="1056"/>
      <c r="E139" s="1056"/>
      <c r="F139" s="105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c r="A140" s="1055"/>
      <c r="B140" s="1056"/>
      <c r="C140" s="1056"/>
      <c r="D140" s="1056"/>
      <c r="E140" s="1056"/>
      <c r="F140" s="105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c r="A141" s="1055"/>
      <c r="B141" s="1056"/>
      <c r="C141" s="1056"/>
      <c r="D141" s="1056"/>
      <c r="E141" s="1056"/>
      <c r="F141" s="105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c r="A142" s="1055"/>
      <c r="B142" s="1056"/>
      <c r="C142" s="1056"/>
      <c r="D142" s="1056"/>
      <c r="E142" s="1056"/>
      <c r="F142" s="105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c r="A143" s="1055"/>
      <c r="B143" s="1056"/>
      <c r="C143" s="1056"/>
      <c r="D143" s="1056"/>
      <c r="E143" s="1056"/>
      <c r="F143" s="105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c r="A144" s="1055"/>
      <c r="B144" s="1056"/>
      <c r="C144" s="1056"/>
      <c r="D144" s="1056"/>
      <c r="E144" s="1056"/>
      <c r="F144" s="105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c r="A145" s="1055"/>
      <c r="B145" s="1056"/>
      <c r="C145" s="1056"/>
      <c r="D145" s="1056"/>
      <c r="E145" s="1056"/>
      <c r="F145" s="105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c r="A146" s="1055"/>
      <c r="B146" s="1056"/>
      <c r="C146" s="1056"/>
      <c r="D146" s="1056"/>
      <c r="E146" s="1056"/>
      <c r="F146" s="1057"/>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55"/>
      <c r="B147" s="1056"/>
      <c r="C147" s="1056"/>
      <c r="D147" s="1056"/>
      <c r="E147" s="1056"/>
      <c r="F147" s="1057"/>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c r="A148" s="1055"/>
      <c r="B148" s="1056"/>
      <c r="C148" s="1056"/>
      <c r="D148" s="1056"/>
      <c r="E148" s="1056"/>
      <c r="F148" s="1057"/>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c r="A149" s="1055"/>
      <c r="B149" s="1056"/>
      <c r="C149" s="1056"/>
      <c r="D149" s="1056"/>
      <c r="E149" s="1056"/>
      <c r="F149" s="1057"/>
      <c r="G149" s="675"/>
      <c r="H149" s="676"/>
      <c r="I149" s="676"/>
      <c r="J149" s="676"/>
      <c r="K149" s="677"/>
      <c r="L149" s="669"/>
      <c r="M149" s="670"/>
      <c r="N149" s="670"/>
      <c r="O149" s="670"/>
      <c r="P149" s="670"/>
      <c r="Q149" s="670"/>
      <c r="R149" s="670"/>
      <c r="S149" s="670"/>
      <c r="T149" s="670"/>
      <c r="U149" s="670"/>
      <c r="V149" s="670"/>
      <c r="W149" s="670"/>
      <c r="X149" s="671"/>
      <c r="Y149" s="384"/>
      <c r="Z149" s="385"/>
      <c r="AA149" s="385"/>
      <c r="AB149" s="810"/>
      <c r="AC149" s="675"/>
      <c r="AD149" s="676"/>
      <c r="AE149" s="676"/>
      <c r="AF149" s="676"/>
      <c r="AG149" s="677"/>
      <c r="AH149" s="669"/>
      <c r="AI149" s="670"/>
      <c r="AJ149" s="670"/>
      <c r="AK149" s="670"/>
      <c r="AL149" s="670"/>
      <c r="AM149" s="670"/>
      <c r="AN149" s="670"/>
      <c r="AO149" s="670"/>
      <c r="AP149" s="670"/>
      <c r="AQ149" s="670"/>
      <c r="AR149" s="670"/>
      <c r="AS149" s="670"/>
      <c r="AT149" s="671"/>
      <c r="AU149" s="384"/>
      <c r="AV149" s="385"/>
      <c r="AW149" s="385"/>
      <c r="AX149" s="386"/>
    </row>
    <row r="150" spans="1:50" ht="24.75" customHeight="1">
      <c r="A150" s="1055"/>
      <c r="B150" s="1056"/>
      <c r="C150" s="1056"/>
      <c r="D150" s="1056"/>
      <c r="E150" s="1056"/>
      <c r="F150" s="105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c r="A151" s="1055"/>
      <c r="B151" s="1056"/>
      <c r="C151" s="1056"/>
      <c r="D151" s="1056"/>
      <c r="E151" s="1056"/>
      <c r="F151" s="105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c r="A152" s="1055"/>
      <c r="B152" s="1056"/>
      <c r="C152" s="1056"/>
      <c r="D152" s="1056"/>
      <c r="E152" s="1056"/>
      <c r="F152" s="105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c r="A153" s="1055"/>
      <c r="B153" s="1056"/>
      <c r="C153" s="1056"/>
      <c r="D153" s="1056"/>
      <c r="E153" s="1056"/>
      <c r="F153" s="105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c r="A154" s="1055"/>
      <c r="B154" s="1056"/>
      <c r="C154" s="1056"/>
      <c r="D154" s="1056"/>
      <c r="E154" s="1056"/>
      <c r="F154" s="105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c r="A155" s="1055"/>
      <c r="B155" s="1056"/>
      <c r="C155" s="1056"/>
      <c r="D155" s="1056"/>
      <c r="E155" s="1056"/>
      <c r="F155" s="105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c r="A156" s="1055"/>
      <c r="B156" s="1056"/>
      <c r="C156" s="1056"/>
      <c r="D156" s="1056"/>
      <c r="E156" s="1056"/>
      <c r="F156" s="105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c r="A157" s="1055"/>
      <c r="B157" s="1056"/>
      <c r="C157" s="1056"/>
      <c r="D157" s="1056"/>
      <c r="E157" s="1056"/>
      <c r="F157" s="105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c r="A158" s="1055"/>
      <c r="B158" s="1056"/>
      <c r="C158" s="1056"/>
      <c r="D158" s="1056"/>
      <c r="E158" s="1056"/>
      <c r="F158" s="105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28</v>
      </c>
      <c r="B161" s="1062"/>
      <c r="C161" s="1062"/>
      <c r="D161" s="1062"/>
      <c r="E161" s="1062"/>
      <c r="F161" s="1063"/>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c r="A162" s="1055"/>
      <c r="B162" s="1056"/>
      <c r="C162" s="1056"/>
      <c r="D162" s="1056"/>
      <c r="E162" s="1056"/>
      <c r="F162" s="1057"/>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c r="A163" s="1055"/>
      <c r="B163" s="1056"/>
      <c r="C163" s="1056"/>
      <c r="D163" s="1056"/>
      <c r="E163" s="1056"/>
      <c r="F163" s="1057"/>
      <c r="G163" s="675"/>
      <c r="H163" s="676"/>
      <c r="I163" s="676"/>
      <c r="J163" s="676"/>
      <c r="K163" s="677"/>
      <c r="L163" s="669"/>
      <c r="M163" s="670"/>
      <c r="N163" s="670"/>
      <c r="O163" s="670"/>
      <c r="P163" s="670"/>
      <c r="Q163" s="670"/>
      <c r="R163" s="670"/>
      <c r="S163" s="670"/>
      <c r="T163" s="670"/>
      <c r="U163" s="670"/>
      <c r="V163" s="670"/>
      <c r="W163" s="670"/>
      <c r="X163" s="671"/>
      <c r="Y163" s="384"/>
      <c r="Z163" s="385"/>
      <c r="AA163" s="385"/>
      <c r="AB163" s="810"/>
      <c r="AC163" s="675"/>
      <c r="AD163" s="676"/>
      <c r="AE163" s="676"/>
      <c r="AF163" s="676"/>
      <c r="AG163" s="677"/>
      <c r="AH163" s="669"/>
      <c r="AI163" s="670"/>
      <c r="AJ163" s="670"/>
      <c r="AK163" s="670"/>
      <c r="AL163" s="670"/>
      <c r="AM163" s="670"/>
      <c r="AN163" s="670"/>
      <c r="AO163" s="670"/>
      <c r="AP163" s="670"/>
      <c r="AQ163" s="670"/>
      <c r="AR163" s="670"/>
      <c r="AS163" s="670"/>
      <c r="AT163" s="671"/>
      <c r="AU163" s="384"/>
      <c r="AV163" s="385"/>
      <c r="AW163" s="385"/>
      <c r="AX163" s="386"/>
    </row>
    <row r="164" spans="1:50" ht="24.75" customHeight="1">
      <c r="A164" s="1055"/>
      <c r="B164" s="1056"/>
      <c r="C164" s="1056"/>
      <c r="D164" s="1056"/>
      <c r="E164" s="1056"/>
      <c r="F164" s="105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c r="A165" s="1055"/>
      <c r="B165" s="1056"/>
      <c r="C165" s="1056"/>
      <c r="D165" s="1056"/>
      <c r="E165" s="1056"/>
      <c r="F165" s="105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c r="A166" s="1055"/>
      <c r="B166" s="1056"/>
      <c r="C166" s="1056"/>
      <c r="D166" s="1056"/>
      <c r="E166" s="1056"/>
      <c r="F166" s="105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c r="A167" s="1055"/>
      <c r="B167" s="1056"/>
      <c r="C167" s="1056"/>
      <c r="D167" s="1056"/>
      <c r="E167" s="1056"/>
      <c r="F167" s="105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c r="A168" s="1055"/>
      <c r="B168" s="1056"/>
      <c r="C168" s="1056"/>
      <c r="D168" s="1056"/>
      <c r="E168" s="1056"/>
      <c r="F168" s="105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c r="A169" s="1055"/>
      <c r="B169" s="1056"/>
      <c r="C169" s="1056"/>
      <c r="D169" s="1056"/>
      <c r="E169" s="1056"/>
      <c r="F169" s="105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c r="A170" s="1055"/>
      <c r="B170" s="1056"/>
      <c r="C170" s="1056"/>
      <c r="D170" s="1056"/>
      <c r="E170" s="1056"/>
      <c r="F170" s="105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c r="A171" s="1055"/>
      <c r="B171" s="1056"/>
      <c r="C171" s="1056"/>
      <c r="D171" s="1056"/>
      <c r="E171" s="1056"/>
      <c r="F171" s="105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c r="A172" s="1055"/>
      <c r="B172" s="1056"/>
      <c r="C172" s="1056"/>
      <c r="D172" s="1056"/>
      <c r="E172" s="1056"/>
      <c r="F172" s="105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c r="A173" s="1055"/>
      <c r="B173" s="1056"/>
      <c r="C173" s="1056"/>
      <c r="D173" s="1056"/>
      <c r="E173" s="1056"/>
      <c r="F173" s="1057"/>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55"/>
      <c r="B174" s="1056"/>
      <c r="C174" s="1056"/>
      <c r="D174" s="1056"/>
      <c r="E174" s="1056"/>
      <c r="F174" s="1057"/>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c r="A175" s="1055"/>
      <c r="B175" s="1056"/>
      <c r="C175" s="1056"/>
      <c r="D175" s="1056"/>
      <c r="E175" s="1056"/>
      <c r="F175" s="1057"/>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c r="A176" s="1055"/>
      <c r="B176" s="1056"/>
      <c r="C176" s="1056"/>
      <c r="D176" s="1056"/>
      <c r="E176" s="1056"/>
      <c r="F176" s="1057"/>
      <c r="G176" s="675"/>
      <c r="H176" s="676"/>
      <c r="I176" s="676"/>
      <c r="J176" s="676"/>
      <c r="K176" s="677"/>
      <c r="L176" s="669"/>
      <c r="M176" s="670"/>
      <c r="N176" s="670"/>
      <c r="O176" s="670"/>
      <c r="P176" s="670"/>
      <c r="Q176" s="670"/>
      <c r="R176" s="670"/>
      <c r="S176" s="670"/>
      <c r="T176" s="670"/>
      <c r="U176" s="670"/>
      <c r="V176" s="670"/>
      <c r="W176" s="670"/>
      <c r="X176" s="671"/>
      <c r="Y176" s="384"/>
      <c r="Z176" s="385"/>
      <c r="AA176" s="385"/>
      <c r="AB176" s="810"/>
      <c r="AC176" s="675"/>
      <c r="AD176" s="676"/>
      <c r="AE176" s="676"/>
      <c r="AF176" s="676"/>
      <c r="AG176" s="677"/>
      <c r="AH176" s="669"/>
      <c r="AI176" s="670"/>
      <c r="AJ176" s="670"/>
      <c r="AK176" s="670"/>
      <c r="AL176" s="670"/>
      <c r="AM176" s="670"/>
      <c r="AN176" s="670"/>
      <c r="AO176" s="670"/>
      <c r="AP176" s="670"/>
      <c r="AQ176" s="670"/>
      <c r="AR176" s="670"/>
      <c r="AS176" s="670"/>
      <c r="AT176" s="671"/>
      <c r="AU176" s="384"/>
      <c r="AV176" s="385"/>
      <c r="AW176" s="385"/>
      <c r="AX176" s="386"/>
    </row>
    <row r="177" spans="1:50" ht="24.75" customHeight="1">
      <c r="A177" s="1055"/>
      <c r="B177" s="1056"/>
      <c r="C177" s="1056"/>
      <c r="D177" s="1056"/>
      <c r="E177" s="1056"/>
      <c r="F177" s="105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c r="A178" s="1055"/>
      <c r="B178" s="1056"/>
      <c r="C178" s="1056"/>
      <c r="D178" s="1056"/>
      <c r="E178" s="1056"/>
      <c r="F178" s="105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c r="A179" s="1055"/>
      <c r="B179" s="1056"/>
      <c r="C179" s="1056"/>
      <c r="D179" s="1056"/>
      <c r="E179" s="1056"/>
      <c r="F179" s="105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c r="A180" s="1055"/>
      <c r="B180" s="1056"/>
      <c r="C180" s="1056"/>
      <c r="D180" s="1056"/>
      <c r="E180" s="1056"/>
      <c r="F180" s="105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c r="A181" s="1055"/>
      <c r="B181" s="1056"/>
      <c r="C181" s="1056"/>
      <c r="D181" s="1056"/>
      <c r="E181" s="1056"/>
      <c r="F181" s="105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c r="A182" s="1055"/>
      <c r="B182" s="1056"/>
      <c r="C182" s="1056"/>
      <c r="D182" s="1056"/>
      <c r="E182" s="1056"/>
      <c r="F182" s="105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c r="A183" s="1055"/>
      <c r="B183" s="1056"/>
      <c r="C183" s="1056"/>
      <c r="D183" s="1056"/>
      <c r="E183" s="1056"/>
      <c r="F183" s="105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c r="A184" s="1055"/>
      <c r="B184" s="1056"/>
      <c r="C184" s="1056"/>
      <c r="D184" s="1056"/>
      <c r="E184" s="1056"/>
      <c r="F184" s="105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c r="A185" s="1055"/>
      <c r="B185" s="1056"/>
      <c r="C185" s="1056"/>
      <c r="D185" s="1056"/>
      <c r="E185" s="1056"/>
      <c r="F185" s="105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c r="A186" s="1055"/>
      <c r="B186" s="1056"/>
      <c r="C186" s="1056"/>
      <c r="D186" s="1056"/>
      <c r="E186" s="1056"/>
      <c r="F186" s="1057"/>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55"/>
      <c r="B187" s="1056"/>
      <c r="C187" s="1056"/>
      <c r="D187" s="1056"/>
      <c r="E187" s="1056"/>
      <c r="F187" s="1057"/>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c r="A188" s="1055"/>
      <c r="B188" s="1056"/>
      <c r="C188" s="1056"/>
      <c r="D188" s="1056"/>
      <c r="E188" s="1056"/>
      <c r="F188" s="1057"/>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c r="A189" s="1055"/>
      <c r="B189" s="1056"/>
      <c r="C189" s="1056"/>
      <c r="D189" s="1056"/>
      <c r="E189" s="1056"/>
      <c r="F189" s="1057"/>
      <c r="G189" s="675"/>
      <c r="H189" s="676"/>
      <c r="I189" s="676"/>
      <c r="J189" s="676"/>
      <c r="K189" s="677"/>
      <c r="L189" s="669"/>
      <c r="M189" s="670"/>
      <c r="N189" s="670"/>
      <c r="O189" s="670"/>
      <c r="P189" s="670"/>
      <c r="Q189" s="670"/>
      <c r="R189" s="670"/>
      <c r="S189" s="670"/>
      <c r="T189" s="670"/>
      <c r="U189" s="670"/>
      <c r="V189" s="670"/>
      <c r="W189" s="670"/>
      <c r="X189" s="671"/>
      <c r="Y189" s="384"/>
      <c r="Z189" s="385"/>
      <c r="AA189" s="385"/>
      <c r="AB189" s="810"/>
      <c r="AC189" s="675"/>
      <c r="AD189" s="676"/>
      <c r="AE189" s="676"/>
      <c r="AF189" s="676"/>
      <c r="AG189" s="677"/>
      <c r="AH189" s="669"/>
      <c r="AI189" s="670"/>
      <c r="AJ189" s="670"/>
      <c r="AK189" s="670"/>
      <c r="AL189" s="670"/>
      <c r="AM189" s="670"/>
      <c r="AN189" s="670"/>
      <c r="AO189" s="670"/>
      <c r="AP189" s="670"/>
      <c r="AQ189" s="670"/>
      <c r="AR189" s="670"/>
      <c r="AS189" s="670"/>
      <c r="AT189" s="671"/>
      <c r="AU189" s="384"/>
      <c r="AV189" s="385"/>
      <c r="AW189" s="385"/>
      <c r="AX189" s="386"/>
    </row>
    <row r="190" spans="1:50" ht="24.75" customHeight="1">
      <c r="A190" s="1055"/>
      <c r="B190" s="1056"/>
      <c r="C190" s="1056"/>
      <c r="D190" s="1056"/>
      <c r="E190" s="1056"/>
      <c r="F190" s="105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c r="A191" s="1055"/>
      <c r="B191" s="1056"/>
      <c r="C191" s="1056"/>
      <c r="D191" s="1056"/>
      <c r="E191" s="1056"/>
      <c r="F191" s="105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c r="A192" s="1055"/>
      <c r="B192" s="1056"/>
      <c r="C192" s="1056"/>
      <c r="D192" s="1056"/>
      <c r="E192" s="1056"/>
      <c r="F192" s="105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c r="A193" s="1055"/>
      <c r="B193" s="1056"/>
      <c r="C193" s="1056"/>
      <c r="D193" s="1056"/>
      <c r="E193" s="1056"/>
      <c r="F193" s="105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c r="A194" s="1055"/>
      <c r="B194" s="1056"/>
      <c r="C194" s="1056"/>
      <c r="D194" s="1056"/>
      <c r="E194" s="1056"/>
      <c r="F194" s="105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c r="A195" s="1055"/>
      <c r="B195" s="1056"/>
      <c r="C195" s="1056"/>
      <c r="D195" s="1056"/>
      <c r="E195" s="1056"/>
      <c r="F195" s="105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c r="A196" s="1055"/>
      <c r="B196" s="1056"/>
      <c r="C196" s="1056"/>
      <c r="D196" s="1056"/>
      <c r="E196" s="1056"/>
      <c r="F196" s="105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c r="A197" s="1055"/>
      <c r="B197" s="1056"/>
      <c r="C197" s="1056"/>
      <c r="D197" s="1056"/>
      <c r="E197" s="1056"/>
      <c r="F197" s="105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c r="A198" s="1055"/>
      <c r="B198" s="1056"/>
      <c r="C198" s="1056"/>
      <c r="D198" s="1056"/>
      <c r="E198" s="1056"/>
      <c r="F198" s="105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c r="A199" s="1055"/>
      <c r="B199" s="1056"/>
      <c r="C199" s="1056"/>
      <c r="D199" s="1056"/>
      <c r="E199" s="1056"/>
      <c r="F199" s="1057"/>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55"/>
      <c r="B200" s="1056"/>
      <c r="C200" s="1056"/>
      <c r="D200" s="1056"/>
      <c r="E200" s="1056"/>
      <c r="F200" s="1057"/>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c r="A201" s="1055"/>
      <c r="B201" s="1056"/>
      <c r="C201" s="1056"/>
      <c r="D201" s="1056"/>
      <c r="E201" s="1056"/>
      <c r="F201" s="1057"/>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c r="A202" s="1055"/>
      <c r="B202" s="1056"/>
      <c r="C202" s="1056"/>
      <c r="D202" s="1056"/>
      <c r="E202" s="1056"/>
      <c r="F202" s="1057"/>
      <c r="G202" s="675"/>
      <c r="H202" s="676"/>
      <c r="I202" s="676"/>
      <c r="J202" s="676"/>
      <c r="K202" s="677"/>
      <c r="L202" s="669"/>
      <c r="M202" s="670"/>
      <c r="N202" s="670"/>
      <c r="O202" s="670"/>
      <c r="P202" s="670"/>
      <c r="Q202" s="670"/>
      <c r="R202" s="670"/>
      <c r="S202" s="670"/>
      <c r="T202" s="670"/>
      <c r="U202" s="670"/>
      <c r="V202" s="670"/>
      <c r="W202" s="670"/>
      <c r="X202" s="671"/>
      <c r="Y202" s="384"/>
      <c r="Z202" s="385"/>
      <c r="AA202" s="385"/>
      <c r="AB202" s="810"/>
      <c r="AC202" s="675"/>
      <c r="AD202" s="676"/>
      <c r="AE202" s="676"/>
      <c r="AF202" s="676"/>
      <c r="AG202" s="677"/>
      <c r="AH202" s="669"/>
      <c r="AI202" s="670"/>
      <c r="AJ202" s="670"/>
      <c r="AK202" s="670"/>
      <c r="AL202" s="670"/>
      <c r="AM202" s="670"/>
      <c r="AN202" s="670"/>
      <c r="AO202" s="670"/>
      <c r="AP202" s="670"/>
      <c r="AQ202" s="670"/>
      <c r="AR202" s="670"/>
      <c r="AS202" s="670"/>
      <c r="AT202" s="671"/>
      <c r="AU202" s="384"/>
      <c r="AV202" s="385"/>
      <c r="AW202" s="385"/>
      <c r="AX202" s="386"/>
    </row>
    <row r="203" spans="1:50" ht="24.75" customHeight="1">
      <c r="A203" s="1055"/>
      <c r="B203" s="1056"/>
      <c r="C203" s="1056"/>
      <c r="D203" s="1056"/>
      <c r="E203" s="1056"/>
      <c r="F203" s="105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c r="A204" s="1055"/>
      <c r="B204" s="1056"/>
      <c r="C204" s="1056"/>
      <c r="D204" s="1056"/>
      <c r="E204" s="1056"/>
      <c r="F204" s="105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c r="A205" s="1055"/>
      <c r="B205" s="1056"/>
      <c r="C205" s="1056"/>
      <c r="D205" s="1056"/>
      <c r="E205" s="1056"/>
      <c r="F205" s="105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c r="A206" s="1055"/>
      <c r="B206" s="1056"/>
      <c r="C206" s="1056"/>
      <c r="D206" s="1056"/>
      <c r="E206" s="1056"/>
      <c r="F206" s="105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c r="A207" s="1055"/>
      <c r="B207" s="1056"/>
      <c r="C207" s="1056"/>
      <c r="D207" s="1056"/>
      <c r="E207" s="1056"/>
      <c r="F207" s="105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c r="A208" s="1055"/>
      <c r="B208" s="1056"/>
      <c r="C208" s="1056"/>
      <c r="D208" s="1056"/>
      <c r="E208" s="1056"/>
      <c r="F208" s="105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c r="A209" s="1055"/>
      <c r="B209" s="1056"/>
      <c r="C209" s="1056"/>
      <c r="D209" s="1056"/>
      <c r="E209" s="1056"/>
      <c r="F209" s="105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c r="A210" s="1055"/>
      <c r="B210" s="1056"/>
      <c r="C210" s="1056"/>
      <c r="D210" s="1056"/>
      <c r="E210" s="1056"/>
      <c r="F210" s="105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c r="A211" s="1055"/>
      <c r="B211" s="1056"/>
      <c r="C211" s="1056"/>
      <c r="D211" s="1056"/>
      <c r="E211" s="1056"/>
      <c r="F211" s="105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28</v>
      </c>
      <c r="B214" s="1053"/>
      <c r="C214" s="1053"/>
      <c r="D214" s="1053"/>
      <c r="E214" s="1053"/>
      <c r="F214" s="1054"/>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c r="A215" s="1055"/>
      <c r="B215" s="1056"/>
      <c r="C215" s="1056"/>
      <c r="D215" s="1056"/>
      <c r="E215" s="1056"/>
      <c r="F215" s="1057"/>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c r="A216" s="1055"/>
      <c r="B216" s="1056"/>
      <c r="C216" s="1056"/>
      <c r="D216" s="1056"/>
      <c r="E216" s="1056"/>
      <c r="F216" s="1057"/>
      <c r="G216" s="675"/>
      <c r="H216" s="676"/>
      <c r="I216" s="676"/>
      <c r="J216" s="676"/>
      <c r="K216" s="677"/>
      <c r="L216" s="669"/>
      <c r="M216" s="670"/>
      <c r="N216" s="670"/>
      <c r="O216" s="670"/>
      <c r="P216" s="670"/>
      <c r="Q216" s="670"/>
      <c r="R216" s="670"/>
      <c r="S216" s="670"/>
      <c r="T216" s="670"/>
      <c r="U216" s="670"/>
      <c r="V216" s="670"/>
      <c r="W216" s="670"/>
      <c r="X216" s="671"/>
      <c r="Y216" s="384"/>
      <c r="Z216" s="385"/>
      <c r="AA216" s="385"/>
      <c r="AB216" s="810"/>
      <c r="AC216" s="675"/>
      <c r="AD216" s="676"/>
      <c r="AE216" s="676"/>
      <c r="AF216" s="676"/>
      <c r="AG216" s="677"/>
      <c r="AH216" s="669"/>
      <c r="AI216" s="670"/>
      <c r="AJ216" s="670"/>
      <c r="AK216" s="670"/>
      <c r="AL216" s="670"/>
      <c r="AM216" s="670"/>
      <c r="AN216" s="670"/>
      <c r="AO216" s="670"/>
      <c r="AP216" s="670"/>
      <c r="AQ216" s="670"/>
      <c r="AR216" s="670"/>
      <c r="AS216" s="670"/>
      <c r="AT216" s="671"/>
      <c r="AU216" s="384"/>
      <c r="AV216" s="385"/>
      <c r="AW216" s="385"/>
      <c r="AX216" s="386"/>
    </row>
    <row r="217" spans="1:50" ht="24.75" customHeight="1">
      <c r="A217" s="1055"/>
      <c r="B217" s="1056"/>
      <c r="C217" s="1056"/>
      <c r="D217" s="1056"/>
      <c r="E217" s="1056"/>
      <c r="F217" s="105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c r="A218" s="1055"/>
      <c r="B218" s="1056"/>
      <c r="C218" s="1056"/>
      <c r="D218" s="1056"/>
      <c r="E218" s="1056"/>
      <c r="F218" s="105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c r="A219" s="1055"/>
      <c r="B219" s="1056"/>
      <c r="C219" s="1056"/>
      <c r="D219" s="1056"/>
      <c r="E219" s="1056"/>
      <c r="F219" s="105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c r="A220" s="1055"/>
      <c r="B220" s="1056"/>
      <c r="C220" s="1056"/>
      <c r="D220" s="1056"/>
      <c r="E220" s="1056"/>
      <c r="F220" s="105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c r="A221" s="1055"/>
      <c r="B221" s="1056"/>
      <c r="C221" s="1056"/>
      <c r="D221" s="1056"/>
      <c r="E221" s="1056"/>
      <c r="F221" s="105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c r="A222" s="1055"/>
      <c r="B222" s="1056"/>
      <c r="C222" s="1056"/>
      <c r="D222" s="1056"/>
      <c r="E222" s="1056"/>
      <c r="F222" s="105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c r="A223" s="1055"/>
      <c r="B223" s="1056"/>
      <c r="C223" s="1056"/>
      <c r="D223" s="1056"/>
      <c r="E223" s="1056"/>
      <c r="F223" s="105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c r="A224" s="1055"/>
      <c r="B224" s="1056"/>
      <c r="C224" s="1056"/>
      <c r="D224" s="1056"/>
      <c r="E224" s="1056"/>
      <c r="F224" s="105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c r="A225" s="1055"/>
      <c r="B225" s="1056"/>
      <c r="C225" s="1056"/>
      <c r="D225" s="1056"/>
      <c r="E225" s="1056"/>
      <c r="F225" s="105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c r="A226" s="1055"/>
      <c r="B226" s="1056"/>
      <c r="C226" s="1056"/>
      <c r="D226" s="1056"/>
      <c r="E226" s="1056"/>
      <c r="F226" s="1057"/>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55"/>
      <c r="B227" s="1056"/>
      <c r="C227" s="1056"/>
      <c r="D227" s="1056"/>
      <c r="E227" s="1056"/>
      <c r="F227" s="1057"/>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c r="A228" s="1055"/>
      <c r="B228" s="1056"/>
      <c r="C228" s="1056"/>
      <c r="D228" s="1056"/>
      <c r="E228" s="1056"/>
      <c r="F228" s="1057"/>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c r="A229" s="1055"/>
      <c r="B229" s="1056"/>
      <c r="C229" s="1056"/>
      <c r="D229" s="1056"/>
      <c r="E229" s="1056"/>
      <c r="F229" s="1057"/>
      <c r="G229" s="675"/>
      <c r="H229" s="676"/>
      <c r="I229" s="676"/>
      <c r="J229" s="676"/>
      <c r="K229" s="677"/>
      <c r="L229" s="669"/>
      <c r="M229" s="670"/>
      <c r="N229" s="670"/>
      <c r="O229" s="670"/>
      <c r="P229" s="670"/>
      <c r="Q229" s="670"/>
      <c r="R229" s="670"/>
      <c r="S229" s="670"/>
      <c r="T229" s="670"/>
      <c r="U229" s="670"/>
      <c r="V229" s="670"/>
      <c r="W229" s="670"/>
      <c r="X229" s="671"/>
      <c r="Y229" s="384"/>
      <c r="Z229" s="385"/>
      <c r="AA229" s="385"/>
      <c r="AB229" s="810"/>
      <c r="AC229" s="675"/>
      <c r="AD229" s="676"/>
      <c r="AE229" s="676"/>
      <c r="AF229" s="676"/>
      <c r="AG229" s="677"/>
      <c r="AH229" s="669"/>
      <c r="AI229" s="670"/>
      <c r="AJ229" s="670"/>
      <c r="AK229" s="670"/>
      <c r="AL229" s="670"/>
      <c r="AM229" s="670"/>
      <c r="AN229" s="670"/>
      <c r="AO229" s="670"/>
      <c r="AP229" s="670"/>
      <c r="AQ229" s="670"/>
      <c r="AR229" s="670"/>
      <c r="AS229" s="670"/>
      <c r="AT229" s="671"/>
      <c r="AU229" s="384"/>
      <c r="AV229" s="385"/>
      <c r="AW229" s="385"/>
      <c r="AX229" s="386"/>
    </row>
    <row r="230" spans="1:50" ht="24.75" customHeight="1">
      <c r="A230" s="1055"/>
      <c r="B230" s="1056"/>
      <c r="C230" s="1056"/>
      <c r="D230" s="1056"/>
      <c r="E230" s="1056"/>
      <c r="F230" s="105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c r="A231" s="1055"/>
      <c r="B231" s="1056"/>
      <c r="C231" s="1056"/>
      <c r="D231" s="1056"/>
      <c r="E231" s="1056"/>
      <c r="F231" s="105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c r="A232" s="1055"/>
      <c r="B232" s="1056"/>
      <c r="C232" s="1056"/>
      <c r="D232" s="1056"/>
      <c r="E232" s="1056"/>
      <c r="F232" s="105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c r="A233" s="1055"/>
      <c r="B233" s="1056"/>
      <c r="C233" s="1056"/>
      <c r="D233" s="1056"/>
      <c r="E233" s="1056"/>
      <c r="F233" s="105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c r="A234" s="1055"/>
      <c r="B234" s="1056"/>
      <c r="C234" s="1056"/>
      <c r="D234" s="1056"/>
      <c r="E234" s="1056"/>
      <c r="F234" s="105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c r="A235" s="1055"/>
      <c r="B235" s="1056"/>
      <c r="C235" s="1056"/>
      <c r="D235" s="1056"/>
      <c r="E235" s="1056"/>
      <c r="F235" s="105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c r="A236" s="1055"/>
      <c r="B236" s="1056"/>
      <c r="C236" s="1056"/>
      <c r="D236" s="1056"/>
      <c r="E236" s="1056"/>
      <c r="F236" s="105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c r="A237" s="1055"/>
      <c r="B237" s="1056"/>
      <c r="C237" s="1056"/>
      <c r="D237" s="1056"/>
      <c r="E237" s="1056"/>
      <c r="F237" s="105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c r="A238" s="1055"/>
      <c r="B238" s="1056"/>
      <c r="C238" s="1056"/>
      <c r="D238" s="1056"/>
      <c r="E238" s="1056"/>
      <c r="F238" s="105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c r="A239" s="1055"/>
      <c r="B239" s="1056"/>
      <c r="C239" s="1056"/>
      <c r="D239" s="1056"/>
      <c r="E239" s="1056"/>
      <c r="F239" s="1057"/>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55"/>
      <c r="B240" s="1056"/>
      <c r="C240" s="1056"/>
      <c r="D240" s="1056"/>
      <c r="E240" s="1056"/>
      <c r="F240" s="1057"/>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c r="A241" s="1055"/>
      <c r="B241" s="1056"/>
      <c r="C241" s="1056"/>
      <c r="D241" s="1056"/>
      <c r="E241" s="1056"/>
      <c r="F241" s="1057"/>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c r="A242" s="1055"/>
      <c r="B242" s="1056"/>
      <c r="C242" s="1056"/>
      <c r="D242" s="1056"/>
      <c r="E242" s="1056"/>
      <c r="F242" s="1057"/>
      <c r="G242" s="675"/>
      <c r="H242" s="676"/>
      <c r="I242" s="676"/>
      <c r="J242" s="676"/>
      <c r="K242" s="677"/>
      <c r="L242" s="669"/>
      <c r="M242" s="670"/>
      <c r="N242" s="670"/>
      <c r="O242" s="670"/>
      <c r="P242" s="670"/>
      <c r="Q242" s="670"/>
      <c r="R242" s="670"/>
      <c r="S242" s="670"/>
      <c r="T242" s="670"/>
      <c r="U242" s="670"/>
      <c r="V242" s="670"/>
      <c r="W242" s="670"/>
      <c r="X242" s="671"/>
      <c r="Y242" s="384"/>
      <c r="Z242" s="385"/>
      <c r="AA242" s="385"/>
      <c r="AB242" s="810"/>
      <c r="AC242" s="675"/>
      <c r="AD242" s="676"/>
      <c r="AE242" s="676"/>
      <c r="AF242" s="676"/>
      <c r="AG242" s="677"/>
      <c r="AH242" s="669"/>
      <c r="AI242" s="670"/>
      <c r="AJ242" s="670"/>
      <c r="AK242" s="670"/>
      <c r="AL242" s="670"/>
      <c r="AM242" s="670"/>
      <c r="AN242" s="670"/>
      <c r="AO242" s="670"/>
      <c r="AP242" s="670"/>
      <c r="AQ242" s="670"/>
      <c r="AR242" s="670"/>
      <c r="AS242" s="670"/>
      <c r="AT242" s="671"/>
      <c r="AU242" s="384"/>
      <c r="AV242" s="385"/>
      <c r="AW242" s="385"/>
      <c r="AX242" s="386"/>
    </row>
    <row r="243" spans="1:50" ht="24.75" customHeight="1">
      <c r="A243" s="1055"/>
      <c r="B243" s="1056"/>
      <c r="C243" s="1056"/>
      <c r="D243" s="1056"/>
      <c r="E243" s="1056"/>
      <c r="F243" s="105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c r="A244" s="1055"/>
      <c r="B244" s="1056"/>
      <c r="C244" s="1056"/>
      <c r="D244" s="1056"/>
      <c r="E244" s="1056"/>
      <c r="F244" s="105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c r="A245" s="1055"/>
      <c r="B245" s="1056"/>
      <c r="C245" s="1056"/>
      <c r="D245" s="1056"/>
      <c r="E245" s="1056"/>
      <c r="F245" s="105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c r="A246" s="1055"/>
      <c r="B246" s="1056"/>
      <c r="C246" s="1056"/>
      <c r="D246" s="1056"/>
      <c r="E246" s="1056"/>
      <c r="F246" s="105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c r="A247" s="1055"/>
      <c r="B247" s="1056"/>
      <c r="C247" s="1056"/>
      <c r="D247" s="1056"/>
      <c r="E247" s="1056"/>
      <c r="F247" s="105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c r="A248" s="1055"/>
      <c r="B248" s="1056"/>
      <c r="C248" s="1056"/>
      <c r="D248" s="1056"/>
      <c r="E248" s="1056"/>
      <c r="F248" s="105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c r="A249" s="1055"/>
      <c r="B249" s="1056"/>
      <c r="C249" s="1056"/>
      <c r="D249" s="1056"/>
      <c r="E249" s="1056"/>
      <c r="F249" s="105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c r="A250" s="1055"/>
      <c r="B250" s="1056"/>
      <c r="C250" s="1056"/>
      <c r="D250" s="1056"/>
      <c r="E250" s="1056"/>
      <c r="F250" s="105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c r="A251" s="1055"/>
      <c r="B251" s="1056"/>
      <c r="C251" s="1056"/>
      <c r="D251" s="1056"/>
      <c r="E251" s="1056"/>
      <c r="F251" s="105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c r="A252" s="1055"/>
      <c r="B252" s="1056"/>
      <c r="C252" s="1056"/>
      <c r="D252" s="1056"/>
      <c r="E252" s="1056"/>
      <c r="F252" s="1057"/>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55"/>
      <c r="B253" s="1056"/>
      <c r="C253" s="1056"/>
      <c r="D253" s="1056"/>
      <c r="E253" s="1056"/>
      <c r="F253" s="1057"/>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c r="A254" s="1055"/>
      <c r="B254" s="1056"/>
      <c r="C254" s="1056"/>
      <c r="D254" s="1056"/>
      <c r="E254" s="1056"/>
      <c r="F254" s="1057"/>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c r="A255" s="1055"/>
      <c r="B255" s="1056"/>
      <c r="C255" s="1056"/>
      <c r="D255" s="1056"/>
      <c r="E255" s="1056"/>
      <c r="F255" s="1057"/>
      <c r="G255" s="675"/>
      <c r="H255" s="676"/>
      <c r="I255" s="676"/>
      <c r="J255" s="676"/>
      <c r="K255" s="677"/>
      <c r="L255" s="669"/>
      <c r="M255" s="670"/>
      <c r="N255" s="670"/>
      <c r="O255" s="670"/>
      <c r="P255" s="670"/>
      <c r="Q255" s="670"/>
      <c r="R255" s="670"/>
      <c r="S255" s="670"/>
      <c r="T255" s="670"/>
      <c r="U255" s="670"/>
      <c r="V255" s="670"/>
      <c r="W255" s="670"/>
      <c r="X255" s="671"/>
      <c r="Y255" s="384"/>
      <c r="Z255" s="385"/>
      <c r="AA255" s="385"/>
      <c r="AB255" s="810"/>
      <c r="AC255" s="675"/>
      <c r="AD255" s="676"/>
      <c r="AE255" s="676"/>
      <c r="AF255" s="676"/>
      <c r="AG255" s="677"/>
      <c r="AH255" s="669"/>
      <c r="AI255" s="670"/>
      <c r="AJ255" s="670"/>
      <c r="AK255" s="670"/>
      <c r="AL255" s="670"/>
      <c r="AM255" s="670"/>
      <c r="AN255" s="670"/>
      <c r="AO255" s="670"/>
      <c r="AP255" s="670"/>
      <c r="AQ255" s="670"/>
      <c r="AR255" s="670"/>
      <c r="AS255" s="670"/>
      <c r="AT255" s="671"/>
      <c r="AU255" s="384"/>
      <c r="AV255" s="385"/>
      <c r="AW255" s="385"/>
      <c r="AX255" s="386"/>
    </row>
    <row r="256" spans="1:50" ht="24.75" customHeight="1">
      <c r="A256" s="1055"/>
      <c r="B256" s="1056"/>
      <c r="C256" s="1056"/>
      <c r="D256" s="1056"/>
      <c r="E256" s="1056"/>
      <c r="F256" s="105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c r="A257" s="1055"/>
      <c r="B257" s="1056"/>
      <c r="C257" s="1056"/>
      <c r="D257" s="1056"/>
      <c r="E257" s="1056"/>
      <c r="F257" s="105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c r="A258" s="1055"/>
      <c r="B258" s="1056"/>
      <c r="C258" s="1056"/>
      <c r="D258" s="1056"/>
      <c r="E258" s="1056"/>
      <c r="F258" s="105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c r="A259" s="1055"/>
      <c r="B259" s="1056"/>
      <c r="C259" s="1056"/>
      <c r="D259" s="1056"/>
      <c r="E259" s="1056"/>
      <c r="F259" s="105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c r="A260" s="1055"/>
      <c r="B260" s="1056"/>
      <c r="C260" s="1056"/>
      <c r="D260" s="1056"/>
      <c r="E260" s="1056"/>
      <c r="F260" s="105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c r="A261" s="1055"/>
      <c r="B261" s="1056"/>
      <c r="C261" s="1056"/>
      <c r="D261" s="1056"/>
      <c r="E261" s="1056"/>
      <c r="F261" s="105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c r="A262" s="1055"/>
      <c r="B262" s="1056"/>
      <c r="C262" s="1056"/>
      <c r="D262" s="1056"/>
      <c r="E262" s="1056"/>
      <c r="F262" s="105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c r="A263" s="1055"/>
      <c r="B263" s="1056"/>
      <c r="C263" s="1056"/>
      <c r="D263" s="1056"/>
      <c r="E263" s="1056"/>
      <c r="F263" s="105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c r="A264" s="1055"/>
      <c r="B264" s="1056"/>
      <c r="C264" s="1056"/>
      <c r="D264" s="1056"/>
      <c r="E264" s="1056"/>
      <c r="F264" s="105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2020-11-09T06:50:03Z</cp:lastPrinted>
  <dcterms:created xsi:type="dcterms:W3CDTF">2012-03-13T00:50:25Z</dcterms:created>
  <dcterms:modified xsi:type="dcterms:W3CDTF">2020-12-01T10:02:51Z</dcterms:modified>
</cp:coreProperties>
</file>