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<sst xmlns="http://schemas.openxmlformats.org/spreadsheetml/2006/main" count="2904" uniqueCount="645">
  <si>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</si>
  <si>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</si>
  <si>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</si>
  <si>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</si>
  <si>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</si>
  <si>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</si>
  <si>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</si>
  <si>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</si>
  <si>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</si>
  <si>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</si>
  <si>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</si>
  <si>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</si>
  <si>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</si>
  <si>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</si>
  <si>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</si>
  <si>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</si>
  <si>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</si>
  <si>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</si>
  <si>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</si>
  <si>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</si>
  <si>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</si>
  <si>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</si>
  <si>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</si>
  <si>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</si>
  <si>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</si>
  <si>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</si>
  <si>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</si>
  <si>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</si>
  <si>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</si>
  <si>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</si>
  <si>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</si>
  <si>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</si>
  <si>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</si>
  <si>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</si>
  <si>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</si>
  <si>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</si>
  <si>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</si>
  <si>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</si>
  <si>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</si>
  <si>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</si>
  <si>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</si>
  <si>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</si>
  <si>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</si>
  <si>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</si>
  <si>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</si>
  <si>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</si>
  <si>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</si>
  <si>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</si>
  <si>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</si>
  <si>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</si>
  <si>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</si>
  <si>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</si>
  <si>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</si>
  <si>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</si>
  <si>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</si>
  <si>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</si>
  <si>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</si>
  <si>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</si>
  <si>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</si>
  <si>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</si>
  <si>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</si>
  <si>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</si>
  <si>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</si>
  <si>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</si>
  <si>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</si>
  <si>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</si>
  <si>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</si>
  <si>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</si>
  <si>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</si>
  <si>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</si>
  <si>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</si>
  <si>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</si>
  <si>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</si>
  <si>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</si>
  <si>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</si>
  <si>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</si>
  <si>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</si>
  <si>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</si>
  <si>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</si>
  <si>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</si>
  <si>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</si>
  <si>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</si>
  <si>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</si>
  <si>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</si>
  <si>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</si>
  <si>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</si>
  <si>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</si>
  <si>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</si>
  <si>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</si>
  <si>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</si>
  <si>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</si>
  <si>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</si>
  <si>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</si>
  <si>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</si>
  <si>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</si>
  <si>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</si>
  <si>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</si>
  <si>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</si>
  <si>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</si>
  <si>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</si>
  <si>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</si>
  <si>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</si>
  <si>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</si>
  <si>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</si>
  <si>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</si>
  <si>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</si>
  <si>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</si>
  <si>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</si>
  <si>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</si>
  <si>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</si>
  <si>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</si>
  <si>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</si>
  <si>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</si>
  <si>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</si>
  <si>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</si>
  <si>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</si>
  <si>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</si>
  <si>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</si>
  <si>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</si>
  <si>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</si>
  <si>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</si>
  <si>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</si>
  <si>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</si>
  <si>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</si>
  <si>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</si>
  <si>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</si>
  <si>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</si>
  <si>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</si>
  <si>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</si>
  <si>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</si>
  <si>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</si>
  <si>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</si>
  <si>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</si>
  <si>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</si>
  <si>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</si>
  <si>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</si>
  <si>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</si>
  <si>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</si>
  <si>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</si>
  <si>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</si>
  <si>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</si>
  <si>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</si>
  <si>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</si>
  <si>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</si>
  <si>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</si>
  <si>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</si>
  <si>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</si>
  <si>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</si>
  <si>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</si>
  <si>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</si>
  <si>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</si>
  <si>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</si>
  <si>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</si>
  <si>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</si>
  <si>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</si>
  <si>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</si>
  <si>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</si>
  <si>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</si>
  <si>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</si>
  <si>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</si>
  <si>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</si>
  <si>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</si>
  <si>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</si>
  <si>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</si>
  <si>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</si>
  <si>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</si>
  <si>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</si>
  <si>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</si>
  <si>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</si>
  <si>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</si>
  <si>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</si>
  <si>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</si>
  <si>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</si>
  <si>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</si>
  <si>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</si>
  <si>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</si>
  <si>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</si>
  <si>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</si>
  <si>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</si>
  <si>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</si>
  <si>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</si>
  <si>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</si>
  <si>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</si>
  <si>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</si>
  <si>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</si>
  <si>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</si>
  <si>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</si>
  <si>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</si>
  <si>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</si>
  <si>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</si>
  <si>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</si>
  <si>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</si>
  <si>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</si>
  <si>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</si>
  <si>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</si>
  <si>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</si>
  <si>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</si>
  <si>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</si>
  <si>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</si>
  <si>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</si>
  <si>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</si>
  <si>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</si>
  <si>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</si>
  <si>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</si>
  <si>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</si>
  <si>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</si>
  <si>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</si>
  <si>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</si>
  <si>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</si>
  <si>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</si>
  <si>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</si>
  <si>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</si>
  <si>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</si>
  <si>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</si>
  <si>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</si>
  <si>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</si>
  <si>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</si>
  <si>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</si>
  <si>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</si>
  <si>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</si>
  <si>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</si>
  <si>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</si>
  <si>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</si>
  <si>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</si>
  <si>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</si>
  <si>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</si>
  <si>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</si>
  <si>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</si>
  <si>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</si>
  <si>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</si>
  <si>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</si>
  <si>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</si>
  <si>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</si>
  <si>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</si>
  <si>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</si>
  <si>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</si>
  <si>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</si>
  <si>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</si>
  <si>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</si>
  <si>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</si>
  <si>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</si>
  <si>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</si>
  <si>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</si>
  <si>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</si>
  <si>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</si>
  <si>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</si>
  <si>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</si>
  <si>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</si>
  <si>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</si>
  <si>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</si>
  <si>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</si>
  <si>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</si>
  <si>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</si>
  <si>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</si>
  <si>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</si>
  <si>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</si>
  <si>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</si>
  <si>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</si>
  <si>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</si>
  <si>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</si>
  <si>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</si>
  <si>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</si>
  <si>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</si>
  <si>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</si>
  <si>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</si>
  <si>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</si>
  <si>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</si>
  <si>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</si>
  <si>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</si>
  <si>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</si>
  <si>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</si>
  <si>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</si>
  <si>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</si>
  <si>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</si>
  <si>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</si>
  <si>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</si>
  <si>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</si>
  <si>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</si>
  <si>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</si>
  <si>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</si>
  <si>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</si>
  <si>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</si>
  <si>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</si>
  <si>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</si>
  <si>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</si>
  <si>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</si>
  <si>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</si>
  <si>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</si>
  <si>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</si>
  <si>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</si>
  <si>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</si>
  <si>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</si>
  <si>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</si>
  <si>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</si>
  <si>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</si>
  <si>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</si>
  <si>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</si>
  <si>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</si>
  <si>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</si>
  <si>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</si>
  <si>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</si>
  <si>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</si>
  <si>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</si>
  <si>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</si>
  <si>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</si>
  <si>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</si>
  <si>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</si>
  <si>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</si>
  <si>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</si>
  <si>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</si>
  <si>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</si>
  <si>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</si>
  <si>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</si>
  <si>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</si>
  <si>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</si>
  <si>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</si>
  <si>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</si>
  <si>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</si>
  <si>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</si>
  <si>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</si>
  <si>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</si>
  <si>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</si>
  <si>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</si>
  <si>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</si>
  <si>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</si>
  <si>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</si>
  <si>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</si>
  <si>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</si>
  <si>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</si>
  <si>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</si>
  <si>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</si>
  <si>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</si>
  <si>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</si>
  <si>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</si>
  <si>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</si>
  <si>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</si>
  <si>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</si>
  <si>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</si>
  <si>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</si>
  <si>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</si>
  <si>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</si>
  <si>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</si>
  <si>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</si>
  <si>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</si>
  <si>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</si>
  <si>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</si>
  <si>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</si>
  <si>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</si>
  <si>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</si>
  <si>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</si>
  <si>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</si>
  <si>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</si>
  <si>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</si>
  <si>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</si>
  <si>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</si>
  <si>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</si>
  <si>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</si>
  <si>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</si>
  <si>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</si>
  <si>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</si>
  <si>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</si>
  <si>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</si>
  <si>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</si>
  <si>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</si>
  <si>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</si>
  <si>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</si>
  <si>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</si>
  <si>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</si>
  <si>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</si>
  <si>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</si>
  <si>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</si>
  <si>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</si>
  <si>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</si>
  <si>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</si>
  <si>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</si>
  <si>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</si>
  <si>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</si>
  <si>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</si>
  <si>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</si>
  <si>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</si>
  <si>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</si>
  <si>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</si>
  <si>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</si>
  <si>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</si>
  <si>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</si>
  <si>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</si>
  <si>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</si>
  <si>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</si>
  <si>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</si>
  <si>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</si>
  <si>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</si>
  <si>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</si>
  <si>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</si>
  <si>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</si>
  <si>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</si>
  <si>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</si>
  <si>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</si>
  <si>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</si>
  <si>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</si>
  <si>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</si>
  <si>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</si>
  <si>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</si>
  <si>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</si>
  <si>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</si>
  <si>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</si>
  <si>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</si>
  <si>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</si>
  <si>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</si>
  <si>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</si>
  <si>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</si>
  <si>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</si>
  <si>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</si>
  <si>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</si>
  <si>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</si>
  <si>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</si>
  <si>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</si>
  <si>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</si>
  <si>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</si>
  <si>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</si>
  <si>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</si>
  <si>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</si>
  <si>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</si>
  <si>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</si>
  <si>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</si>
  <si>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</si>
  <si>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</si>
  <si>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</si>
  <si>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</si>
  <si>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</si>
  <si>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</si>
  <si>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</si>
  <si>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</si>
  <si>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</si>
  <si>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</si>
  <si>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</si>
  <si>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</si>
  <si>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</si>
  <si>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</si>
  <si>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</si>
  <si>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</si>
  <si>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</si>
  <si>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</si>
  <si>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</si>
  <si>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</si>
  <si>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</si>
  <si>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</si>
  <si>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</si>
  <si>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</si>
  <si>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</si>
  <si>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</si>
  <si>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</si>
  <si>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</si>
  <si>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</si>
  <si>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</si>
  <si>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</si>
  <si>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</si>
  <si>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</si>
  <si>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</si>
  <si>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</si>
  <si>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</si>
  <si>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</si>
  <si>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</si>
  <si>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</si>
  <si>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</si>
  <si>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</si>
  <si>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</si>
  <si>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</si>
  <si>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</si>
  <si>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</si>
  <si>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</si>
  <si>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</si>
  <si>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</si>
  <si>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</si>
  <si>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</si>
  <si>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</si>
  <si>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</si>
  <si>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</si>
  <si>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</si>
  <si>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</si>
  <si>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</si>
  <si>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</si>
  <si>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</si>
  <si>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</si>
  <si>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</si>
  <si>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</si>
  <si>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</si>
  <si>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</si>
  <si>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</si>
  <si>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</si>
  <si>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</si>
  <si>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</si>
  <si>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</si>
  <si>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</si>
  <si>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</si>
  <si>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</si>
  <si>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</si>
  <si>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</si>
  <si>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</si>
  <si>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</si>
  <si>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</si>
  <si>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</si>
  <si>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</si>
  <si>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</si>
  <si>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</si>
  <si>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</si>
  <si>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</si>
  <si>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</si>
  <si>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</si>
  <si>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</si>
  <si>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</si>
  <si>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</si>
  <si>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</si>
  <si>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</si>
  <si>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</si>
  <si>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</si>
  <si>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</si>
  <si>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</si>
  <si>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</si>
  <si>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</si>
  <si>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</si>
  <si>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</si>
  <si>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</si>
  <si>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</si>
  <si>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</si>
  <si>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</si>
  <si>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</si>
  <si>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</si>
  <si>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</si>
  <si>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</si>
  <si>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</si>
  <si>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</si>
  <si>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</si>
  <si>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</si>
  <si>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</si>
  <si>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</si>
  <si>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</si>
  <si>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</si>
  <si>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</si>
  <si>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</si>
  <si>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</si>
  <si>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</si>
  <si>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</si>
  <si>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</si>
  <si>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</si>
  <si>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</si>
  <si>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</si>
  <si>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</si>
  <si>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</si>
  <si>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</si>
  <si>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</si>
  <si>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</si>
  <si>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日・経済協力開発機構協力拠出金（任意拠出金）</t>
    <rPh sb="0" eb="1">
      <t>ニチ</t>
    </rPh>
    <rPh sb="2" eb="4">
      <t>ケイザイ</t>
    </rPh>
    <rPh sb="4" eb="6">
      <t>キョウリョク</t>
    </rPh>
    <rPh sb="6" eb="8">
      <t>カイハツ</t>
    </rPh>
    <rPh sb="8" eb="10">
      <t>キコウ</t>
    </rPh>
    <rPh sb="10" eb="12">
      <t>キョウリョク</t>
    </rPh>
    <rPh sb="12" eb="15">
      <t>キョシュツキン</t>
    </rPh>
    <rPh sb="16" eb="18">
      <t>ニンイ</t>
    </rPh>
    <rPh sb="18" eb="21">
      <t>キョシュツキン</t>
    </rPh>
    <phoneticPr fontId="6"/>
  </si>
  <si>
    <t>経済局</t>
    <rPh sb="0" eb="3">
      <t>ケイザイキョク</t>
    </rPh>
    <phoneticPr fontId="6"/>
  </si>
  <si>
    <t>昭和６０年度</t>
    <rPh sb="0" eb="2">
      <t>ショウワ</t>
    </rPh>
    <rPh sb="4" eb="5">
      <t>ネン</t>
    </rPh>
    <rPh sb="5" eb="6">
      <t>ド</t>
    </rPh>
    <phoneticPr fontId="23"/>
  </si>
  <si>
    <t>終了予定なし</t>
    <rPh sb="0" eb="2">
      <t>シュウリョウ</t>
    </rPh>
    <rPh sb="2" eb="4">
      <t>ヨテイ</t>
    </rPh>
    <phoneticPr fontId="23"/>
  </si>
  <si>
    <t>経済協力開発機構室</t>
    <rPh sb="0" eb="2">
      <t>ケイザイ</t>
    </rPh>
    <rPh sb="2" eb="4">
      <t>キョウリョク</t>
    </rPh>
    <rPh sb="4" eb="6">
      <t>カイハツ</t>
    </rPh>
    <rPh sb="6" eb="8">
      <t>キコウ</t>
    </rPh>
    <rPh sb="8" eb="9">
      <t>シツ</t>
    </rPh>
    <phoneticPr fontId="6"/>
  </si>
  <si>
    <t>室長　正本　謙一</t>
    <rPh sb="0" eb="2">
      <t>シツチョウ</t>
    </rPh>
    <rPh sb="3" eb="4">
      <t>マサ</t>
    </rPh>
    <rPh sb="4" eb="5">
      <t>モト</t>
    </rPh>
    <rPh sb="6" eb="8">
      <t>ケンイチ</t>
    </rPh>
    <phoneticPr fontId="6"/>
  </si>
  <si>
    <t>○</t>
  </si>
  <si>
    <t>外務省設置法第４条第１項第１号ロ及び同第３号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ドウ</t>
    </rPh>
    <rPh sb="19" eb="20">
      <t>ダイ</t>
    </rPh>
    <rPh sb="21" eb="22">
      <t>ゴウ</t>
    </rPh>
    <phoneticPr fontId="6"/>
  </si>
  <si>
    <t>経済協力開発機構からの要請</t>
  </si>
  <si>
    <t>経済・社会等多岐にわたる分野における国際的なルール、標準づくり、加盟国間の相互審査（ピア・レビュー）、情報・ノウハウの交換，非加盟国・地域への協力といったＯＥＣＤの活動に、任意拠出金を活用して、我が国として戦略的かつ柔軟・機動的に関与することにより、日本にとって好ましい国際経済理念を創出する。例えば、２０１４年に立ち上げた「東南アジア地域プログラム」は、日本企業が多数進出しており、今後の成長センターたる同地域における我が国のプレゼンス強化及び日本企業の活動環境の改善に資する。</t>
    <rPh sb="125" eb="127">
      <t>ニホン</t>
    </rPh>
    <rPh sb="131" eb="132">
      <t>コノ</t>
    </rPh>
    <rPh sb="135" eb="137">
      <t>コクサイ</t>
    </rPh>
    <rPh sb="137" eb="139">
      <t>ケイザイ</t>
    </rPh>
    <rPh sb="139" eb="141">
      <t>リネン</t>
    </rPh>
    <rPh sb="142" eb="144">
      <t>ソウシュツ</t>
    </rPh>
    <phoneticPr fontId="6"/>
  </si>
  <si>
    <t>　（　１　）Ｇ７、Ｇ２０を含め、国際社会の変化を踏まえて新たに対応を求められる課題に関する活動に積極的に関与すること、（　２　）「規制制度改革（構造改革）」、「持続可能な開発」、「腐敗（贈賄等）防止対策」、「環境と他分野の政策との統合」などのグローバル・スタンダードが急速に変化している分野におけるＯＥＣＤの最新の分析結果を適時に我が国に紹介すること、（　３　）ＯＥＣＤの経済・開発分野の知見や経験を活かして、ＯＥＣＤ加盟国との協力を行い、それら地域の投資、開発、経済発展に資するためのプロジェクト（アジアへのアウトリーチ活動、中東、アフリカの投資円滑化のための取組、ＯＥＣＤの活動のアジアへの広報）を支援すること、等。</t>
    <rPh sb="261" eb="263">
      <t>カツドウ</t>
    </rPh>
    <phoneticPr fontId="6"/>
  </si>
  <si>
    <t>-</t>
  </si>
  <si>
    <t>拠出金</t>
    <rPh sb="0" eb="3">
      <t>キョシュツキン</t>
    </rPh>
    <phoneticPr fontId="6"/>
  </si>
  <si>
    <t>本事業を通じて我が国が重視するＯＥＣＤの活動をはじめとする、ＯＥＣＤの最新の活動や、分析結果を国民が参照・活用しやすいよう広報する。</t>
    <rPh sb="0" eb="1">
      <t>ホン</t>
    </rPh>
    <rPh sb="1" eb="3">
      <t>ジギョウ</t>
    </rPh>
    <rPh sb="4" eb="5">
      <t>ツウ</t>
    </rPh>
    <rPh sb="7" eb="8">
      <t>ワ</t>
    </rPh>
    <rPh sb="9" eb="10">
      <t>クニ</t>
    </rPh>
    <rPh sb="11" eb="13">
      <t>ジュウシ</t>
    </rPh>
    <rPh sb="20" eb="22">
      <t>カツドウ</t>
    </rPh>
    <rPh sb="35" eb="37">
      <t>サイシン</t>
    </rPh>
    <rPh sb="38" eb="40">
      <t>カツドウ</t>
    </rPh>
    <rPh sb="42" eb="44">
      <t>ブンセキ</t>
    </rPh>
    <rPh sb="44" eb="46">
      <t>ケッカ</t>
    </rPh>
    <rPh sb="47" eb="49">
      <t>コクミン</t>
    </rPh>
    <rPh sb="50" eb="52">
      <t>サンショウ</t>
    </rPh>
    <rPh sb="53" eb="55">
      <t>カツヨウ</t>
    </rPh>
    <rPh sb="61" eb="63">
      <t>コウホウ</t>
    </rPh>
    <phoneticPr fontId="6"/>
  </si>
  <si>
    <t>OECD東京ｾﾝﾀｰのｳｪﾌﾞﾞｻｲﾄへのｱｸｾｽ数</t>
  </si>
  <si>
    <t>ｱｸｾｽ
件数</t>
    <rPh sb="5" eb="7">
      <t>ケンスウ</t>
    </rPh>
    <phoneticPr fontId="6"/>
  </si>
  <si>
    <t>－</t>
  </si>
  <si>
    <t>Statistics of OECD Tokyo Centre’s website and social media</t>
  </si>
  <si>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6"/>
  </si>
  <si>
    <t>ＯＥＣＤ内部資料（２０１３～２０１７年度版）</t>
    <rPh sb="4" eb="6">
      <t>ナイブ</t>
    </rPh>
    <rPh sb="6" eb="8">
      <t>シリョウ</t>
    </rPh>
    <rPh sb="18" eb="21">
      <t>ネンドバン</t>
    </rPh>
    <phoneticPr fontId="6"/>
  </si>
  <si>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6"/>
  </si>
  <si>
    <t>東南アジア諸国が加入する法的文書（legal  instruments）の延べ数を増加させる。</t>
    <rPh sb="0" eb="2">
      <t>トウナン</t>
    </rPh>
    <rPh sb="5" eb="7">
      <t>ショコク</t>
    </rPh>
    <rPh sb="8" eb="10">
      <t>カニュウ</t>
    </rPh>
    <rPh sb="12" eb="14">
      <t>ホウテキ</t>
    </rPh>
    <rPh sb="14" eb="16">
      <t>ブンショ</t>
    </rPh>
    <rPh sb="37" eb="38">
      <t>ノ</t>
    </rPh>
    <rPh sb="39" eb="40">
      <t>スウ</t>
    </rPh>
    <rPh sb="41" eb="43">
      <t>ゾウカ</t>
    </rPh>
    <phoneticPr fontId="6"/>
  </si>
  <si>
    <t>東南アジア諸国が加入している法的文書の延べ数</t>
    <rPh sb="0" eb="2">
      <t>トウナン</t>
    </rPh>
    <rPh sb="5" eb="7">
      <t>ショコク</t>
    </rPh>
    <rPh sb="8" eb="10">
      <t>カニュウ</t>
    </rPh>
    <rPh sb="14" eb="16">
      <t>ホウテキ</t>
    </rPh>
    <rPh sb="16" eb="18">
      <t>ブンショ</t>
    </rPh>
    <rPh sb="19" eb="20">
      <t>ノ</t>
    </rPh>
    <rPh sb="21" eb="22">
      <t>スウ</t>
    </rPh>
    <phoneticPr fontId="6"/>
  </si>
  <si>
    <t>法的文書数</t>
    <rPh sb="0" eb="2">
      <t>ホウテキ</t>
    </rPh>
    <rPh sb="2" eb="4">
      <t>ブンショ</t>
    </rPh>
    <rPh sb="4" eb="5">
      <t>スウ</t>
    </rPh>
    <phoneticPr fontId="6"/>
  </si>
  <si>
    <t>ＯＥＣＤホームページ（http://webnet.oecd.org/oecdacts/）</t>
  </si>
  <si>
    <t>東南アジアを中心とするOECD非加盟国との関係強化や、日本での広報事業等に任意拠出。</t>
  </si>
  <si>
    <t>拠出
案件数</t>
    <rPh sb="0" eb="2">
      <t>キョシュツ</t>
    </rPh>
    <rPh sb="3" eb="5">
      <t>アンケン</t>
    </rPh>
    <rPh sb="5" eb="6">
      <t>スウ</t>
    </rPh>
    <phoneticPr fontId="6"/>
  </si>
  <si>
    <t>任意拠出額／案件数</t>
    <rPh sb="0" eb="2">
      <t>ニンイ</t>
    </rPh>
    <rPh sb="2" eb="5">
      <t>キョシュツガク</t>
    </rPh>
    <rPh sb="6" eb="7">
      <t>アン</t>
    </rPh>
    <rPh sb="7" eb="9">
      <t>ケンスウ</t>
    </rPh>
    <phoneticPr fontId="6"/>
  </si>
  <si>
    <t>任意拠出額／案件数</t>
    <phoneticPr fontId="5"/>
  </si>
  <si>
    <t>円</t>
    <rPh sb="0" eb="1">
      <t>エン</t>
    </rPh>
    <phoneticPr fontId="6"/>
  </si>
  <si>
    <t>53,071,900円/5件</t>
    <rPh sb="10" eb="11">
      <t>エン</t>
    </rPh>
    <rPh sb="13" eb="14">
      <t>ケン</t>
    </rPh>
    <phoneticPr fontId="6"/>
  </si>
  <si>
    <t>55,005.000円/5件</t>
  </si>
  <si>
    <t>基本目標 Ⅶ 分担金 ・拠出金：国際機関等を通じて我が国の国際貢献を拡充し、日本にとって望ましい国際環境を確保すること</t>
    <rPh sb="27" eb="28">
      <t>クニ</t>
    </rPh>
    <rPh sb="29" eb="30">
      <t>クニ</t>
    </rPh>
    <rPh sb="53" eb="55">
      <t>カクホ</t>
    </rPh>
    <phoneticPr fontId="6"/>
  </si>
  <si>
    <t>施策Ⅶ－２ 国際機関を通じた経済及び社会分野に係る国際貢献</t>
  </si>
  <si>
    <t>-</t>
    <phoneticPr fontId="5"/>
  </si>
  <si>
    <t>-</t>
    <phoneticPr fontId="5"/>
  </si>
  <si>
    <t>-</t>
    <phoneticPr fontId="5"/>
  </si>
  <si>
    <t>-</t>
    <phoneticPr fontId="5"/>
  </si>
  <si>
    <t>ＯＥＣＤにおける我が国貢献</t>
  </si>
  <si>
    <t>-</t>
    <phoneticPr fontId="5"/>
  </si>
  <si>
    <t>-</t>
    <phoneticPr fontId="5"/>
  </si>
  <si>
    <t>-</t>
    <phoneticPr fontId="5"/>
  </si>
  <si>
    <t>-</t>
    <phoneticPr fontId="5"/>
  </si>
  <si>
    <t>-</t>
    <phoneticPr fontId="5"/>
  </si>
  <si>
    <t>-</t>
    <phoneticPr fontId="5"/>
  </si>
  <si>
    <t>無</t>
  </si>
  <si>
    <t>有</t>
  </si>
  <si>
    <t>‐</t>
  </si>
  <si>
    <t xml:space="preserve">本事業により、先進各国で共通する経済・社会上の諸課題を協議・研究し、それらの成果を国内外で共有しつつ、日本企業も多数活躍する東南アジアへアウトリーチしていくことを通じて、我が国自身の経済成長や貿易促進、よりよい社会の実現を図ることは、我が国国民及び社会のニーズを的確に反映していると評価し得る。 </t>
  </si>
  <si>
    <t>本事業は、主権国家で構成される国際機関たるＯＥＣＤにおいて、各国政府関係者の代表者を中心に構成される各種委員会等での活動や意思決定に関連したものであり、地方公共団体や民間事業者等に委託することは困難。</t>
  </si>
  <si>
    <t>本事業は、「世界最大のシンクタンク」とも称されるＯＥＣＤに対して、その専門性を生かした活動を行うよう必要な資金を提供するものであり、必要かつ適切な事業と評価し得る。ＯＥＣＤは、我が国経済外交の中にあっては、ＷＴＯ、ＡＰＥＣと並んで常に重要なフォーラムに位置付けられており、その優先度は極めて高い。</t>
  </si>
  <si>
    <t>世界最大の経済シンクタンクとして、他の国際機関では代替できない事業についてＯＥＣＤの専門性を活用し、真に必要な事業に拠出を行ってきている。日ＯＥＣＤ協力拠出金の案件については、ＯＥＣＤ事務局と事前に協議を重ね、事業実施前に、目的、実施計画、見積もり等詳細を記載したプロジェクト・プロポーザル及び事業実施後に会計報告を提出せしめ、次年度の事業内容の見直しにつなげている。</t>
  </si>
  <si>
    <t>ＯＥＣＤにおける成果は加盟国その他の関係国政府のみならず国内外の企業・個人が広く裨益しているものであるが、こうした効果は終局的には我が国国民及び社会のニーズに沿ったものであり、かかる全般的効果を創出する上で我が国が一定の費用を負担することは、妥当と評価し得る。</t>
  </si>
  <si>
    <t>具体的な案件の形成にあたっては、ＯＥＣＤ事務局側と事前に協議を重ね、事業実施前に、目的、実施計画、見積もり等詳細を記載したプロジェクト・プロポーザルを提出せしめる等することにより、単位当たりコスト等の水準を妥当なものとするよう努めている。</t>
  </si>
  <si>
    <t>本件事業では、資金の流れの中間段階では第三者を介在させておらず、中間段階の支出は生じていない。</t>
    <rPh sb="0" eb="2">
      <t>ホンケン</t>
    </rPh>
    <phoneticPr fontId="6"/>
  </si>
  <si>
    <t>具体的な案件の形成にあたっては、ＯＥＣＤ事務局側と事前に協議を重ね、事業実施前に、目的、実施計画，見積もり等詳細を記載したプロジェクト・プロポーザルを提出せしめる等することにより、費目・使途が事業目的に即し真に必要なものに限定されるよう努めている。</t>
  </si>
  <si>
    <t>具体的な案件の実施にあたっては、外務本省や在外公館の職員が内容を確認する等して、我が国の事業意図が最大限適切に反映されているか、事業が最大限の効果を発揮し得るように実施されているか等をチェックし、気づきの点等があれば次回以降の事業に反映させるようＯＥＣＤ事務局側に働きかける等することにより、コスト削減や効率化を心掛けている。</t>
  </si>
  <si>
    <t>加盟国としてOECDの活動に任意拠出することにより、我が国の政策判断の参考となり得る成果等が得られた。また、OECDの活動を支援することにより、加盟国としてのプレゼンスを示すことができた。</t>
  </si>
  <si>
    <t>本事業は、「世界最大のシンクタンク」とも称されるＯＥＣＤに対して、その専門性を生かした活動を行うよう必要な資金を供与するものであり、同様の組織・規模を有する国際機関はみあたらない。</t>
    <rPh sb="0" eb="1">
      <t>ホン</t>
    </rPh>
    <phoneticPr fontId="6"/>
  </si>
  <si>
    <t>活動実績は見込みに見合ったものとなっている。</t>
    <rPh sb="0" eb="2">
      <t>カツドウ</t>
    </rPh>
    <phoneticPr fontId="6"/>
  </si>
  <si>
    <t>ＯＥＣＤは、我が国を含む各加盟国の分担金により支弁された基本的な活動経費により運営されており、本事業は、そのようにして設立・運営されたＯＥＣＤ事務局及び東京センターの施設、人員、成果物等を十分に効果的に活用している。</t>
  </si>
  <si>
    <t>個別プロジェクトの形成段階から、我が国としての立場をプロジェクトに反映させるべくＯＥＣＤ事務局と協議を行っており、任意拠出金の効果的・効率的な執行に努めている。例えば、「東南アジア地域プログラム」は、日本企業が多数進出しており、今後の成長センターたる同地域における我が国のプレゼンス強化及び日本企業の活動環境の改善にとって重要であるが、同プログラムにおいて実施される様々なプロジェクトのうち、我が国として特に日本企業支援等の観点から重要な、投資、貿易、規制改革、中小企業といった分野におけるプロジェクトに重点的に拠出している。</t>
  </si>
  <si>
    <t>109</t>
    <phoneticPr fontId="5"/>
  </si>
  <si>
    <t>118</t>
    <phoneticPr fontId="5"/>
  </si>
  <si>
    <t>145</t>
    <phoneticPr fontId="5"/>
  </si>
  <si>
    <t>198</t>
    <phoneticPr fontId="5"/>
  </si>
  <si>
    <t>192</t>
    <phoneticPr fontId="5"/>
  </si>
  <si>
    <t>194</t>
    <phoneticPr fontId="5"/>
  </si>
  <si>
    <t>233</t>
    <phoneticPr fontId="5"/>
  </si>
  <si>
    <t>日・経済協力開発機構協力拠出金</t>
    <rPh sb="0" eb="1">
      <t>ニチ</t>
    </rPh>
    <rPh sb="2" eb="4">
      <t>ケイザイ</t>
    </rPh>
    <rPh sb="4" eb="6">
      <t>キョウリョク</t>
    </rPh>
    <rPh sb="6" eb="8">
      <t>カイハツ</t>
    </rPh>
    <rPh sb="8" eb="10">
      <t>キコウ</t>
    </rPh>
    <rPh sb="10" eb="12">
      <t>キョウリョク</t>
    </rPh>
    <rPh sb="12" eb="14">
      <t>キョシュツ</t>
    </rPh>
    <phoneticPr fontId="6"/>
  </si>
  <si>
    <t>経済協力開発機構</t>
    <rPh sb="0" eb="2">
      <t>ケイザイ</t>
    </rPh>
    <rPh sb="2" eb="4">
      <t>キョウリョク</t>
    </rPh>
    <rPh sb="4" eb="6">
      <t>カイハツ</t>
    </rPh>
    <rPh sb="6" eb="8">
      <t>キコウ</t>
    </rPh>
    <phoneticPr fontId="6"/>
  </si>
  <si>
    <t>-</t>
    <phoneticPr fontId="5"/>
  </si>
  <si>
    <t>-</t>
    <phoneticPr fontId="5"/>
  </si>
  <si>
    <t>-</t>
    <phoneticPr fontId="5"/>
  </si>
  <si>
    <t>-</t>
    <phoneticPr fontId="5"/>
  </si>
  <si>
    <t>-</t>
    <phoneticPr fontId="5"/>
  </si>
  <si>
    <t>-</t>
    <phoneticPr fontId="5"/>
  </si>
  <si>
    <t>-</t>
    <phoneticPr fontId="5"/>
  </si>
  <si>
    <t>-</t>
    <phoneticPr fontId="5"/>
  </si>
  <si>
    <t>-</t>
    <phoneticPr fontId="5"/>
  </si>
  <si>
    <t>55,005.000円/5件</t>
    <phoneticPr fontId="5"/>
  </si>
  <si>
    <t>55,005.000円/5件</t>
    <phoneticPr fontId="5"/>
  </si>
  <si>
    <t>-</t>
    <phoneticPr fontId="5"/>
  </si>
  <si>
    <t>引き続き、個別プロジェクトの形成段階から、我が国としての立場をプロジェクトに反映させるようＯＥＣＤ事務局と協議を行うよう努め、また、実施済みのプロジェクトの成果や、直近の国際情勢、我が国としての優先課題等も踏まえつつ、拠出を行うプロジェクトを選定するよう努める。</t>
    <phoneticPr fontId="5"/>
  </si>
  <si>
    <t>日本再興戦略に掲げた2025年までに国連関係機関の邦人職員数を1000人とする目標に向けた水準(3.1%(1,000人/国連関係貴館職員総数約32,000人))を超えているところ、昨年度の水準(4.38%)の維持に加え、直近過去5年間の最高水準（4.62％）を目標値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5">
      <t>キ</t>
    </rPh>
    <rPh sb="65" eb="66">
      <t>カン</t>
    </rPh>
    <rPh sb="66" eb="68">
      <t>ショクイン</t>
    </rPh>
    <rPh sb="68" eb="70">
      <t>ソウスウ</t>
    </rPh>
    <rPh sb="70" eb="71">
      <t>ヤク</t>
    </rPh>
    <rPh sb="77" eb="78">
      <t>ニン</t>
    </rPh>
    <rPh sb="81" eb="82">
      <t>コ</t>
    </rPh>
    <rPh sb="90" eb="93">
      <t>サクネンド</t>
    </rPh>
    <rPh sb="94" eb="96">
      <t>スイジュン</t>
    </rPh>
    <rPh sb="104" eb="106">
      <t>イジ</t>
    </rPh>
    <rPh sb="107" eb="108">
      <t>クワ</t>
    </rPh>
    <phoneticPr fontId="6"/>
  </si>
  <si>
    <t>国連事務局の「望ましい職員数」の水準(6.2%(日本の望ましい職員数186人/国連事務局職員総数3,001人))を超えているところ、右水準(6.7%)の維持に加え1名の増を目指す。</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7">
      <t>ミギ</t>
    </rPh>
    <rPh sb="67" eb="69">
      <t>スイジュン</t>
    </rPh>
    <rPh sb="76" eb="78">
      <t>イジ</t>
    </rPh>
    <rPh sb="79" eb="80">
      <t>クワ</t>
    </rPh>
    <rPh sb="82" eb="83">
      <t>メイ</t>
    </rPh>
    <rPh sb="84" eb="85">
      <t>ゾウ</t>
    </rPh>
    <rPh sb="86" eb="88">
      <t>メザ</t>
    </rPh>
    <phoneticPr fontId="6"/>
  </si>
  <si>
    <t>（平成２７年度）
　平成２６年の我が国閣僚理事会議長国の成果である東南アジア地域プログラムに関し、同プログラムの共同議長国として、現在の機運を活かし、東南アジアとＯＥＣＤとの関係強化に向けて日本が架け橋としての役割を果たすとともに、同プログラムを通じ、日本の対東南アジア外交の進展を継続する。
（平成２８年度）
　（従前からの目標に加えて）グローバル議員ネットワーク会合や東南アジア地域フォーラムといった機会を活用し、ＯＥＣＤの取組の可視化に努め、東南アジア側のＯＥＣＤへの関心を提起することで、ＯＥＣＤを通じた対東南アジア外交の進展を図る。　
（平成２９年度）
　（従前からの目標に加えて）東南アジア地域プログラム運営グループ会合及び同プログラム閣僚会合を通じ，ＯＥＣＤと東南アジア諸国の関係強化を図り，両者間の協力を強化することにより，日本のＯＥＣＤにおけるリーダーシップ強化を図るとともに，東南アジアにおけるレベルプレイングフィールドの拡大に務める。</t>
    <rPh sb="276" eb="278">
      <t>ヘイセイ</t>
    </rPh>
    <rPh sb="280" eb="282">
      <t>ネンド</t>
    </rPh>
    <rPh sb="286" eb="288">
      <t>ジュウゼン</t>
    </rPh>
    <rPh sb="291" eb="293">
      <t>モクヒョウ</t>
    </rPh>
    <rPh sb="294" eb="295">
      <t>クワ</t>
    </rPh>
    <rPh sb="298" eb="300">
      <t>トウナン</t>
    </rPh>
    <rPh sb="303" eb="305">
      <t>チイキ</t>
    </rPh>
    <rPh sb="310" eb="312">
      <t>ウンエイ</t>
    </rPh>
    <rPh sb="316" eb="318">
      <t>カイゴウ</t>
    </rPh>
    <rPh sb="318" eb="319">
      <t>オヨ</t>
    </rPh>
    <rPh sb="320" eb="321">
      <t>ドウ</t>
    </rPh>
    <rPh sb="326" eb="328">
      <t>カクリョウ</t>
    </rPh>
    <rPh sb="328" eb="330">
      <t>カイゴウ</t>
    </rPh>
    <rPh sb="331" eb="332">
      <t>ツウ</t>
    </rPh>
    <rPh sb="339" eb="341">
      <t>トウナン</t>
    </rPh>
    <rPh sb="344" eb="346">
      <t>ショコク</t>
    </rPh>
    <rPh sb="347" eb="349">
      <t>カンケイ</t>
    </rPh>
    <rPh sb="349" eb="351">
      <t>キョウカ</t>
    </rPh>
    <rPh sb="352" eb="353">
      <t>ハカ</t>
    </rPh>
    <rPh sb="355" eb="358">
      <t>リョウシャカン</t>
    </rPh>
    <rPh sb="359" eb="361">
      <t>キョウリョク</t>
    </rPh>
    <rPh sb="362" eb="364">
      <t>キョウカ</t>
    </rPh>
    <rPh sb="372" eb="374">
      <t>ニホン</t>
    </rPh>
    <rPh sb="390" eb="392">
      <t>キョウカ</t>
    </rPh>
    <rPh sb="393" eb="394">
      <t>ハカ</t>
    </rPh>
    <rPh sb="400" eb="402">
      <t>トウナン</t>
    </rPh>
    <rPh sb="423" eb="425">
      <t>カクダイ</t>
    </rPh>
    <rPh sb="426" eb="427">
      <t>ツト</t>
    </rPh>
    <phoneticPr fontId="6"/>
  </si>
  <si>
    <t>・東南アジア地域プログラムを梃子に引き続き、ＯＥＣＤと東南アジアとの関係強化を進める。</t>
    <phoneticPr fontId="5"/>
  </si>
  <si>
    <t>-</t>
    <phoneticPr fontId="6"/>
  </si>
  <si>
    <t>（平成２７年度）
　「東南アジア地域プログラム」推進に関し、本年の閣僚理事会で多くの国から支持が得られるとともに、１２月には同プログラムの第１回運営グループ中間会合がパリで開催され、ＡＳＥＡＮ地域統合におけるＯＥＣＤの役割につき期待が表明される等、より具体的な協力に関し、進展があった。
（平成２８年度）
　４月にはグローバル議員ネットワーク会合を東京で開催し，東南アジア諸国の議員の参加を得たほか，６月にベトナムで開催された東南アジア地域フォーラムでは，Ｇ７伊勢志摩サミットやＯＥＣＤ閣僚理事会における議論を東南アジア諸国の出席者に紹介するとともに，ＯＥＣＤと東南アジアの橋渡し役として両者の協力を全面的に支援していく日本の立場を強調した。
（平成２９年度）
　東南アジア地域プログラム運営グループ会合を，プログラム運営グループ共同議長国としてホスト国のタイ及び共同議長国のインドネシアとともに成功裏に実施した。また，共同議長国としての任期を迎えるにあたり，東南アジア地域プログラム閣僚会合を東京で開催し，これまでプログラムの活動を総括するのみでなく，参加国の多くの閣僚の出席によってプログラムの更なる活性化及びプレゼンスの向上のためにリーダーシップを発揮した。</t>
    <rPh sb="325" eb="327">
      <t>ヘイセイ</t>
    </rPh>
    <rPh sb="329" eb="331">
      <t>ネンド</t>
    </rPh>
    <rPh sb="334" eb="336">
      <t>トウナン</t>
    </rPh>
    <rPh sb="339" eb="341">
      <t>チイキ</t>
    </rPh>
    <rPh sb="346" eb="348">
      <t>ウンエイ</t>
    </rPh>
    <rPh sb="352" eb="354">
      <t>カイゴウ</t>
    </rPh>
    <rPh sb="361" eb="363">
      <t>ウンエイ</t>
    </rPh>
    <rPh sb="367" eb="369">
      <t>キョウドウ</t>
    </rPh>
    <rPh sb="369" eb="372">
      <t>ギチョウコク</t>
    </rPh>
    <rPh sb="378" eb="379">
      <t>クニ</t>
    </rPh>
    <rPh sb="382" eb="383">
      <t>オヨ</t>
    </rPh>
    <rPh sb="384" eb="386">
      <t>キョウドウ</t>
    </rPh>
    <rPh sb="386" eb="389">
      <t>ギチョウコク</t>
    </rPh>
    <rPh sb="400" eb="402">
      <t>セイコウ</t>
    </rPh>
    <rPh sb="402" eb="403">
      <t>ウラ</t>
    </rPh>
    <rPh sb="404" eb="406">
      <t>ジッシ</t>
    </rPh>
    <rPh sb="412" eb="414">
      <t>キョウドウ</t>
    </rPh>
    <rPh sb="414" eb="417">
      <t>ギチョウコク</t>
    </rPh>
    <rPh sb="421" eb="423">
      <t>ニンキ</t>
    </rPh>
    <rPh sb="424" eb="425">
      <t>ムカ</t>
    </rPh>
    <rPh sb="432" eb="434">
      <t>トウナン</t>
    </rPh>
    <rPh sb="437" eb="439">
      <t>チイキ</t>
    </rPh>
    <rPh sb="444" eb="446">
      <t>カクリョウ</t>
    </rPh>
    <rPh sb="446" eb="448">
      <t>カイゴウ</t>
    </rPh>
    <rPh sb="449" eb="451">
      <t>トウキョウ</t>
    </rPh>
    <rPh sb="452" eb="454">
      <t>カイサイ</t>
    </rPh>
    <rPh sb="466" eb="468">
      <t>カツドウ</t>
    </rPh>
    <rPh sb="469" eb="471">
      <t>ソウカツ</t>
    </rPh>
    <rPh sb="479" eb="482">
      <t>サンカコク</t>
    </rPh>
    <rPh sb="483" eb="484">
      <t>オオ</t>
    </rPh>
    <rPh sb="486" eb="488">
      <t>カクリョウ</t>
    </rPh>
    <rPh sb="489" eb="491">
      <t>シュッセキ</t>
    </rPh>
    <rPh sb="501" eb="502">
      <t>サラ</t>
    </rPh>
    <rPh sb="504" eb="507">
      <t>カッセイカ</t>
    </rPh>
    <rPh sb="507" eb="508">
      <t>オヨ</t>
    </rPh>
    <rPh sb="515" eb="517">
      <t>コウジョウ</t>
    </rPh>
    <rPh sb="529" eb="531">
      <t>ハッキ</t>
    </rPh>
    <phoneticPr fontId="6"/>
  </si>
  <si>
    <t>外部有識者の点検対象外である。</t>
    <phoneticPr fontId="5"/>
  </si>
  <si>
    <t>拠出先の国際機関に対する国際機関評価を実施しており，その結果（総合評価Ｂ）も踏まえつつ，拠出金が効果的に活用されるよう，引き続き適正な執行管理に努める。</t>
    <phoneticPr fontId="5"/>
  </si>
  <si>
    <t>拠出金が効果的に活用されるよう，引き続き適正な執行管理を図る。</t>
    <rPh sb="28" eb="29">
      <t>ハカ</t>
    </rPh>
    <phoneticPr fontId="5"/>
  </si>
  <si>
    <t>日本が議長国となる2019年G20に向けたOECDとの協力経費の計上等のため。
「新しい日本のための優先課題推進枠」61百万円。</t>
    <rPh sb="0" eb="2">
      <t>ニホン</t>
    </rPh>
    <rPh sb="3" eb="6">
      <t>ギチョウコク</t>
    </rPh>
    <rPh sb="13" eb="14">
      <t>ネン</t>
    </rPh>
    <rPh sb="18" eb="19">
      <t>ム</t>
    </rPh>
    <rPh sb="27" eb="29">
      <t>キョウリョク</t>
    </rPh>
    <rPh sb="29" eb="31">
      <t>ケイヒ</t>
    </rPh>
    <rPh sb="32" eb="34">
      <t>ケイジョウ</t>
    </rPh>
    <rPh sb="34" eb="35">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</si>
</sst>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123265</xdr:colOff>
      <xdr:row>740</xdr:row>
      <xdr:rowOff>134470</xdr:rowOff>
    </xdr:from>
    <xdr:to>
      <xdr:col>33</xdr:col>
      <xdr:colOff>201146</xdr:colOff>
      <xdr:row>741</xdr:row>
      <xdr:rowOff>310963</xdr:rowOff>
    </xdr:to>
    <xdr:sp macro="" textlink="">
      <xdr:nvSpPr>
        <xdr:cNvPr id="2" name="正方形/長方形 1"/>
        <xdr:cNvSpPr/>
      </xdr:nvSpPr>
      <xdr:spPr>
        <a:xfrm>
          <a:off x="4723840" y="66704695"/>
          <a:ext cx="2078131"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190499</xdr:colOff>
      <xdr:row>747</xdr:row>
      <xdr:rowOff>291353</xdr:rowOff>
    </xdr:from>
    <xdr:to>
      <xdr:col>34</xdr:col>
      <xdr:colOff>85724</xdr:colOff>
      <xdr:row>749</xdr:row>
      <xdr:rowOff>186577</xdr:rowOff>
    </xdr:to>
    <xdr:sp macro="" textlink="">
      <xdr:nvSpPr>
        <xdr:cNvPr id="3" name="正方形/長方形 2"/>
        <xdr:cNvSpPr/>
      </xdr:nvSpPr>
      <xdr:spPr>
        <a:xfrm>
          <a:off x="4791074" y="69328553"/>
          <a:ext cx="2095500" cy="6000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55</a:t>
          </a:r>
          <a:r>
            <a:rPr kumimoji="1" lang="ja-JP" altLang="en-US" sz="1100"/>
            <a:t>百万円</a:t>
          </a:r>
          <a:endParaRPr kumimoji="1" lang="en-US" altLang="ja-JP" sz="1100"/>
        </a:p>
      </xdr:txBody>
    </xdr:sp>
    <xdr:clientData/>
  </xdr:twoCellAnchor>
  <xdr:twoCellAnchor>
    <xdr:from>
      <xdr:col>24</xdr:col>
      <xdr:colOff>0</xdr:colOff>
      <xdr:row>744</xdr:row>
      <xdr:rowOff>56030</xdr:rowOff>
    </xdr:from>
    <xdr:to>
      <xdr:col>24</xdr:col>
      <xdr:colOff>1</xdr:colOff>
      <xdr:row>746</xdr:row>
      <xdr:rowOff>133977</xdr:rowOff>
    </xdr:to>
    <xdr:cxnSp macro="">
      <xdr:nvCxnSpPr>
        <xdr:cNvPr id="4" name="直線矢印コネクタ 3"/>
        <xdr:cNvCxnSpPr/>
      </xdr:nvCxnSpPr>
      <xdr:spPr>
        <a:xfrm rot="16200000" flipV="1">
          <a:off x="4409202" y="68427353"/>
          <a:ext cx="78279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112058</xdr:colOff>
      <xdr:row>744</xdr:row>
      <xdr:rowOff>179294</xdr:rowOff>
    </xdr:from>
    <xdr:to>
      <xdr:col>29</xdr:col>
      <xdr:colOff>112059</xdr:colOff>
      <xdr:row>746</xdr:row>
      <xdr:rowOff>257241</xdr:rowOff>
    </xdr:to>
    <xdr:cxnSp macro="">
      <xdr:nvCxnSpPr>
        <xdr:cNvPr id="5" name="直線矢印コネクタ 4"/>
        <xdr:cNvCxnSpPr/>
      </xdr:nvCxnSpPr>
      <xdr:spPr>
        <a:xfrm rot="5400000">
          <a:off x="5521385" y="68550617"/>
          <a:ext cx="78279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44824</xdr:colOff>
      <xdr:row>745</xdr:row>
      <xdr:rowOff>123263</xdr:rowOff>
    </xdr:from>
    <xdr:ext cx="705971" cy="275717"/>
    <xdr:sp macro="" textlink="">
      <xdr:nvSpPr>
        <xdr:cNvPr id="6" name="テキスト ボックス 5"/>
        <xdr:cNvSpPr txBox="1"/>
      </xdr:nvSpPr>
      <xdr:spPr>
        <a:xfrm>
          <a:off x="6045574" y="68455613"/>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clientData/>
  </xdr:oneCellAnchor>
  <xdr:twoCellAnchor>
    <xdr:from>
      <xdr:col>23</xdr:col>
      <xdr:colOff>22411</xdr:colOff>
      <xdr:row>742</xdr:row>
      <xdr:rowOff>112059</xdr:rowOff>
    </xdr:from>
    <xdr:to>
      <xdr:col>34</xdr:col>
      <xdr:colOff>156882</xdr:colOff>
      <xdr:row>743</xdr:row>
      <xdr:rowOff>190500</xdr:rowOff>
    </xdr:to>
    <xdr:sp macro="" textlink="">
      <xdr:nvSpPr>
        <xdr:cNvPr id="7" name="大かっこ 6"/>
        <xdr:cNvSpPr/>
      </xdr:nvSpPr>
      <xdr:spPr>
        <a:xfrm>
          <a:off x="4622986" y="67387134"/>
          <a:ext cx="2334746" cy="4308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②拠出金事務・個別事業の承認</a:t>
          </a:r>
          <a:endParaRPr kumimoji="1" lang="en-US" altLang="ja-JP" sz="1100"/>
        </a:p>
      </xdr:txBody>
    </xdr:sp>
    <xdr:clientData/>
  </xdr:twoCellAnchor>
  <xdr:twoCellAnchor>
    <xdr:from>
      <xdr:col>23</xdr:col>
      <xdr:colOff>0</xdr:colOff>
      <xdr:row>750</xdr:row>
      <xdr:rowOff>67235</xdr:rowOff>
    </xdr:from>
    <xdr:to>
      <xdr:col>35</xdr:col>
      <xdr:colOff>11206</xdr:colOff>
      <xdr:row>752</xdr:row>
      <xdr:rowOff>201705</xdr:rowOff>
    </xdr:to>
    <xdr:sp macro="" textlink="">
      <xdr:nvSpPr>
        <xdr:cNvPr id="8" name="大かっこ 7"/>
        <xdr:cNvSpPr/>
      </xdr:nvSpPr>
      <xdr:spPr>
        <a:xfrm>
          <a:off x="4600575" y="70161710"/>
          <a:ext cx="2411506" cy="8393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①事業案の立案・提示</a:t>
          </a:r>
          <a:endParaRPr kumimoji="1" lang="en-US" altLang="ja-JP" sz="1100"/>
        </a:p>
        <a:p>
          <a:pPr algn="ctr"/>
          <a:r>
            <a:rPr kumimoji="1" lang="ja-JP" altLang="en-US" sz="1100"/>
            <a:t>③承認事業を実施</a:t>
          </a:r>
          <a:endParaRPr kumimoji="1" lang="en-US" altLang="ja-JP" sz="1100"/>
        </a:p>
      </xdr:txBody>
    </xdr:sp>
    <xdr:clientData/>
  </xdr:twoCellAnchor>
  <xdr:oneCellAnchor>
    <xdr:from>
      <xdr:col>24</xdr:col>
      <xdr:colOff>56030</xdr:colOff>
      <xdr:row>745</xdr:row>
      <xdr:rowOff>33618</xdr:rowOff>
    </xdr:from>
    <xdr:ext cx="923925" cy="459100"/>
    <xdr:sp macro="" textlink="">
      <xdr:nvSpPr>
        <xdr:cNvPr id="9" name="テキスト ボックス 8"/>
        <xdr:cNvSpPr txBox="1"/>
      </xdr:nvSpPr>
      <xdr:spPr>
        <a:xfrm>
          <a:off x="4856630" y="68365968"/>
          <a:ext cx="9239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252</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553</v>
      </c>
      <c r="H5" s="839"/>
      <c r="I5" s="839"/>
      <c r="J5" s="839"/>
      <c r="K5" s="839"/>
      <c r="L5" s="839"/>
      <c r="M5" s="840" t="s">
        <v>66</v>
      </c>
      <c r="N5" s="841"/>
      <c r="O5" s="841"/>
      <c r="P5" s="841"/>
      <c r="Q5" s="841"/>
      <c r="R5" s="842"/>
      <c r="S5" s="843" t="s">
        <v>554</v>
      </c>
      <c r="T5" s="839"/>
      <c r="U5" s="839"/>
      <c r="V5" s="839"/>
      <c r="W5" s="839"/>
      <c r="X5" s="844"/>
      <c r="Y5" s="697" t="s">
        <v>3</v>
      </c>
      <c r="Z5" s="539"/>
      <c r="AA5" s="539"/>
      <c r="AB5" s="539"/>
      <c r="AC5" s="539"/>
      <c r="AD5" s="540"/>
      <c r="AE5" s="698" t="s">
        <v>555</v>
      </c>
      <c r="AF5" s="698"/>
      <c r="AG5" s="698"/>
      <c r="AH5" s="698"/>
      <c r="AI5" s="698"/>
      <c r="AJ5" s="698"/>
      <c r="AK5" s="698"/>
      <c r="AL5" s="698"/>
      <c r="AM5" s="698"/>
      <c r="AN5" s="698"/>
      <c r="AO5" s="698"/>
      <c r="AP5" s="699"/>
      <c r="AQ5" s="700" t="s">
        <v>556</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559</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560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2.25" customHeight="1">
      <c r="A10" s="659" t="s">
        <v>30</v>
      </c>
      <c r="B10" s="660"/>
      <c r="C10" s="660"/>
      <c r="D10" s="660"/>
      <c r="E10" s="660"/>
      <c r="F10" s="660"/>
      <c r="G10" s="753" t="s">
        <v>561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53</v>
      </c>
      <c r="Q13" s="657"/>
      <c r="R13" s="657"/>
      <c r="S13" s="657"/>
      <c r="T13" s="657"/>
      <c r="U13" s="657"/>
      <c r="V13" s="658"/>
      <c r="W13" s="656">
        <v>55</v>
      </c>
      <c r="X13" s="657"/>
      <c r="Y13" s="657"/>
      <c r="Z13" s="657"/>
      <c r="AA13" s="657"/>
      <c r="AB13" s="657"/>
      <c r="AC13" s="658"/>
      <c r="AD13" s="656">
        <v>55</v>
      </c>
      <c r="AE13" s="657"/>
      <c r="AF13" s="657"/>
      <c r="AG13" s="657"/>
      <c r="AH13" s="657"/>
      <c r="AI13" s="657"/>
      <c r="AJ13" s="658"/>
      <c r="AK13" s="656">
        <v>55</v>
      </c>
      <c r="AL13" s="657"/>
      <c r="AM13" s="657"/>
      <c r="AN13" s="657"/>
      <c r="AO13" s="657"/>
      <c r="AP13" s="657"/>
      <c r="AQ13" s="658"/>
      <c r="AR13" s="917">
        <v>62</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v>0</v>
      </c>
      <c r="Q14" s="657"/>
      <c r="R14" s="657"/>
      <c r="S14" s="657"/>
      <c r="T14" s="657"/>
      <c r="U14" s="657"/>
      <c r="V14" s="658"/>
      <c r="W14" s="656">
        <v>0</v>
      </c>
      <c r="X14" s="657"/>
      <c r="Y14" s="657"/>
      <c r="Z14" s="657"/>
      <c r="AA14" s="657"/>
      <c r="AB14" s="657"/>
      <c r="AC14" s="658"/>
      <c r="AD14" s="656">
        <v>0</v>
      </c>
      <c r="AE14" s="657"/>
      <c r="AF14" s="657"/>
      <c r="AG14" s="657"/>
      <c r="AH14" s="657"/>
      <c r="AI14" s="657"/>
      <c r="AJ14" s="658"/>
      <c r="AK14" s="656">
        <v>0</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v>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v>0</v>
      </c>
      <c r="AL15" s="657"/>
      <c r="AM15" s="657"/>
      <c r="AN15" s="657"/>
      <c r="AO15" s="657"/>
      <c r="AP15" s="657"/>
      <c r="AQ15" s="658"/>
      <c r="AR15" s="656" t="s">
        <v>626</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v>0</v>
      </c>
      <c r="Q16" s="657"/>
      <c r="R16" s="657"/>
      <c r="S16" s="657"/>
      <c r="T16" s="657"/>
      <c r="U16" s="657"/>
      <c r="V16" s="658"/>
      <c r="W16" s="656">
        <v>0</v>
      </c>
      <c r="X16" s="657"/>
      <c r="Y16" s="657"/>
      <c r="Z16" s="657"/>
      <c r="AA16" s="657"/>
      <c r="AB16" s="657"/>
      <c r="AC16" s="658"/>
      <c r="AD16" s="656">
        <v>0</v>
      </c>
      <c r="AE16" s="657"/>
      <c r="AF16" s="657"/>
      <c r="AG16" s="657"/>
      <c r="AH16" s="657"/>
      <c r="AI16" s="657"/>
      <c r="AJ16" s="658"/>
      <c r="AK16" s="656">
        <v>0</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v>0</v>
      </c>
      <c r="Q17" s="657"/>
      <c r="R17" s="657"/>
      <c r="S17" s="657"/>
      <c r="T17" s="657"/>
      <c r="U17" s="657"/>
      <c r="V17" s="658"/>
      <c r="W17" s="656">
        <v>0</v>
      </c>
      <c r="X17" s="657"/>
      <c r="Y17" s="657"/>
      <c r="Z17" s="657"/>
      <c r="AA17" s="657"/>
      <c r="AB17" s="657"/>
      <c r="AC17" s="658"/>
      <c r="AD17" s="656">
        <v>0</v>
      </c>
      <c r="AE17" s="657"/>
      <c r="AF17" s="657"/>
      <c r="AG17" s="657"/>
      <c r="AH17" s="657"/>
      <c r="AI17" s="657"/>
      <c r="AJ17" s="658"/>
      <c r="AK17" s="656">
        <v>0</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53</v>
      </c>
      <c r="Q18" s="878"/>
      <c r="R18" s="878"/>
      <c r="S18" s="878"/>
      <c r="T18" s="878"/>
      <c r="U18" s="878"/>
      <c r="V18" s="879"/>
      <c r="W18" s="877">
        <f>SUM(W13:AC17)</f>
        <v>55</v>
      </c>
      <c r="X18" s="878"/>
      <c r="Y18" s="878"/>
      <c r="Z18" s="878"/>
      <c r="AA18" s="878"/>
      <c r="AB18" s="878"/>
      <c r="AC18" s="879"/>
      <c r="AD18" s="877">
        <f>SUM(AD13:AJ17)</f>
        <v>55</v>
      </c>
      <c r="AE18" s="878"/>
      <c r="AF18" s="878"/>
      <c r="AG18" s="878"/>
      <c r="AH18" s="878"/>
      <c r="AI18" s="878"/>
      <c r="AJ18" s="879"/>
      <c r="AK18" s="877">
        <f>SUM(AK13:AQ17)</f>
        <v>55</v>
      </c>
      <c r="AL18" s="878"/>
      <c r="AM18" s="878"/>
      <c r="AN18" s="878"/>
      <c r="AO18" s="878"/>
      <c r="AP18" s="878"/>
      <c r="AQ18" s="879"/>
      <c r="AR18" s="877">
        <f>SUM(AR13:AX17)</f>
        <v>62</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53</v>
      </c>
      <c r="Q19" s="657"/>
      <c r="R19" s="657"/>
      <c r="S19" s="657"/>
      <c r="T19" s="657"/>
      <c r="U19" s="657"/>
      <c r="V19" s="658"/>
      <c r="W19" s="656">
        <v>55</v>
      </c>
      <c r="X19" s="657"/>
      <c r="Y19" s="657"/>
      <c r="Z19" s="657"/>
      <c r="AA19" s="657"/>
      <c r="AB19" s="657"/>
      <c r="AC19" s="658"/>
      <c r="AD19" s="656">
        <v>55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563</v>
      </c>
      <c r="H23" s="951"/>
      <c r="I23" s="951"/>
      <c r="J23" s="951"/>
      <c r="K23" s="951"/>
      <c r="L23" s="951"/>
      <c r="M23" s="951"/>
      <c r="N23" s="951"/>
      <c r="O23" s="952"/>
      <c r="P23" s="917">
        <v>55</v>
      </c>
      <c r="Q23" s="918"/>
      <c r="R23" s="918"/>
      <c r="S23" s="918"/>
      <c r="T23" s="918"/>
      <c r="U23" s="918"/>
      <c r="V23" s="935"/>
      <c r="W23" s="917">
        <v>62</v>
      </c>
      <c r="X23" s="918"/>
      <c r="Y23" s="918"/>
      <c r="Z23" s="918"/>
      <c r="AA23" s="918"/>
      <c r="AB23" s="918"/>
      <c r="AC23" s="935"/>
      <c r="AD23" s="972" t="s">
        <v>644</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55</v>
      </c>
      <c r="Q29" s="932"/>
      <c r="R29" s="932"/>
      <c r="S29" s="932"/>
      <c r="T29" s="932"/>
      <c r="U29" s="932"/>
      <c r="V29" s="933"/>
      <c r="W29" s="931">
        <f>AR13</f>
        <v>62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627</v>
      </c>
      <c r="AV31" s="192"/>
      <c r="AW31" s="394" t="s">
        <v>300</v>
      </c>
      <c r="AX31" s="395"/>
    </row>
    <row r="32" spans="1:50" ht="26.25" customHeight="1">
      <c r="A32" s="399"/>
      <c r="B32" s="397"/>
      <c r="C32" s="397"/>
      <c r="D32" s="397"/>
      <c r="E32" s="397"/>
      <c r="F32" s="398"/>
      <c r="G32" s="560" t="s">
        <v>564</v>
      </c>
      <c r="H32" s="561"/>
      <c r="I32" s="561"/>
      <c r="J32" s="561"/>
      <c r="K32" s="561"/>
      <c r="L32" s="561"/>
      <c r="M32" s="561"/>
      <c r="N32" s="561"/>
      <c r="O32" s="562"/>
      <c r="P32" s="98" t="s">
        <v>565</v>
      </c>
      <c r="Q32" s="98"/>
      <c r="R32" s="98"/>
      <c r="S32" s="98"/>
      <c r="T32" s="98"/>
      <c r="U32" s="98"/>
      <c r="V32" s="98"/>
      <c r="W32" s="98"/>
      <c r="X32" s="99"/>
      <c r="Y32" s="467" t="s">
        <v>12</v>
      </c>
      <c r="Z32" s="527"/>
      <c r="AA32" s="528"/>
      <c r="AB32" s="457" t="s">
        <v>566</v>
      </c>
      <c r="AC32" s="457"/>
      <c r="AD32" s="457"/>
      <c r="AE32" s="211">
        <v>575138</v>
      </c>
      <c r="AF32" s="212"/>
      <c r="AG32" s="212"/>
      <c r="AH32" s="212"/>
      <c r="AI32" s="211">
        <v>580377</v>
      </c>
      <c r="AJ32" s="212"/>
      <c r="AK32" s="212"/>
      <c r="AL32" s="212"/>
      <c r="AM32" s="211">
        <v>556420</v>
      </c>
      <c r="AN32" s="212"/>
      <c r="AO32" s="212"/>
      <c r="AP32" s="212"/>
      <c r="AQ32" s="333" t="s">
        <v>627</v>
      </c>
      <c r="AR32" s="200"/>
      <c r="AS32" s="200"/>
      <c r="AT32" s="334"/>
      <c r="AU32" s="212" t="s">
        <v>627</v>
      </c>
      <c r="AV32" s="212"/>
      <c r="AW32" s="212"/>
      <c r="AX32" s="214"/>
    </row>
    <row r="33" spans="1:50" ht="26.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470000</v>
      </c>
      <c r="AF33" s="212"/>
      <c r="AG33" s="212"/>
      <c r="AH33" s="212"/>
      <c r="AI33" s="211">
        <v>500000</v>
      </c>
      <c r="AJ33" s="212"/>
      <c r="AK33" s="212"/>
      <c r="AL33" s="212"/>
      <c r="AM33" s="211">
        <v>550000</v>
      </c>
      <c r="AN33" s="212"/>
      <c r="AO33" s="212"/>
      <c r="AP33" s="212"/>
      <c r="AQ33" s="333">
        <v>550000</v>
      </c>
      <c r="AR33" s="200"/>
      <c r="AS33" s="200"/>
      <c r="AT33" s="334"/>
      <c r="AU33" s="212" t="s">
        <v>627</v>
      </c>
      <c r="AV33" s="212"/>
      <c r="AW33" s="212"/>
      <c r="AX33" s="214"/>
    </row>
    <row r="34" spans="1:50" ht="26.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122</v>
      </c>
      <c r="AF34" s="212"/>
      <c r="AG34" s="212"/>
      <c r="AH34" s="212"/>
      <c r="AI34" s="211">
        <v>116</v>
      </c>
      <c r="AJ34" s="212"/>
      <c r="AK34" s="212"/>
      <c r="AL34" s="212"/>
      <c r="AM34" s="211">
        <v>101</v>
      </c>
      <c r="AN34" s="212"/>
      <c r="AO34" s="212"/>
      <c r="AP34" s="212"/>
      <c r="AQ34" s="333" t="s">
        <v>627</v>
      </c>
      <c r="AR34" s="200"/>
      <c r="AS34" s="200"/>
      <c r="AT34" s="334"/>
      <c r="AU34" s="212" t="s">
        <v>627</v>
      </c>
      <c r="AV34" s="212"/>
      <c r="AW34" s="212"/>
      <c r="AX34" s="214"/>
    </row>
    <row r="35" spans="1:50" ht="23.25" customHeight="1">
      <c r="A35" s="219" t="s">
        <v>528</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626</v>
      </c>
      <c r="AV38" s="192"/>
      <c r="AW38" s="394" t="s">
        <v>300</v>
      </c>
      <c r="AX38" s="395"/>
    </row>
    <row r="39" spans="1:50" ht="50.25" customHeight="1">
      <c r="A39" s="399"/>
      <c r="B39" s="397"/>
      <c r="C39" s="397"/>
      <c r="D39" s="397"/>
      <c r="E39" s="397"/>
      <c r="F39" s="398"/>
      <c r="G39" s="560" t="s">
        <v>635</v>
      </c>
      <c r="H39" s="561"/>
      <c r="I39" s="561"/>
      <c r="J39" s="561"/>
      <c r="K39" s="561"/>
      <c r="L39" s="561"/>
      <c r="M39" s="561"/>
      <c r="N39" s="561"/>
      <c r="O39" s="562"/>
      <c r="P39" s="98" t="s">
        <v>569</v>
      </c>
      <c r="Q39" s="98"/>
      <c r="R39" s="98"/>
      <c r="S39" s="98"/>
      <c r="T39" s="98"/>
      <c r="U39" s="98"/>
      <c r="V39" s="98"/>
      <c r="W39" s="98"/>
      <c r="X39" s="99"/>
      <c r="Y39" s="467" t="s">
        <v>12</v>
      </c>
      <c r="Z39" s="527"/>
      <c r="AA39" s="528"/>
      <c r="AB39" s="457" t="s">
        <v>519</v>
      </c>
      <c r="AC39" s="457"/>
      <c r="AD39" s="457"/>
      <c r="AE39" s="211">
        <v>4.5999999999999996</v>
      </c>
      <c r="AF39" s="212"/>
      <c r="AG39" s="212"/>
      <c r="AH39" s="212"/>
      <c r="AI39" s="211">
        <v>4.4000000000000004</v>
      </c>
      <c r="AJ39" s="212"/>
      <c r="AK39" s="212"/>
      <c r="AL39" s="212"/>
      <c r="AM39" s="211">
        <v>4.4000000000000004</v>
      </c>
      <c r="AN39" s="212"/>
      <c r="AO39" s="212"/>
      <c r="AP39" s="212"/>
      <c r="AQ39" s="333" t="s">
        <v>626</v>
      </c>
      <c r="AR39" s="200"/>
      <c r="AS39" s="200"/>
      <c r="AT39" s="334"/>
      <c r="AU39" s="212" t="s">
        <v>628</v>
      </c>
      <c r="AV39" s="212"/>
      <c r="AW39" s="212"/>
      <c r="AX39" s="214"/>
    </row>
    <row r="40" spans="1:50" ht="50.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519</v>
      </c>
      <c r="AC40" s="519"/>
      <c r="AD40" s="519"/>
      <c r="AE40" s="211" t="s">
        <v>562</v>
      </c>
      <c r="AF40" s="212"/>
      <c r="AG40" s="212"/>
      <c r="AH40" s="212"/>
      <c r="AI40" s="211">
        <v>4.8</v>
      </c>
      <c r="AJ40" s="212"/>
      <c r="AK40" s="212"/>
      <c r="AL40" s="212"/>
      <c r="AM40" s="211">
        <v>4.4000000000000004</v>
      </c>
      <c r="AN40" s="212"/>
      <c r="AO40" s="212"/>
      <c r="AP40" s="212"/>
      <c r="AQ40" s="333">
        <v>4.5999999999999996</v>
      </c>
      <c r="AR40" s="200"/>
      <c r="AS40" s="200"/>
      <c r="AT40" s="334"/>
      <c r="AU40" s="212" t="s">
        <v>626</v>
      </c>
      <c r="AV40" s="212"/>
      <c r="AW40" s="212"/>
      <c r="AX40" s="214"/>
    </row>
    <row r="41" spans="1:50" ht="50.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562</v>
      </c>
      <c r="AF41" s="212"/>
      <c r="AG41" s="212"/>
      <c r="AH41" s="212"/>
      <c r="AI41" s="211">
        <v>92</v>
      </c>
      <c r="AJ41" s="212"/>
      <c r="AK41" s="212"/>
      <c r="AL41" s="212"/>
      <c r="AM41" s="211">
        <v>100</v>
      </c>
      <c r="AN41" s="212"/>
      <c r="AO41" s="212"/>
      <c r="AP41" s="212"/>
      <c r="AQ41" s="333" t="s">
        <v>624</v>
      </c>
      <c r="AR41" s="200"/>
      <c r="AS41" s="200"/>
      <c r="AT41" s="334"/>
      <c r="AU41" s="212" t="s">
        <v>628</v>
      </c>
      <c r="AV41" s="212"/>
      <c r="AW41" s="212"/>
      <c r="AX41" s="214"/>
    </row>
    <row r="42" spans="1:50" ht="23.25" customHeight="1">
      <c r="A42" s="219" t="s">
        <v>528</v>
      </c>
      <c r="B42" s="220"/>
      <c r="C42" s="220"/>
      <c r="D42" s="220"/>
      <c r="E42" s="220"/>
      <c r="F42" s="221"/>
      <c r="G42" s="225" t="s">
        <v>570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624</v>
      </c>
      <c r="AV45" s="192"/>
      <c r="AW45" s="394" t="s">
        <v>300</v>
      </c>
      <c r="AX45" s="395"/>
    </row>
    <row r="46" spans="1:50" ht="45" customHeight="1">
      <c r="A46" s="399"/>
      <c r="B46" s="397"/>
      <c r="C46" s="397"/>
      <c r="D46" s="397"/>
      <c r="E46" s="397"/>
      <c r="F46" s="398"/>
      <c r="G46" s="560" t="s">
        <v>636</v>
      </c>
      <c r="H46" s="561"/>
      <c r="I46" s="561"/>
      <c r="J46" s="561"/>
      <c r="K46" s="561"/>
      <c r="L46" s="561"/>
      <c r="M46" s="561"/>
      <c r="N46" s="561"/>
      <c r="O46" s="562"/>
      <c r="P46" s="98" t="s">
        <v>571</v>
      </c>
      <c r="Q46" s="98"/>
      <c r="R46" s="98"/>
      <c r="S46" s="98"/>
      <c r="T46" s="98"/>
      <c r="U46" s="98"/>
      <c r="V46" s="98"/>
      <c r="W46" s="98"/>
      <c r="X46" s="99"/>
      <c r="Y46" s="467" t="s">
        <v>12</v>
      </c>
      <c r="Z46" s="527"/>
      <c r="AA46" s="528"/>
      <c r="AB46" s="457" t="s">
        <v>519</v>
      </c>
      <c r="AC46" s="457"/>
      <c r="AD46" s="457"/>
      <c r="AE46" s="211">
        <v>6.4</v>
      </c>
      <c r="AF46" s="212"/>
      <c r="AG46" s="212"/>
      <c r="AH46" s="212"/>
      <c r="AI46" s="211">
        <v>6.3</v>
      </c>
      <c r="AJ46" s="212"/>
      <c r="AK46" s="212"/>
      <c r="AL46" s="212"/>
      <c r="AM46" s="211">
        <v>6.7</v>
      </c>
      <c r="AN46" s="212"/>
      <c r="AO46" s="212"/>
      <c r="AP46" s="212"/>
      <c r="AQ46" s="333" t="s">
        <v>629</v>
      </c>
      <c r="AR46" s="200"/>
      <c r="AS46" s="200"/>
      <c r="AT46" s="334"/>
      <c r="AU46" s="212" t="s">
        <v>624</v>
      </c>
      <c r="AV46" s="212"/>
      <c r="AW46" s="212"/>
      <c r="AX46" s="214"/>
    </row>
    <row r="47" spans="1:50" ht="45"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519</v>
      </c>
      <c r="AC47" s="519"/>
      <c r="AD47" s="519"/>
      <c r="AE47" s="211" t="s">
        <v>562</v>
      </c>
      <c r="AF47" s="212"/>
      <c r="AG47" s="212"/>
      <c r="AH47" s="212"/>
      <c r="AI47" s="211">
        <v>7.9</v>
      </c>
      <c r="AJ47" s="212"/>
      <c r="AK47" s="212"/>
      <c r="AL47" s="212"/>
      <c r="AM47" s="211">
        <v>7.8</v>
      </c>
      <c r="AN47" s="212"/>
      <c r="AO47" s="212"/>
      <c r="AP47" s="212"/>
      <c r="AQ47" s="333">
        <v>8.3000000000000007</v>
      </c>
      <c r="AR47" s="200"/>
      <c r="AS47" s="200"/>
      <c r="AT47" s="334"/>
      <c r="AU47" s="212" t="s">
        <v>626</v>
      </c>
      <c r="AV47" s="212"/>
      <c r="AW47" s="212"/>
      <c r="AX47" s="214"/>
    </row>
    <row r="48" spans="1:50" ht="45"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562</v>
      </c>
      <c r="AF48" s="212"/>
      <c r="AG48" s="212"/>
      <c r="AH48" s="212"/>
      <c r="AI48" s="211">
        <v>80</v>
      </c>
      <c r="AJ48" s="212"/>
      <c r="AK48" s="212"/>
      <c r="AL48" s="212"/>
      <c r="AM48" s="211">
        <v>86</v>
      </c>
      <c r="AN48" s="212"/>
      <c r="AO48" s="212"/>
      <c r="AP48" s="212"/>
      <c r="AQ48" s="333" t="s">
        <v>630</v>
      </c>
      <c r="AR48" s="200"/>
      <c r="AS48" s="200"/>
      <c r="AT48" s="334"/>
      <c r="AU48" s="212" t="s">
        <v>630</v>
      </c>
      <c r="AV48" s="212"/>
      <c r="AW48" s="212"/>
      <c r="AX48" s="214"/>
    </row>
    <row r="49" spans="1:50" ht="23.25" customHeight="1">
      <c r="A49" s="219" t="s">
        <v>528</v>
      </c>
      <c r="B49" s="220"/>
      <c r="C49" s="220"/>
      <c r="D49" s="220"/>
      <c r="E49" s="220"/>
      <c r="F49" s="221"/>
      <c r="G49" s="225" t="s">
        <v>570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v>30</v>
      </c>
      <c r="AR52" s="193"/>
      <c r="AS52" s="126" t="s">
        <v>356</v>
      </c>
      <c r="AT52" s="127"/>
      <c r="AU52" s="192" t="s">
        <v>630</v>
      </c>
      <c r="AV52" s="192"/>
      <c r="AW52" s="394" t="s">
        <v>300</v>
      </c>
      <c r="AX52" s="395"/>
    </row>
    <row r="53" spans="1:50" ht="23.25" customHeight="1">
      <c r="A53" s="399"/>
      <c r="B53" s="397"/>
      <c r="C53" s="397"/>
      <c r="D53" s="397"/>
      <c r="E53" s="397"/>
      <c r="F53" s="398"/>
      <c r="G53" s="560" t="s">
        <v>572</v>
      </c>
      <c r="H53" s="561"/>
      <c r="I53" s="561"/>
      <c r="J53" s="561"/>
      <c r="K53" s="561"/>
      <c r="L53" s="561"/>
      <c r="M53" s="561"/>
      <c r="N53" s="561"/>
      <c r="O53" s="562"/>
      <c r="P53" s="98" t="s">
        <v>573</v>
      </c>
      <c r="Q53" s="98"/>
      <c r="R53" s="98"/>
      <c r="S53" s="98"/>
      <c r="T53" s="98"/>
      <c r="U53" s="98"/>
      <c r="V53" s="98"/>
      <c r="W53" s="98"/>
      <c r="X53" s="99"/>
      <c r="Y53" s="467" t="s">
        <v>12</v>
      </c>
      <c r="Z53" s="527"/>
      <c r="AA53" s="528"/>
      <c r="AB53" s="457" t="s">
        <v>574</v>
      </c>
      <c r="AC53" s="457"/>
      <c r="AD53" s="457"/>
      <c r="AE53" s="211" t="s">
        <v>562</v>
      </c>
      <c r="AF53" s="212"/>
      <c r="AG53" s="212"/>
      <c r="AH53" s="212"/>
      <c r="AI53" s="211">
        <v>46</v>
      </c>
      <c r="AJ53" s="212"/>
      <c r="AK53" s="212"/>
      <c r="AL53" s="212"/>
      <c r="AM53" s="211">
        <v>49</v>
      </c>
      <c r="AN53" s="212"/>
      <c r="AO53" s="212"/>
      <c r="AP53" s="212"/>
      <c r="AQ53" s="333" t="s">
        <v>630</v>
      </c>
      <c r="AR53" s="200"/>
      <c r="AS53" s="200"/>
      <c r="AT53" s="334"/>
      <c r="AU53" s="212" t="s">
        <v>626</v>
      </c>
      <c r="AV53" s="212"/>
      <c r="AW53" s="212"/>
      <c r="AX53" s="214"/>
    </row>
    <row r="54" spans="1:50" ht="23.25"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567</v>
      </c>
      <c r="AC54" s="519"/>
      <c r="AD54" s="519"/>
      <c r="AE54" s="211" t="s">
        <v>562</v>
      </c>
      <c r="AF54" s="212"/>
      <c r="AG54" s="212"/>
      <c r="AH54" s="212"/>
      <c r="AI54" s="211" t="s">
        <v>562</v>
      </c>
      <c r="AJ54" s="212"/>
      <c r="AK54" s="212"/>
      <c r="AL54" s="212"/>
      <c r="AM54" s="211">
        <v>48</v>
      </c>
      <c r="AN54" s="212"/>
      <c r="AO54" s="212"/>
      <c r="AP54" s="212"/>
      <c r="AQ54" s="333">
        <v>48</v>
      </c>
      <c r="AR54" s="200"/>
      <c r="AS54" s="200"/>
      <c r="AT54" s="334"/>
      <c r="AU54" s="212" t="s">
        <v>630</v>
      </c>
      <c r="AV54" s="212"/>
      <c r="AW54" s="212"/>
      <c r="AX54" s="214"/>
    </row>
    <row r="55" spans="1:50" ht="23.25"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t="s">
        <v>562</v>
      </c>
      <c r="AF55" s="212"/>
      <c r="AG55" s="212"/>
      <c r="AH55" s="212"/>
      <c r="AI55" s="211" t="s">
        <v>562</v>
      </c>
      <c r="AJ55" s="212"/>
      <c r="AK55" s="212"/>
      <c r="AL55" s="212"/>
      <c r="AM55" s="211">
        <v>102</v>
      </c>
      <c r="AN55" s="212"/>
      <c r="AO55" s="212"/>
      <c r="AP55" s="212"/>
      <c r="AQ55" s="333" t="s">
        <v>630</v>
      </c>
      <c r="AR55" s="200"/>
      <c r="AS55" s="200"/>
      <c r="AT55" s="334"/>
      <c r="AU55" s="212" t="s">
        <v>630</v>
      </c>
      <c r="AV55" s="212"/>
      <c r="AW55" s="212"/>
      <c r="AX55" s="214"/>
    </row>
    <row r="56" spans="1:50" ht="23.25" customHeight="1">
      <c r="A56" s="219" t="s">
        <v>528</v>
      </c>
      <c r="B56" s="220"/>
      <c r="C56" s="220"/>
      <c r="D56" s="220"/>
      <c r="E56" s="220"/>
      <c r="F56" s="221"/>
      <c r="G56" s="225" t="s">
        <v>575</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577</v>
      </c>
      <c r="AC101" s="457"/>
      <c r="AD101" s="457"/>
      <c r="AE101" s="211">
        <v>4</v>
      </c>
      <c r="AF101" s="212"/>
      <c r="AG101" s="212"/>
      <c r="AH101" s="213"/>
      <c r="AI101" s="211">
        <v>5</v>
      </c>
      <c r="AJ101" s="212"/>
      <c r="AK101" s="212"/>
      <c r="AL101" s="213"/>
      <c r="AM101" s="211">
        <v>5</v>
      </c>
      <c r="AN101" s="212"/>
      <c r="AO101" s="212"/>
      <c r="AP101" s="213"/>
      <c r="AQ101" s="211" t="s">
        <v>627</v>
      </c>
      <c r="AR101" s="212"/>
      <c r="AS101" s="212"/>
      <c r="AT101" s="213"/>
      <c r="AU101" s="211" t="s">
        <v>627</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577</v>
      </c>
      <c r="AC102" s="457"/>
      <c r="AD102" s="457"/>
      <c r="AE102" s="414">
        <v>5</v>
      </c>
      <c r="AF102" s="414"/>
      <c r="AG102" s="414"/>
      <c r="AH102" s="414"/>
      <c r="AI102" s="414">
        <v>5</v>
      </c>
      <c r="AJ102" s="414"/>
      <c r="AK102" s="414"/>
      <c r="AL102" s="414"/>
      <c r="AM102" s="414">
        <v>5</v>
      </c>
      <c r="AN102" s="414"/>
      <c r="AO102" s="414"/>
      <c r="AP102" s="414"/>
      <c r="AQ102" s="266">
        <v>5</v>
      </c>
      <c r="AR102" s="267"/>
      <c r="AS102" s="267"/>
      <c r="AT102" s="312"/>
      <c r="AU102" s="266" t="s">
        <v>625</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580</v>
      </c>
      <c r="AC116" s="459"/>
      <c r="AD116" s="460"/>
      <c r="AE116" s="414">
        <v>10614380</v>
      </c>
      <c r="AF116" s="414"/>
      <c r="AG116" s="414"/>
      <c r="AH116" s="414"/>
      <c r="AI116" s="414">
        <v>11001000</v>
      </c>
      <c r="AJ116" s="414"/>
      <c r="AK116" s="414"/>
      <c r="AL116" s="414"/>
      <c r="AM116" s="414">
        <v>11001000</v>
      </c>
      <c r="AN116" s="414"/>
      <c r="AO116" s="414"/>
      <c r="AP116" s="414"/>
      <c r="AQ116" s="211">
        <v>11001000</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579</v>
      </c>
      <c r="AC117" s="469"/>
      <c r="AD117" s="470"/>
      <c r="AE117" s="547" t="s">
        <v>581</v>
      </c>
      <c r="AF117" s="547"/>
      <c r="AG117" s="547"/>
      <c r="AH117" s="547"/>
      <c r="AI117" s="547" t="s">
        <v>582</v>
      </c>
      <c r="AJ117" s="547"/>
      <c r="AK117" s="547"/>
      <c r="AL117" s="547"/>
      <c r="AM117" s="547" t="s">
        <v>631</v>
      </c>
      <c r="AN117" s="547"/>
      <c r="AO117" s="547"/>
      <c r="AP117" s="547"/>
      <c r="AQ117" s="547" t="s">
        <v>632</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633</v>
      </c>
      <c r="AR133" s="192"/>
      <c r="AS133" s="126" t="s">
        <v>356</v>
      </c>
      <c r="AT133" s="127"/>
      <c r="AU133" s="193" t="s">
        <v>633</v>
      </c>
      <c r="AV133" s="193"/>
      <c r="AW133" s="126" t="s">
        <v>300</v>
      </c>
      <c r="AX133" s="188"/>
    </row>
    <row r="134" spans="1:50" ht="39.75" customHeight="1">
      <c r="A134" s="182"/>
      <c r="B134" s="179"/>
      <c r="C134" s="173"/>
      <c r="D134" s="179"/>
      <c r="E134" s="173"/>
      <c r="F134" s="174"/>
      <c r="G134" s="97" t="s">
        <v>585</v>
      </c>
      <c r="H134" s="98"/>
      <c r="I134" s="98"/>
      <c r="J134" s="98"/>
      <c r="K134" s="98"/>
      <c r="L134" s="98"/>
      <c r="M134" s="98"/>
      <c r="N134" s="98"/>
      <c r="O134" s="98"/>
      <c r="P134" s="98"/>
      <c r="Q134" s="98"/>
      <c r="R134" s="98"/>
      <c r="S134" s="98"/>
      <c r="T134" s="98"/>
      <c r="U134" s="98"/>
      <c r="V134" s="98"/>
      <c r="W134" s="98"/>
      <c r="X134" s="99"/>
      <c r="Y134" s="194" t="s">
        <v>379</v>
      </c>
      <c r="Z134" s="195"/>
      <c r="AA134" s="196"/>
      <c r="AB134" s="197" t="s">
        <v>585</v>
      </c>
      <c r="AC134" s="198"/>
      <c r="AD134" s="198"/>
      <c r="AE134" s="199" t="s">
        <v>585</v>
      </c>
      <c r="AF134" s="200"/>
      <c r="AG134" s="200"/>
      <c r="AH134" s="200"/>
      <c r="AI134" s="199" t="s">
        <v>585</v>
      </c>
      <c r="AJ134" s="200"/>
      <c r="AK134" s="200"/>
      <c r="AL134" s="200"/>
      <c r="AM134" s="199" t="s">
        <v>585</v>
      </c>
      <c r="AN134" s="200"/>
      <c r="AO134" s="200"/>
      <c r="AP134" s="200"/>
      <c r="AQ134" s="199" t="s">
        <v>585</v>
      </c>
      <c r="AR134" s="200"/>
      <c r="AS134" s="200"/>
      <c r="AT134" s="200"/>
      <c r="AU134" s="199" t="s">
        <v>585</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585</v>
      </c>
      <c r="AC135" s="206"/>
      <c r="AD135" s="206"/>
      <c r="AE135" s="199" t="s">
        <v>585</v>
      </c>
      <c r="AF135" s="200"/>
      <c r="AG135" s="200"/>
      <c r="AH135" s="200"/>
      <c r="AI135" s="199" t="s">
        <v>586</v>
      </c>
      <c r="AJ135" s="200"/>
      <c r="AK135" s="200"/>
      <c r="AL135" s="200"/>
      <c r="AM135" s="199" t="s">
        <v>587</v>
      </c>
      <c r="AN135" s="200"/>
      <c r="AO135" s="200"/>
      <c r="AP135" s="200"/>
      <c r="AQ135" s="199" t="s">
        <v>588</v>
      </c>
      <c r="AR135" s="200"/>
      <c r="AS135" s="200"/>
      <c r="AT135" s="200"/>
      <c r="AU135" s="199" t="s">
        <v>587</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44.75" customHeight="1">
      <c r="A154" s="182"/>
      <c r="B154" s="179"/>
      <c r="C154" s="173"/>
      <c r="D154" s="179"/>
      <c r="E154" s="173"/>
      <c r="F154" s="174"/>
      <c r="G154" s="97" t="s">
        <v>589</v>
      </c>
      <c r="H154" s="98"/>
      <c r="I154" s="98"/>
      <c r="J154" s="98"/>
      <c r="K154" s="98"/>
      <c r="L154" s="98"/>
      <c r="M154" s="98"/>
      <c r="N154" s="98"/>
      <c r="O154" s="98"/>
      <c r="P154" s="99"/>
      <c r="Q154" s="118" t="s">
        <v>638</v>
      </c>
      <c r="R154" s="98"/>
      <c r="S154" s="98"/>
      <c r="T154" s="98"/>
      <c r="U154" s="98"/>
      <c r="V154" s="98"/>
      <c r="W154" s="98"/>
      <c r="X154" s="98"/>
      <c r="Y154" s="98"/>
      <c r="Z154" s="98"/>
      <c r="AA154" s="286"/>
      <c r="AB154" s="134" t="s">
        <v>590</v>
      </c>
      <c r="AC154" s="135"/>
      <c r="AD154" s="135"/>
      <c r="AE154" s="140" t="s">
        <v>637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44.7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67.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640</v>
      </c>
      <c r="AF157" s="98"/>
      <c r="AG157" s="98"/>
      <c r="AH157" s="98"/>
      <c r="AI157" s="98"/>
      <c r="AJ157" s="98"/>
      <c r="AK157" s="98"/>
      <c r="AL157" s="98"/>
      <c r="AM157" s="98"/>
      <c r="AN157" s="98"/>
      <c r="AO157" s="98"/>
      <c r="AP157" s="98"/>
      <c r="AQ157" s="98"/>
      <c r="AR157" s="98"/>
      <c r="AS157" s="98"/>
      <c r="AT157" s="98"/>
      <c r="AU157" s="98"/>
      <c r="AV157" s="98"/>
      <c r="AW157" s="98"/>
      <c r="AX157" s="119"/>
    </row>
    <row r="158" spans="1:50" ht="167.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591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t="s">
        <v>591</v>
      </c>
      <c r="K430" s="899"/>
      <c r="L430" s="899"/>
      <c r="M430" s="899"/>
      <c r="N430" s="899"/>
      <c r="O430" s="899"/>
      <c r="P430" s="899"/>
      <c r="Q430" s="899"/>
      <c r="R430" s="899"/>
      <c r="S430" s="899"/>
      <c r="T430" s="900"/>
      <c r="U430" s="587" t="s">
        <v>591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c r="A433" s="182"/>
      <c r="B433" s="179"/>
      <c r="C433" s="173"/>
      <c r="D433" s="179"/>
      <c r="E433" s="335"/>
      <c r="F433" s="336"/>
      <c r="G433" s="97" t="s">
        <v>591</v>
      </c>
      <c r="H433" s="98"/>
      <c r="I433" s="98"/>
      <c r="J433" s="98"/>
      <c r="K433" s="98"/>
      <c r="L433" s="98"/>
      <c r="M433" s="98"/>
      <c r="N433" s="98"/>
      <c r="O433" s="98"/>
      <c r="P433" s="98"/>
      <c r="Q433" s="98"/>
      <c r="R433" s="98"/>
      <c r="S433" s="98"/>
      <c r="T433" s="98"/>
      <c r="U433" s="98"/>
      <c r="V433" s="98"/>
      <c r="W433" s="98"/>
      <c r="X433" s="99"/>
      <c r="Y433" s="194" t="s">
        <v>12</v>
      </c>
      <c r="Z433" s="195"/>
      <c r="AA433" s="196"/>
      <c r="AB433" s="206" t="s">
        <v>591</v>
      </c>
      <c r="AC433" s="206"/>
      <c r="AD433" s="206"/>
      <c r="AE433" s="333" t="s">
        <v>591</v>
      </c>
      <c r="AF433" s="200"/>
      <c r="AG433" s="200"/>
      <c r="AH433" s="200"/>
      <c r="AI433" s="333" t="s">
        <v>591</v>
      </c>
      <c r="AJ433" s="200"/>
      <c r="AK433" s="200"/>
      <c r="AL433" s="200"/>
      <c r="AM433" s="333" t="s">
        <v>591</v>
      </c>
      <c r="AN433" s="200"/>
      <c r="AO433" s="200"/>
      <c r="AP433" s="334"/>
      <c r="AQ433" s="333" t="s">
        <v>591</v>
      </c>
      <c r="AR433" s="200"/>
      <c r="AS433" s="200"/>
      <c r="AT433" s="334"/>
      <c r="AU433" s="200" t="s">
        <v>586</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592</v>
      </c>
      <c r="AC434" s="198"/>
      <c r="AD434" s="198"/>
      <c r="AE434" s="333" t="s">
        <v>591</v>
      </c>
      <c r="AF434" s="200"/>
      <c r="AG434" s="200"/>
      <c r="AH434" s="334"/>
      <c r="AI434" s="333" t="s">
        <v>591</v>
      </c>
      <c r="AJ434" s="200"/>
      <c r="AK434" s="200"/>
      <c r="AL434" s="200"/>
      <c r="AM434" s="333" t="s">
        <v>591</v>
      </c>
      <c r="AN434" s="200"/>
      <c r="AO434" s="200"/>
      <c r="AP434" s="334"/>
      <c r="AQ434" s="333" t="s">
        <v>586</v>
      </c>
      <c r="AR434" s="200"/>
      <c r="AS434" s="200"/>
      <c r="AT434" s="334"/>
      <c r="AU434" s="200" t="s">
        <v>591</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591</v>
      </c>
      <c r="AF435" s="200"/>
      <c r="AG435" s="200"/>
      <c r="AH435" s="334"/>
      <c r="AI435" s="333" t="s">
        <v>586</v>
      </c>
      <c r="AJ435" s="200"/>
      <c r="AK435" s="200"/>
      <c r="AL435" s="200"/>
      <c r="AM435" s="333" t="s">
        <v>591</v>
      </c>
      <c r="AN435" s="200"/>
      <c r="AO435" s="200"/>
      <c r="AP435" s="334"/>
      <c r="AQ435" s="333" t="s">
        <v>593</v>
      </c>
      <c r="AR435" s="200"/>
      <c r="AS435" s="200"/>
      <c r="AT435" s="334"/>
      <c r="AU435" s="200" t="s">
        <v>591</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c r="A458" s="182"/>
      <c r="B458" s="179"/>
      <c r="C458" s="173"/>
      <c r="D458" s="179"/>
      <c r="E458" s="335"/>
      <c r="F458" s="336"/>
      <c r="G458" s="97" t="s">
        <v>590</v>
      </c>
      <c r="H458" s="98"/>
      <c r="I458" s="98"/>
      <c r="J458" s="98"/>
      <c r="K458" s="98"/>
      <c r="L458" s="98"/>
      <c r="M458" s="98"/>
      <c r="N458" s="98"/>
      <c r="O458" s="98"/>
      <c r="P458" s="98"/>
      <c r="Q458" s="98"/>
      <c r="R458" s="98"/>
      <c r="S458" s="98"/>
      <c r="T458" s="98"/>
      <c r="U458" s="98"/>
      <c r="V458" s="98"/>
      <c r="W458" s="98"/>
      <c r="X458" s="99"/>
      <c r="Y458" s="194" t="s">
        <v>12</v>
      </c>
      <c r="Z458" s="195"/>
      <c r="AA458" s="196"/>
      <c r="AB458" s="206" t="s">
        <v>590</v>
      </c>
      <c r="AC458" s="206"/>
      <c r="AD458" s="206"/>
      <c r="AE458" s="333" t="s">
        <v>590</v>
      </c>
      <c r="AF458" s="200"/>
      <c r="AG458" s="200"/>
      <c r="AH458" s="200"/>
      <c r="AI458" s="333" t="s">
        <v>590</v>
      </c>
      <c r="AJ458" s="200"/>
      <c r="AK458" s="200"/>
      <c r="AL458" s="200"/>
      <c r="AM458" s="333" t="s">
        <v>590</v>
      </c>
      <c r="AN458" s="200"/>
      <c r="AO458" s="200"/>
      <c r="AP458" s="334"/>
      <c r="AQ458" s="333" t="s">
        <v>593</v>
      </c>
      <c r="AR458" s="200"/>
      <c r="AS458" s="200"/>
      <c r="AT458" s="334"/>
      <c r="AU458" s="200" t="s">
        <v>590</v>
      </c>
      <c r="AV458" s="200"/>
      <c r="AW458" s="200"/>
      <c r="AX458" s="201"/>
    </row>
    <row r="459" spans="1:50" ht="23.2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590</v>
      </c>
      <c r="AC459" s="198"/>
      <c r="AD459" s="198"/>
      <c r="AE459" s="333" t="s">
        <v>590</v>
      </c>
      <c r="AF459" s="200"/>
      <c r="AG459" s="200"/>
      <c r="AH459" s="334"/>
      <c r="AI459" s="333" t="s">
        <v>590</v>
      </c>
      <c r="AJ459" s="200"/>
      <c r="AK459" s="200"/>
      <c r="AL459" s="200"/>
      <c r="AM459" s="333" t="s">
        <v>590</v>
      </c>
      <c r="AN459" s="200"/>
      <c r="AO459" s="200"/>
      <c r="AP459" s="334"/>
      <c r="AQ459" s="333" t="s">
        <v>590</v>
      </c>
      <c r="AR459" s="200"/>
      <c r="AS459" s="200"/>
      <c r="AT459" s="334"/>
      <c r="AU459" s="200" t="s">
        <v>590</v>
      </c>
      <c r="AV459" s="200"/>
      <c r="AW459" s="200"/>
      <c r="AX459" s="201"/>
    </row>
    <row r="460" spans="1:50" ht="23.2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594</v>
      </c>
      <c r="AF460" s="200"/>
      <c r="AG460" s="200"/>
      <c r="AH460" s="334"/>
      <c r="AI460" s="333" t="s">
        <v>591</v>
      </c>
      <c r="AJ460" s="200"/>
      <c r="AK460" s="200"/>
      <c r="AL460" s="200"/>
      <c r="AM460" s="333" t="s">
        <v>586</v>
      </c>
      <c r="AN460" s="200"/>
      <c r="AO460" s="200"/>
      <c r="AP460" s="334"/>
      <c r="AQ460" s="333" t="s">
        <v>591</v>
      </c>
      <c r="AR460" s="200"/>
      <c r="AS460" s="200"/>
      <c r="AT460" s="334"/>
      <c r="AU460" s="200" t="s">
        <v>591</v>
      </c>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595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93.7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557</v>
      </c>
      <c r="AE702" s="339"/>
      <c r="AF702" s="339"/>
      <c r="AG702" s="381" t="s">
        <v>599</v>
      </c>
      <c r="AH702" s="382"/>
      <c r="AI702" s="382"/>
      <c r="AJ702" s="382"/>
      <c r="AK702" s="382"/>
      <c r="AL702" s="382"/>
      <c r="AM702" s="382"/>
      <c r="AN702" s="382"/>
      <c r="AO702" s="382"/>
      <c r="AP702" s="382"/>
      <c r="AQ702" s="382"/>
      <c r="AR702" s="382"/>
      <c r="AS702" s="382"/>
      <c r="AT702" s="382"/>
      <c r="AU702" s="382"/>
      <c r="AV702" s="382"/>
      <c r="AW702" s="382"/>
      <c r="AX702" s="383"/>
    </row>
    <row r="703" spans="1:50" ht="88.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557</v>
      </c>
      <c r="AE703" s="322"/>
      <c r="AF703" s="322"/>
      <c r="AG703" s="94" t="s">
        <v>600</v>
      </c>
      <c r="AH703" s="95"/>
      <c r="AI703" s="95"/>
      <c r="AJ703" s="95"/>
      <c r="AK703" s="95"/>
      <c r="AL703" s="95"/>
      <c r="AM703" s="95"/>
      <c r="AN703" s="95"/>
      <c r="AO703" s="95"/>
      <c r="AP703" s="95"/>
      <c r="AQ703" s="95"/>
      <c r="AR703" s="95"/>
      <c r="AS703" s="95"/>
      <c r="AT703" s="95"/>
      <c r="AU703" s="95"/>
      <c r="AV703" s="95"/>
      <c r="AW703" s="95"/>
      <c r="AX703" s="96"/>
    </row>
    <row r="704" spans="1:50" ht="90.7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557</v>
      </c>
      <c r="AE704" s="782"/>
      <c r="AF704" s="782"/>
      <c r="AG704" s="160" t="s">
        <v>601</v>
      </c>
      <c r="AH704" s="101"/>
      <c r="AI704" s="101"/>
      <c r="AJ704" s="101"/>
      <c r="AK704" s="101"/>
      <c r="AL704" s="101"/>
      <c r="AM704" s="101"/>
      <c r="AN704" s="101"/>
      <c r="AO704" s="101"/>
      <c r="AP704" s="101"/>
      <c r="AQ704" s="101"/>
      <c r="AR704" s="101"/>
      <c r="AS704" s="101"/>
      <c r="AT704" s="101"/>
      <c r="AU704" s="101"/>
      <c r="AV704" s="101"/>
      <c r="AW704" s="101"/>
      <c r="AX704" s="161"/>
    </row>
    <row r="705" spans="1:50" ht="36"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557</v>
      </c>
      <c r="AE705" s="714"/>
      <c r="AF705" s="714"/>
      <c r="AG705" s="118" t="s">
        <v>602</v>
      </c>
      <c r="AH705" s="98"/>
      <c r="AI705" s="98"/>
      <c r="AJ705" s="98"/>
      <c r="AK705" s="98"/>
      <c r="AL705" s="98"/>
      <c r="AM705" s="98"/>
      <c r="AN705" s="98"/>
      <c r="AO705" s="98"/>
      <c r="AP705" s="98"/>
      <c r="AQ705" s="98"/>
      <c r="AR705" s="98"/>
      <c r="AS705" s="98"/>
      <c r="AT705" s="98"/>
      <c r="AU705" s="98"/>
      <c r="AV705" s="98"/>
      <c r="AW705" s="98"/>
      <c r="AX705" s="119"/>
    </row>
    <row r="706" spans="1:50" ht="36"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6"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7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557</v>
      </c>
      <c r="AE708" s="604"/>
      <c r="AF708" s="604"/>
      <c r="AG708" s="741" t="s">
        <v>603</v>
      </c>
      <c r="AH708" s="742"/>
      <c r="AI708" s="742"/>
      <c r="AJ708" s="742"/>
      <c r="AK708" s="742"/>
      <c r="AL708" s="742"/>
      <c r="AM708" s="742"/>
      <c r="AN708" s="742"/>
      <c r="AO708" s="742"/>
      <c r="AP708" s="742"/>
      <c r="AQ708" s="742"/>
      <c r="AR708" s="742"/>
      <c r="AS708" s="742"/>
      <c r="AT708" s="742"/>
      <c r="AU708" s="742"/>
      <c r="AV708" s="742"/>
      <c r="AW708" s="742"/>
      <c r="AX708" s="743"/>
    </row>
    <row r="709" spans="1:50" ht="7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604</v>
      </c>
      <c r="AH709" s="95"/>
      <c r="AI709" s="95"/>
      <c r="AJ709" s="95"/>
      <c r="AK709" s="95"/>
      <c r="AL709" s="95"/>
      <c r="AM709" s="95"/>
      <c r="AN709" s="95"/>
      <c r="AO709" s="95"/>
      <c r="AP709" s="95"/>
      <c r="AQ709" s="95"/>
      <c r="AR709" s="95"/>
      <c r="AS709" s="95"/>
      <c r="AT709" s="95"/>
      <c r="AU709" s="95"/>
      <c r="AV709" s="95"/>
      <c r="AW709" s="95"/>
      <c r="AX709" s="96"/>
    </row>
    <row r="710" spans="1:50" ht="57"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598</v>
      </c>
      <c r="AE710" s="322"/>
      <c r="AF710" s="322"/>
      <c r="AG710" s="94" t="s">
        <v>605</v>
      </c>
      <c r="AH710" s="95"/>
      <c r="AI710" s="95"/>
      <c r="AJ710" s="95"/>
      <c r="AK710" s="95"/>
      <c r="AL710" s="95"/>
      <c r="AM710" s="95"/>
      <c r="AN710" s="95"/>
      <c r="AO710" s="95"/>
      <c r="AP710" s="95"/>
      <c r="AQ710" s="95"/>
      <c r="AR710" s="95"/>
      <c r="AS710" s="95"/>
      <c r="AT710" s="95"/>
      <c r="AU710" s="95"/>
      <c r="AV710" s="95"/>
      <c r="AW710" s="95"/>
      <c r="AX710" s="96"/>
    </row>
    <row r="711" spans="1:50" ht="78.7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557</v>
      </c>
      <c r="AE711" s="322"/>
      <c r="AF711" s="322"/>
      <c r="AG711" s="94" t="s">
        <v>606</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598</v>
      </c>
      <c r="AE712" s="782"/>
      <c r="AF712" s="782"/>
      <c r="AG712" s="809" t="s">
        <v>639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598</v>
      </c>
      <c r="AE713" s="322"/>
      <c r="AF713" s="662"/>
      <c r="AG713" s="94" t="s">
        <v>639</v>
      </c>
      <c r="AH713" s="95"/>
      <c r="AI713" s="95"/>
      <c r="AJ713" s="95"/>
      <c r="AK713" s="95"/>
      <c r="AL713" s="95"/>
      <c r="AM713" s="95"/>
      <c r="AN713" s="95"/>
      <c r="AO713" s="95"/>
      <c r="AP713" s="95"/>
      <c r="AQ713" s="95"/>
      <c r="AR713" s="95"/>
      <c r="AS713" s="95"/>
      <c r="AT713" s="95"/>
      <c r="AU713" s="95"/>
      <c r="AV713" s="95"/>
      <c r="AW713" s="95"/>
      <c r="AX713" s="96"/>
    </row>
    <row r="714" spans="1:50" ht="99.7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557</v>
      </c>
      <c r="AE714" s="807"/>
      <c r="AF714" s="808"/>
      <c r="AG714" s="735" t="s">
        <v>607</v>
      </c>
      <c r="AH714" s="736"/>
      <c r="AI714" s="736"/>
      <c r="AJ714" s="736"/>
      <c r="AK714" s="736"/>
      <c r="AL714" s="736"/>
      <c r="AM714" s="736"/>
      <c r="AN714" s="736"/>
      <c r="AO714" s="736"/>
      <c r="AP714" s="736"/>
      <c r="AQ714" s="736"/>
      <c r="AR714" s="736"/>
      <c r="AS714" s="736"/>
      <c r="AT714" s="736"/>
      <c r="AU714" s="736"/>
      <c r="AV714" s="736"/>
      <c r="AW714" s="736"/>
      <c r="AX714" s="737"/>
    </row>
    <row r="715" spans="1:50" ht="65.2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598</v>
      </c>
      <c r="AE715" s="604"/>
      <c r="AF715" s="655"/>
      <c r="AG715" s="741" t="s">
        <v>608</v>
      </c>
      <c r="AH715" s="742"/>
      <c r="AI715" s="742"/>
      <c r="AJ715" s="742"/>
      <c r="AK715" s="742"/>
      <c r="AL715" s="742"/>
      <c r="AM715" s="742"/>
      <c r="AN715" s="742"/>
      <c r="AO715" s="742"/>
      <c r="AP715" s="742"/>
      <c r="AQ715" s="742"/>
      <c r="AR715" s="742"/>
      <c r="AS715" s="742"/>
      <c r="AT715" s="742"/>
      <c r="AU715" s="742"/>
      <c r="AV715" s="742"/>
      <c r="AW715" s="742"/>
      <c r="AX715" s="743"/>
    </row>
    <row r="716" spans="1:50" ht="6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598</v>
      </c>
      <c r="AE716" s="626"/>
      <c r="AF716" s="626"/>
      <c r="AG716" s="94" t="s">
        <v>609</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610</v>
      </c>
      <c r="AH717" s="95"/>
      <c r="AI717" s="95"/>
      <c r="AJ717" s="95"/>
      <c r="AK717" s="95"/>
      <c r="AL717" s="95"/>
      <c r="AM717" s="95"/>
      <c r="AN717" s="95"/>
      <c r="AO717" s="95"/>
      <c r="AP717" s="95"/>
      <c r="AQ717" s="95"/>
      <c r="AR717" s="95"/>
      <c r="AS717" s="95"/>
      <c r="AT717" s="95"/>
      <c r="AU717" s="95"/>
      <c r="AV717" s="95"/>
      <c r="AW717" s="95"/>
      <c r="AX717" s="96"/>
    </row>
    <row r="718" spans="1:50" ht="62.25"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557</v>
      </c>
      <c r="AE718" s="322"/>
      <c r="AF718" s="322"/>
      <c r="AG718" s="120" t="s">
        <v>611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598</v>
      </c>
      <c r="AE719" s="604"/>
      <c r="AF719" s="604"/>
      <c r="AG719" s="118" t="s">
        <v>562</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612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634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9" customHeight="1" thickBot="1">
      <c r="A729" s="633" t="s">
        <v>641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257</v>
      </c>
      <c r="B731" s="799"/>
      <c r="C731" s="799"/>
      <c r="D731" s="799"/>
      <c r="E731" s="800"/>
      <c r="F731" s="728" t="s">
        <v>642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257</v>
      </c>
      <c r="B733" s="673"/>
      <c r="C733" s="673"/>
      <c r="D733" s="673"/>
      <c r="E733" s="674"/>
      <c r="F733" s="636" t="s">
        <v>643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7.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613</v>
      </c>
      <c r="F737" s="986"/>
      <c r="G737" s="986"/>
      <c r="H737" s="986"/>
      <c r="I737" s="986"/>
      <c r="J737" s="986"/>
      <c r="K737" s="986"/>
      <c r="L737" s="986"/>
      <c r="M737" s="986"/>
      <c r="N737" s="358" t="s">
        <v>358</v>
      </c>
      <c r="O737" s="358"/>
      <c r="P737" s="358"/>
      <c r="Q737" s="358"/>
      <c r="R737" s="986" t="s">
        <v>614</v>
      </c>
      <c r="S737" s="986"/>
      <c r="T737" s="986"/>
      <c r="U737" s="986"/>
      <c r="V737" s="986"/>
      <c r="W737" s="986"/>
      <c r="X737" s="986"/>
      <c r="Y737" s="986"/>
      <c r="Z737" s="986"/>
      <c r="AA737" s="358" t="s">
        <v>359</v>
      </c>
      <c r="AB737" s="358"/>
      <c r="AC737" s="358"/>
      <c r="AD737" s="358"/>
      <c r="AE737" s="986" t="s">
        <v>615</v>
      </c>
      <c r="AF737" s="986"/>
      <c r="AG737" s="986"/>
      <c r="AH737" s="986"/>
      <c r="AI737" s="986"/>
      <c r="AJ737" s="986"/>
      <c r="AK737" s="986"/>
      <c r="AL737" s="986"/>
      <c r="AM737" s="986"/>
      <c r="AN737" s="358" t="s">
        <v>360</v>
      </c>
      <c r="AO737" s="358"/>
      <c r="AP737" s="358"/>
      <c r="AQ737" s="358"/>
      <c r="AR737" s="987" t="s">
        <v>616</v>
      </c>
      <c r="AS737" s="988"/>
      <c r="AT737" s="988"/>
      <c r="AU737" s="988"/>
      <c r="AV737" s="988"/>
      <c r="AW737" s="988"/>
      <c r="AX737" s="989"/>
      <c r="AY737" s="89"/>
      <c r="AZ737" s="89"/>
    </row>
    <row r="738" spans="1:52" ht="24.75" customHeight="1">
      <c r="A738" s="990" t="s">
        <v>361</v>
      </c>
      <c r="B738" s="203"/>
      <c r="C738" s="203"/>
      <c r="D738" s="204"/>
      <c r="E738" s="986" t="s">
        <v>617</v>
      </c>
      <c r="F738" s="986"/>
      <c r="G738" s="986"/>
      <c r="H738" s="986"/>
      <c r="I738" s="986"/>
      <c r="J738" s="986"/>
      <c r="K738" s="986"/>
      <c r="L738" s="986"/>
      <c r="M738" s="986"/>
      <c r="N738" s="358" t="s">
        <v>362</v>
      </c>
      <c r="O738" s="358"/>
      <c r="P738" s="358"/>
      <c r="Q738" s="358"/>
      <c r="R738" s="986" t="s">
        <v>618</v>
      </c>
      <c r="S738" s="986"/>
      <c r="T738" s="986"/>
      <c r="U738" s="986"/>
      <c r="V738" s="986"/>
      <c r="W738" s="986"/>
      <c r="X738" s="986"/>
      <c r="Y738" s="986"/>
      <c r="Z738" s="986"/>
      <c r="AA738" s="358" t="s">
        <v>482</v>
      </c>
      <c r="AB738" s="358"/>
      <c r="AC738" s="358"/>
      <c r="AD738" s="358"/>
      <c r="AE738" s="986" t="s">
        <v>619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550</v>
      </c>
      <c r="F739" s="998"/>
      <c r="G739" s="998"/>
      <c r="H739" s="91" t="str">
        <f>IF(E739="", "", "(")</f>
        <v>(</v>
      </c>
      <c r="I739" s="981"/>
      <c r="J739" s="981"/>
      <c r="K739" s="91" t="str">
        <f>IF(OR(I739="　", I739=""), "", "-")</f>
        <v/>
      </c>
      <c r="L739" s="982">
        <v>240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563</v>
      </c>
      <c r="H781" s="670"/>
      <c r="I781" s="670"/>
      <c r="J781" s="670"/>
      <c r="K781" s="671"/>
      <c r="L781" s="663" t="s">
        <v>620</v>
      </c>
      <c r="M781" s="664"/>
      <c r="N781" s="664"/>
      <c r="O781" s="664"/>
      <c r="P781" s="664"/>
      <c r="Q781" s="664"/>
      <c r="R781" s="664"/>
      <c r="S781" s="664"/>
      <c r="T781" s="664"/>
      <c r="U781" s="664"/>
      <c r="V781" s="664"/>
      <c r="W781" s="664"/>
      <c r="X781" s="665"/>
      <c r="Y781" s="384">
        <v>55</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40" t="s">
        <v>621</v>
      </c>
      <c r="D837" s="340"/>
      <c r="E837" s="340"/>
      <c r="F837" s="340"/>
      <c r="G837" s="340"/>
      <c r="H837" s="340"/>
      <c r="I837" s="340"/>
      <c r="J837" s="341" t="s">
        <v>562</v>
      </c>
      <c r="K837" s="342"/>
      <c r="L837" s="342"/>
      <c r="M837" s="342"/>
      <c r="N837" s="342"/>
      <c r="O837" s="342"/>
      <c r="P837" s="343" t="s">
        <v>620</v>
      </c>
      <c r="Q837" s="343"/>
      <c r="R837" s="343"/>
      <c r="S837" s="343"/>
      <c r="T837" s="343"/>
      <c r="U837" s="343"/>
      <c r="V837" s="343"/>
      <c r="W837" s="343"/>
      <c r="X837" s="343"/>
      <c r="Y837" s="344">
        <v>55</v>
      </c>
      <c r="Z837" s="345"/>
      <c r="AA837" s="345"/>
      <c r="AB837" s="346"/>
      <c r="AC837" s="356"/>
      <c r="AD837" s="364"/>
      <c r="AE837" s="364"/>
      <c r="AF837" s="364"/>
      <c r="AG837" s="364"/>
      <c r="AH837" s="365" t="s">
        <v>622</v>
      </c>
      <c r="AI837" s="366"/>
      <c r="AJ837" s="366"/>
      <c r="AK837" s="366"/>
      <c r="AL837" s="350" t="s">
        <v>623</v>
      </c>
      <c r="AM837" s="351"/>
      <c r="AN837" s="351"/>
      <c r="AO837" s="352"/>
      <c r="AP837" s="353" t="s">
        <v>639</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3" manualBreakCount="3">
    <brk id="50" max="49" man="1"/>
    <brk id="429" max="49" man="1"/>
    <brk id="71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2018-08-28T02:39:35Z</cp:lastPrinted>
  <dcterms:created xsi:type="dcterms:W3CDTF">2012-03-13T00:50:25Z</dcterms:created>
  <dcterms:modified xsi:type="dcterms:W3CDTF">2018-09-06T02:45:15Z</dcterms:modified>
</cp:coreProperties>
</file>