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<sst xmlns="http://schemas.openxmlformats.org/spreadsheetml/2006/main" count="2818" uniqueCount="622">
  <si>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</si>
  <si>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</si>
  <si>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</si>
  <si>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</si>
  <si>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</si>
  <si>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</si>
  <si>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</si>
  <si>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</si>
  <si>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</si>
  <si>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</si>
  <si>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</si>
  <si>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</si>
  <si>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</si>
  <si>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</si>
  <si>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</si>
  <si>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</si>
  <si>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</si>
  <si>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</si>
  <si>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</si>
  <si>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</si>
  <si>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</si>
  <si>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</si>
  <si>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</si>
  <si>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</si>
  <si>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</si>
  <si>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</si>
  <si>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</si>
  <si>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</si>
  <si>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</si>
  <si>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</si>
  <si>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</si>
  <si>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</si>
  <si>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</si>
  <si>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</si>
  <si>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</si>
  <si>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</si>
  <si>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</si>
  <si>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</si>
  <si>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</si>
  <si>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</si>
  <si>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</si>
  <si>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</si>
  <si>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</si>
  <si>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</si>
  <si>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</si>
  <si>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</si>
  <si>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</si>
  <si>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</si>
  <si>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</si>
  <si>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</si>
  <si>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</si>
  <si>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</si>
  <si>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</si>
  <si>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</si>
  <si>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</si>
  <si>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</si>
  <si>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</si>
  <si>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</si>
  <si>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</si>
  <si>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</si>
  <si>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</si>
  <si>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</si>
  <si>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</si>
  <si>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</si>
  <si>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</si>
  <si>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</si>
  <si>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</si>
  <si>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</si>
  <si>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</si>
  <si>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</si>
  <si>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</si>
  <si>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</si>
  <si>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</si>
  <si>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</si>
  <si>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</si>
  <si>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</si>
  <si>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</si>
  <si>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</si>
  <si>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</si>
  <si>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</si>
  <si>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</si>
  <si>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</si>
  <si>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</si>
  <si>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</si>
  <si>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</si>
  <si>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</si>
  <si>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</si>
  <si>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</si>
  <si>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</si>
  <si>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</si>
  <si>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</si>
  <si>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</si>
  <si>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</si>
  <si>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</si>
  <si>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</si>
  <si>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</si>
  <si>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</si>
  <si>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</si>
  <si>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</si>
  <si>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</si>
  <si>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</si>
  <si>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</si>
  <si>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</si>
  <si>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</si>
  <si>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</si>
  <si>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</si>
  <si>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</si>
  <si>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</si>
  <si>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</si>
  <si>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</si>
  <si>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</si>
  <si>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</si>
  <si>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</si>
  <si>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</si>
  <si>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</si>
  <si>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</si>
  <si>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</si>
  <si>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</si>
  <si>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</si>
  <si>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</si>
  <si>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</si>
  <si>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</si>
  <si>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</si>
  <si>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</si>
  <si>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</si>
  <si>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</si>
  <si>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</si>
  <si>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</si>
  <si>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</si>
  <si>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</si>
  <si>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</si>
  <si>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</si>
  <si>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</si>
  <si>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</si>
  <si>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</si>
  <si>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</si>
  <si>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</si>
  <si>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</si>
  <si>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</si>
  <si>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</si>
  <si>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</si>
  <si>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</si>
  <si>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</si>
  <si>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</si>
  <si>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</si>
  <si>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</si>
  <si>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</si>
  <si>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</si>
  <si>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</si>
  <si>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</si>
  <si>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</si>
  <si>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</si>
  <si>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</si>
  <si>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</si>
  <si>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</si>
  <si>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</si>
  <si>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</si>
  <si>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</si>
  <si>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</si>
  <si>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</si>
  <si>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</si>
  <si>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</si>
  <si>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</si>
  <si>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</si>
  <si>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</si>
  <si>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</si>
  <si>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</si>
  <si>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</si>
  <si>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</si>
  <si>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</si>
  <si>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</si>
  <si>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</si>
  <si>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</si>
  <si>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</si>
  <si>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</si>
  <si>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</si>
  <si>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</si>
  <si>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</si>
  <si>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</si>
  <si>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</si>
  <si>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</si>
  <si>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</si>
  <si>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</si>
  <si>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</si>
  <si>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</si>
  <si>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</si>
  <si>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</si>
  <si>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</si>
  <si>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</si>
  <si>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</si>
  <si>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</si>
  <si>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</si>
  <si>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</si>
  <si>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</si>
  <si>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</si>
  <si>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</si>
  <si>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</si>
  <si>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</si>
  <si>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</si>
  <si>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</si>
  <si>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</si>
  <si>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</si>
  <si>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</si>
  <si>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</si>
  <si>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</si>
  <si>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</si>
  <si>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</si>
  <si>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</si>
  <si>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</si>
  <si>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</si>
  <si>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</si>
  <si>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</si>
  <si>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</si>
  <si>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</si>
  <si>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</si>
  <si>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</si>
  <si>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</si>
  <si>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</si>
  <si>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</si>
  <si>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</si>
  <si>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</si>
  <si>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</si>
  <si>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</si>
  <si>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</si>
  <si>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</si>
  <si>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</si>
  <si>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</si>
  <si>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</si>
  <si>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</si>
  <si>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</si>
  <si>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</si>
  <si>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</si>
  <si>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</si>
  <si>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</si>
  <si>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</si>
  <si>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</si>
  <si>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</si>
  <si>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</si>
  <si>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</si>
  <si>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</si>
  <si>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</si>
  <si>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</si>
  <si>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</si>
  <si>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</si>
  <si>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</si>
  <si>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</si>
  <si>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</si>
  <si>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</si>
  <si>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</si>
  <si>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</si>
  <si>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</si>
  <si>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</si>
  <si>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</si>
  <si>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</si>
  <si>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</si>
  <si>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</si>
  <si>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</si>
  <si>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</si>
  <si>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</si>
  <si>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</si>
  <si>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</si>
  <si>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</si>
  <si>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</si>
  <si>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</si>
  <si>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</si>
  <si>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</si>
  <si>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</si>
  <si>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</si>
  <si>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</si>
  <si>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</si>
  <si>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</si>
  <si>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</si>
  <si>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</si>
  <si>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</si>
  <si>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</si>
  <si>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</si>
  <si>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</si>
  <si>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</si>
  <si>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</si>
  <si>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</si>
  <si>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</si>
  <si>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</si>
  <si>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</si>
  <si>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</si>
  <si>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</si>
  <si>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</si>
  <si>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</si>
  <si>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</si>
  <si>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</si>
  <si>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</si>
  <si>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</si>
  <si>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</si>
  <si>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</si>
  <si>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</si>
  <si>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</si>
  <si>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</si>
  <si>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</si>
  <si>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</si>
  <si>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</si>
  <si>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</si>
  <si>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</si>
  <si>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</si>
  <si>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</si>
  <si>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</si>
  <si>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</si>
  <si>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</si>
  <si>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</si>
  <si>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</si>
  <si>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</si>
  <si>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</si>
  <si>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</si>
  <si>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</si>
  <si>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</si>
  <si>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</si>
  <si>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</si>
  <si>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</si>
  <si>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</si>
  <si>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</si>
  <si>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</si>
  <si>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</si>
  <si>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</si>
  <si>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</si>
  <si>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</si>
  <si>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</si>
  <si>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</si>
  <si>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</si>
  <si>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</si>
  <si>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</si>
  <si>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</si>
  <si>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</si>
  <si>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</si>
  <si>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</si>
  <si>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</si>
  <si>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</si>
  <si>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</si>
  <si>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</si>
  <si>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</si>
  <si>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</si>
  <si>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</si>
  <si>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</si>
  <si>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</si>
  <si>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</si>
  <si>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</si>
  <si>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</si>
  <si>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</si>
  <si>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</si>
  <si>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</si>
  <si>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</si>
  <si>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</si>
  <si>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</si>
  <si>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</si>
  <si>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</si>
  <si>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</si>
  <si>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</si>
  <si>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</si>
  <si>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</si>
  <si>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</si>
  <si>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</si>
  <si>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</si>
  <si>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</si>
  <si>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</si>
  <si>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</si>
  <si>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</si>
  <si>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</si>
  <si>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</si>
  <si>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</si>
  <si>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</si>
  <si>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</si>
  <si>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</si>
  <si>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</si>
  <si>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</si>
  <si>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</si>
  <si>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</si>
  <si>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</si>
  <si>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</si>
  <si>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</si>
  <si>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</si>
  <si>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</si>
  <si>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</si>
  <si>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</si>
  <si>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</si>
  <si>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</si>
  <si>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</si>
  <si>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</si>
  <si>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</si>
  <si>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</si>
  <si>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</si>
  <si>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</si>
  <si>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</si>
  <si>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</si>
  <si>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</si>
  <si>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</si>
  <si>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</si>
  <si>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</si>
  <si>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</si>
  <si>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</si>
  <si>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</si>
  <si>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</si>
  <si>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</si>
  <si>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</si>
  <si>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</si>
  <si>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</si>
  <si>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</si>
  <si>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</si>
  <si>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</si>
  <si>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</si>
  <si>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</si>
  <si>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</si>
  <si>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</si>
  <si>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</si>
  <si>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</si>
  <si>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</si>
  <si>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</si>
  <si>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</si>
  <si>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</si>
  <si>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</si>
  <si>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</si>
  <si>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</si>
  <si>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</si>
  <si>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</si>
  <si>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</si>
  <si>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</si>
  <si>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</si>
  <si>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</si>
  <si>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</si>
  <si>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</si>
  <si>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</si>
  <si>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</si>
  <si>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</si>
  <si>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</si>
  <si>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</si>
  <si>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</si>
  <si>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</si>
  <si>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</si>
  <si>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</si>
  <si>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</si>
  <si>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</si>
  <si>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</si>
  <si>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</si>
  <si>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</si>
  <si>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</si>
  <si>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</si>
  <si>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</si>
  <si>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</si>
  <si>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</si>
  <si>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</si>
  <si>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</si>
  <si>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</si>
  <si>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</si>
  <si>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</si>
  <si>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</si>
  <si>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</si>
  <si>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</si>
  <si>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</si>
  <si>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</si>
  <si>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</si>
  <si>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</si>
  <si>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</si>
  <si>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</si>
  <si>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</si>
  <si>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</si>
  <si>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</si>
  <si>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</si>
  <si>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</si>
  <si>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</si>
  <si>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</si>
  <si>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</si>
  <si>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</si>
  <si>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</si>
  <si>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</si>
  <si>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</si>
  <si>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</si>
  <si>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</si>
  <si>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</si>
  <si>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</si>
  <si>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</si>
  <si>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</si>
  <si>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</si>
  <si>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</si>
  <si>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</si>
  <si>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</si>
  <si>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</si>
  <si>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</si>
  <si>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</si>
  <si>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</si>
  <si>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</si>
  <si>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</si>
  <si>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</si>
  <si>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</si>
  <si>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</si>
  <si>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</si>
  <si>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</si>
  <si>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</si>
  <si>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</si>
  <si>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</si>
  <si>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</si>
  <si>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</si>
  <si>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</si>
  <si>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</si>
  <si>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</si>
  <si>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</si>
  <si>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</si>
  <si>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</si>
  <si>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</si>
  <si>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</si>
  <si>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</si>
  <si>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</si>
  <si>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</si>
  <si>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</si>
  <si>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</si>
  <si>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</si>
  <si>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</si>
  <si>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</si>
  <si>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</si>
  <si>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</si>
  <si>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</si>
  <si>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</si>
  <si>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</si>
  <si>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</si>
  <si>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</si>
  <si>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</si>
  <si>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</si>
  <si>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</si>
  <si>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</si>
  <si>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</si>
  <si>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</si>
  <si>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</si>
  <si>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</si>
  <si>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</si>
  <si>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</si>
  <si>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</si>
  <si>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</si>
  <si>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</si>
  <si>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</si>
  <si>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</si>
  <si>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</si>
  <si>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</si>
  <si>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</si>
  <si>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</si>
  <si>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</si>
  <si>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</si>
  <si>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</si>
  <si>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</si>
  <si>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</si>
  <si>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</si>
  <si>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</si>
  <si>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</si>
  <si>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</si>
  <si>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</si>
  <si>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</si>
  <si>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アセアン留学生交流等拠出金（任意拠出金）</t>
    <rPh sb="4" eb="7">
      <t>リュウガクセイ</t>
    </rPh>
    <rPh sb="7" eb="9">
      <t>コウリュウ</t>
    </rPh>
    <rPh sb="9" eb="10">
      <t>トウ</t>
    </rPh>
    <rPh sb="10" eb="12">
      <t>キョシュツ</t>
    </rPh>
    <rPh sb="12" eb="13">
      <t>キン</t>
    </rPh>
    <rPh sb="14" eb="16">
      <t>ニンイ</t>
    </rPh>
    <rPh sb="16" eb="18">
      <t>キョシュツ</t>
    </rPh>
    <rPh sb="18" eb="19">
      <t>キン</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</si>
  <si>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</si>
  <si>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</si>
  <si>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</si>
  <si>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</si>
  <si>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アスジャ・インターナショナルからの要請</t>
    <rPh sb="17" eb="19">
      <t>ヨウセイ</t>
    </rPh>
    <phoneticPr fontId="5"/>
  </si>
  <si>
    <t>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</si>
  <si>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において各帰国留学生会メンバーを集めてアスジャ・ＡＳＣＯＪＡシンポジウムを実施する。</t>
    <phoneticPr fontId="5"/>
  </si>
  <si>
    <t>留学生交流経費</t>
    <rPh sb="0" eb="3">
      <t>リュウガクセイ</t>
    </rPh>
    <rPh sb="3" eb="5">
      <t>コウリュウ</t>
    </rPh>
    <rPh sb="5" eb="7">
      <t>ケイヒ</t>
    </rPh>
    <phoneticPr fontId="5"/>
  </si>
  <si>
    <t>留学生会支援経費</t>
    <rPh sb="0" eb="3">
      <t>リュウガクセイ</t>
    </rPh>
    <rPh sb="3" eb="4">
      <t>カイ</t>
    </rPh>
    <rPh sb="4" eb="6">
      <t>シエン</t>
    </rPh>
    <rPh sb="6" eb="8">
      <t>ケイヒ</t>
    </rPh>
    <phoneticPr fontId="5"/>
  </si>
  <si>
    <t>ＡＳＣＯＪＡネットワーク支援経費</t>
    <rPh sb="12" eb="14">
      <t>シエン</t>
    </rPh>
    <rPh sb="14" eb="16">
      <t>ケイヒ</t>
    </rPh>
    <phoneticPr fontId="5"/>
  </si>
  <si>
    <t>事務局運営経費</t>
    <rPh sb="0" eb="3">
      <t>ジムキョク</t>
    </rPh>
    <rPh sb="3" eb="5">
      <t>ウンエイ</t>
    </rPh>
    <rPh sb="5" eb="7">
      <t>ケイヒ</t>
    </rPh>
    <phoneticPr fontId="5"/>
  </si>
  <si>
    <t>監査経費</t>
    <rPh sb="0" eb="2">
      <t>カンサ</t>
    </rPh>
    <rPh sb="2" eb="4">
      <t>ケイヒ</t>
    </rPh>
    <phoneticPr fontId="5"/>
  </si>
  <si>
    <t>　日本と関係のある就職先（日系企業，日本語教員等）を選んだ修了生数</t>
    <phoneticPr fontId="5"/>
  </si>
  <si>
    <t>アスジャ・インターナショナルによる調査</t>
    <phoneticPr fontId="5"/>
  </si>
  <si>
    <t>　ＡＳＥＡＮ各国で開催されるアスジャ・ＡＳＣＯＪＡシンポジウムにより多くの現地国民・ＡＳＣＯＪＡ関係者が参加し，日本との関係を強化し，アスジャとの連携を深めること。達成度はシンポジウム参加者数で計る。
　目標は，シンポジウム１回あたりの参加者数が２００人となることとする。</t>
    <phoneticPr fontId="5"/>
  </si>
  <si>
    <t>　シンポジウムへの参加者数
（平成２７年度及び２８年度は４回，平成２９年度は３回実施。平成３０年度は３回実施予定。）</t>
    <rPh sb="43" eb="45">
      <t>ヘイセイ</t>
    </rPh>
    <rPh sb="47" eb="49">
      <t>ネンド</t>
    </rPh>
    <rPh sb="51" eb="52">
      <t>カイ</t>
    </rPh>
    <rPh sb="52" eb="54">
      <t>ジッシ</t>
    </rPh>
    <rPh sb="54" eb="56">
      <t>ヨテイ</t>
    </rPh>
    <phoneticPr fontId="5"/>
  </si>
  <si>
    <t>シンポジウム報告書</t>
    <phoneticPr fontId="5"/>
  </si>
  <si>
    <t>人</t>
    <rPh sb="0" eb="1">
      <t>ニン</t>
    </rPh>
    <phoneticPr fontId="5"/>
  </si>
  <si>
    <t>　交流事業に参加する学生が，より一層対日理解を深め，今後日本と母国との架け橋となるリーダーとしての意識を高めること。
　達成度は修了生のうち何名が，日本と関係のある就職先・就学先を選んだか（求職中も含む）で計る。
　目標は，上記割合が100％となることとする。</t>
    <rPh sb="86" eb="88">
      <t>シュウガク</t>
    </rPh>
    <rPh sb="88" eb="89">
      <t>サキ</t>
    </rPh>
    <rPh sb="95" eb="97">
      <t>キュウショク</t>
    </rPh>
    <rPh sb="97" eb="98">
      <t>チュウ</t>
    </rPh>
    <rPh sb="99" eb="100">
      <t>フク</t>
    </rPh>
    <phoneticPr fontId="5"/>
  </si>
  <si>
    <t>アスジャの交流事業に参加する留学生数</t>
    <phoneticPr fontId="5"/>
  </si>
  <si>
    <t>アスジャ・ＡＳＣＯＪＡシンポジウムの実施回数</t>
    <rPh sb="18" eb="20">
      <t>ジッシ</t>
    </rPh>
    <rPh sb="20" eb="22">
      <t>カイスウ</t>
    </rPh>
    <phoneticPr fontId="5"/>
  </si>
  <si>
    <t>回</t>
    <rPh sb="0" eb="1">
      <t>カイ</t>
    </rPh>
    <phoneticPr fontId="5"/>
  </si>
  <si>
    <t>留学生交流経費／参加した学生数　　　　　　　　　　　　　　</t>
    <rPh sb="14" eb="15">
      <t>スウ</t>
    </rPh>
    <phoneticPr fontId="5"/>
  </si>
  <si>
    <t>　　円</t>
    <rPh sb="2" eb="3">
      <t>エン</t>
    </rPh>
    <phoneticPr fontId="5"/>
  </si>
  <si>
    <t>　　円/人</t>
    <rPh sb="2" eb="3">
      <t>エン</t>
    </rPh>
    <rPh sb="4" eb="5">
      <t>ヒト</t>
    </rPh>
    <phoneticPr fontId="5"/>
  </si>
  <si>
    <t>アスジャ・ＡＳＣＯＪＡシンポジウム経費／　</t>
    <rPh sb="17" eb="19">
      <t>ケイヒ</t>
    </rPh>
    <phoneticPr fontId="5"/>
  </si>
  <si>
    <t>5,090,221/53</t>
    <phoneticPr fontId="5"/>
  </si>
  <si>
    <t>6,834,807/64</t>
    <phoneticPr fontId="5"/>
  </si>
  <si>
    <t>7,417,036/65</t>
    <phoneticPr fontId="5"/>
  </si>
  <si>
    <t>7,001,000/78</t>
    <phoneticPr fontId="5"/>
  </si>
  <si>
    <t>　　円/回</t>
    <rPh sb="2" eb="3">
      <t>エン</t>
    </rPh>
    <rPh sb="4" eb="5">
      <t>カイ</t>
    </rPh>
    <phoneticPr fontId="5"/>
  </si>
  <si>
    <t>19,588,188/4</t>
    <phoneticPr fontId="5"/>
  </si>
  <si>
    <t>18,409,252/4</t>
    <phoneticPr fontId="5"/>
  </si>
  <si>
    <t>13,776,828/3</t>
    <phoneticPr fontId="5"/>
  </si>
  <si>
    <t>13,500,000/3</t>
    <phoneticPr fontId="5"/>
  </si>
  <si>
    <t>基本目標Ⅶ　分担金・拠出金：国際機関を通じて日本の国際貢献を拡充し，日本にとって望ましい国際環境を確保すること</t>
    <phoneticPr fontId="5"/>
  </si>
  <si>
    <t>施策Ⅶ－１　国際機関を通じた政務及び安全保障分野における国際貢献</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</si>
  <si>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帰国留学生会が交流事業に参加する留学生を選出することで日本との関係が維持され，帰国留学生会の活動を活性化する上で重要である。</t>
    <phoneticPr fontId="5"/>
  </si>
  <si>
    <t>-</t>
    <phoneticPr fontId="5"/>
  </si>
  <si>
    <t>-</t>
    <phoneticPr fontId="5"/>
  </si>
  <si>
    <t>-</t>
    <phoneticPr fontId="5"/>
  </si>
  <si>
    <t>-</t>
    <phoneticPr fontId="5"/>
  </si>
  <si>
    <t>-</t>
    <phoneticPr fontId="5"/>
  </si>
  <si>
    <t>日本とＡＳＥＡＮ諸国間の友好協力関係の中核的担い手となる親日家・知日家を養成することは国民・社会のニーズを的確に反映していると思料。</t>
    <rPh sb="0" eb="2">
      <t>ニホン</t>
    </rPh>
    <rPh sb="8" eb="11">
      <t>ショコクカン</t>
    </rPh>
    <rPh sb="12" eb="14">
      <t>ユウコウ</t>
    </rPh>
    <rPh sb="14" eb="16">
      <t>キョウリョク</t>
    </rPh>
    <rPh sb="16" eb="18">
      <t>カンケイ</t>
    </rPh>
    <rPh sb="19" eb="22">
      <t>チュウカクテキ</t>
    </rPh>
    <rPh sb="22" eb="23">
      <t>ニナ</t>
    </rPh>
    <rPh sb="24" eb="25">
      <t>テ</t>
    </rPh>
    <rPh sb="28" eb="31">
      <t>シンニチカ</t>
    </rPh>
    <rPh sb="32" eb="35">
      <t>チニチカ</t>
    </rPh>
    <rPh sb="36" eb="38">
      <t>ヨウセイ</t>
    </rPh>
    <rPh sb="43" eb="45">
      <t>コクミン</t>
    </rPh>
    <rPh sb="46" eb="48">
      <t>シャカイ</t>
    </rPh>
    <rPh sb="53" eb="55">
      <t>テキカク</t>
    </rPh>
    <rPh sb="56" eb="58">
      <t>ハンエイ</t>
    </rPh>
    <rPh sb="63" eb="65">
      <t>シリョウ</t>
    </rPh>
    <phoneticPr fontId="5"/>
  </si>
  <si>
    <t>将来の日本とＡＳＥＡＮ諸国間の友好協力関係の中核的担い手となる親日家，知日家は外交資産であり，その戦略的養成については政府レベルで取り組む必要がある。</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9" eb="41">
      <t>ガイコウ</t>
    </rPh>
    <rPh sb="41" eb="43">
      <t>シサン</t>
    </rPh>
    <rPh sb="49" eb="52">
      <t>センリャクテキ</t>
    </rPh>
    <rPh sb="52" eb="54">
      <t>ヨウセイ</t>
    </rPh>
    <rPh sb="59" eb="61">
      <t>セイフ</t>
    </rPh>
    <rPh sb="65" eb="66">
      <t>ト</t>
    </rPh>
    <rPh sb="67" eb="68">
      <t>ク</t>
    </rPh>
    <rPh sb="69" eb="71">
      <t>ヒツヨウ</t>
    </rPh>
    <phoneticPr fontId="5"/>
  </si>
  <si>
    <t>平成２９年の日ＡＳＥＡＮ首脳会議においても，ＡＳＥＡＮの人材育成分野における日本のイニシアティブが評価されており，友好協力関係の更なる強化の観点からも優先度は高い。</t>
    <rPh sb="0" eb="2">
      <t>ヘイセイ</t>
    </rPh>
    <rPh sb="4" eb="5">
      <t>ネン</t>
    </rPh>
    <rPh sb="6" eb="7">
      <t>ヒ</t>
    </rPh>
    <rPh sb="12" eb="14">
      <t>シュノウ</t>
    </rPh>
    <rPh sb="14" eb="16">
      <t>カイギ</t>
    </rPh>
    <rPh sb="49" eb="51">
      <t>ヒョウカ</t>
    </rPh>
    <rPh sb="57" eb="59">
      <t>ユウコウ</t>
    </rPh>
    <rPh sb="59" eb="61">
      <t>キョウリョク</t>
    </rPh>
    <rPh sb="61" eb="63">
      <t>カンケイ</t>
    </rPh>
    <rPh sb="64" eb="65">
      <t>サラ</t>
    </rPh>
    <rPh sb="67" eb="69">
      <t>キョウカ</t>
    </rPh>
    <rPh sb="70" eb="72">
      <t>カンテン</t>
    </rPh>
    <rPh sb="75" eb="78">
      <t>ユウセンド</t>
    </rPh>
    <rPh sb="79" eb="80">
      <t>タカ</t>
    </rPh>
    <phoneticPr fontId="5"/>
  </si>
  <si>
    <t>‐</t>
  </si>
  <si>
    <t>将来の日本とＡＳＥＡＮ諸国間の友好協力関係の中核的担い手となる親日家，知日家養成のために必要な最低限の経費を政府として負担しているもの。</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8" eb="40">
      <t>ヨウセイ</t>
    </rPh>
    <rPh sb="44" eb="46">
      <t>ヒツヨウ</t>
    </rPh>
    <rPh sb="47" eb="50">
      <t>サイテイゲン</t>
    </rPh>
    <rPh sb="51" eb="53">
      <t>ケイヒ</t>
    </rPh>
    <rPh sb="54" eb="56">
      <t>セイフ</t>
    </rPh>
    <rPh sb="59" eb="61">
      <t>フタン</t>
    </rPh>
    <phoneticPr fontId="5"/>
  </si>
  <si>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5"/>
  </si>
  <si>
    <t>基本的にはアスジャ自身で全ての事業を実施している。航空券等の購入に際しては，相見積もりをとる等してコスト削減に努めている。</t>
    <phoneticPr fontId="5"/>
  </si>
  <si>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5"/>
  </si>
  <si>
    <t>コスト削減努力によるものである。</t>
    <rPh sb="3" eb="5">
      <t>サクゲン</t>
    </rPh>
    <rPh sb="5" eb="7">
      <t>ドリョク</t>
    </rPh>
    <phoneticPr fontId="5"/>
  </si>
  <si>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5"/>
  </si>
  <si>
    <t>成果実績は成果目標の８～９割となっている。</t>
    <rPh sb="0" eb="2">
      <t>セイカ</t>
    </rPh>
    <rPh sb="2" eb="4">
      <t>ジッセキ</t>
    </rPh>
    <rPh sb="5" eb="7">
      <t>セイカ</t>
    </rPh>
    <rPh sb="7" eb="9">
      <t>モクヒョウ</t>
    </rPh>
    <rPh sb="13" eb="14">
      <t>ワリ</t>
    </rPh>
    <phoneticPr fontId="5"/>
  </si>
  <si>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5"/>
  </si>
  <si>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5"/>
  </si>
  <si>
    <t>アスジャ国際理事会で承認を受けた真に必要な事業のみを実施している。また，経費節約に努めつつ事業を実施している。</t>
    <phoneticPr fontId="5"/>
  </si>
  <si>
    <t>アスジャがこれまで築き上げてきたＡＳＣＯＪＡとのネットワークを活用し，ＡＳＣＯＪＡ傘下の帰国留学生会同士のネットワーク強化も推進していく。また，ホームページを充実させ，活動を一層アピールする。</t>
    <rPh sb="79" eb="81">
      <t>ジュウジツ</t>
    </rPh>
    <rPh sb="84" eb="86">
      <t>カツドウ</t>
    </rPh>
    <rPh sb="87" eb="89">
      <t>イッソウ</t>
    </rPh>
    <phoneticPr fontId="5"/>
  </si>
  <si>
    <t xml:space="preserve">○本拠出金については，以下のとおりＰＤＣＡサイクルを確保。
①Plan：日本政府と連携の上，アスジャ事務局が事業計画案及び予算案を作成，国際理事会で承認を得る。②Do：予算の拠出を受けて，アスジャ事務局はＡＳＣＯＪＡと連携し，事業計画に沿って事業を実施する。③Check：収支決算につき，外部による監査を受ける。④Act：国際理事会において，必要に応じて改善等の提言。アスジャ事務総長・事務局からは，事業計画案，予算案，事業の改善等についても必要に応じ都度日本政府に相談する体制ができている。
</t>
    <phoneticPr fontId="5"/>
  </si>
  <si>
    <t>新26-23</t>
    <rPh sb="0" eb="1">
      <t>シン</t>
    </rPh>
    <phoneticPr fontId="5"/>
  </si>
  <si>
    <t>-</t>
    <phoneticPr fontId="5"/>
  </si>
  <si>
    <t>281</t>
    <phoneticPr fontId="5"/>
  </si>
  <si>
    <t>216</t>
    <phoneticPr fontId="5"/>
  </si>
  <si>
    <t>ＡＳＥＡＮ留学生を対象とした交流事業及び日・ＡＳＥＡＮ間の留学生ネットワーク構築事業</t>
    <phoneticPr fontId="5"/>
  </si>
  <si>
    <t>拠出金</t>
    <phoneticPr fontId="5"/>
  </si>
  <si>
    <t>アスジャ・インターナショナル</t>
    <phoneticPr fontId="5"/>
  </si>
  <si>
    <t>室長　三上　陽一</t>
    <rPh sb="0" eb="2">
      <t>シツチョウ</t>
    </rPh>
    <rPh sb="3" eb="5">
      <t>ミカミ</t>
    </rPh>
    <rPh sb="6" eb="8">
      <t>ヨウイチ</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</si>
  <si>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</si>
  <si>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</si>
  <si>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引き続き拠出金の効果的な活用及び適正な執行管理に努める。</t>
    <rPh sb="0" eb="1">
      <t>ヒ</t>
    </rPh>
    <rPh sb="2" eb="3">
      <t>ツヅ</t>
    </rPh>
    <rPh sb="4" eb="7">
      <t>キョシュツキン</t>
    </rPh>
    <rPh sb="8" eb="11">
      <t>コウカテキ</t>
    </rPh>
    <rPh sb="12" eb="14">
      <t>カツヨウ</t>
    </rPh>
    <rPh sb="14" eb="15">
      <t>オヨ</t>
    </rPh>
    <rPh sb="16" eb="18">
      <t>テキセイ</t>
    </rPh>
    <rPh sb="19" eb="21">
      <t>シッコウ</t>
    </rPh>
    <rPh sb="21" eb="23">
      <t>カンリ</t>
    </rPh>
    <rPh sb="24" eb="25">
      <t>ツト</t>
    </rPh>
    <phoneticPr fontId="5"/>
  </si>
  <si>
    <t>「新しい日本のための優先課題推進枠」55百万円。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</si>
</sst>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25</xdr:col>
      <xdr:colOff>19050</xdr:colOff>
      <xdr:row>743</xdr:row>
      <xdr:rowOff>69396</xdr:rowOff>
    </xdr:to>
    <xdr:sp macro="" textlink="">
      <xdr:nvSpPr>
        <xdr:cNvPr id="2" name="角丸四角形 1"/>
        <xdr:cNvSpPr/>
      </xdr:nvSpPr>
      <xdr:spPr>
        <a:xfrm>
          <a:off x="3000375" y="47386875"/>
          <a:ext cx="2019300" cy="77424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52</a:t>
          </a:r>
          <a:r>
            <a:rPr kumimoji="1" lang="ja-JP" altLang="en-US" sz="1600" b="1">
              <a:solidFill>
                <a:sysClr val="windowText" lastClr="000000"/>
              </a:solidFill>
            </a:rPr>
            <a:t>百万円</a:t>
          </a:r>
        </a:p>
      </xdr:txBody>
    </xdr:sp>
    <xdr:clientData/>
  </xdr:twoCellAnchor>
  <xdr:twoCellAnchor>
    <xdr:from>
      <xdr:col>20</xdr:col>
      <xdr:colOff>0</xdr:colOff>
      <xdr:row>743</xdr:row>
      <xdr:rowOff>76200</xdr:rowOff>
    </xdr:from>
    <xdr:to>
      <xdr:col>20</xdr:col>
      <xdr:colOff>0</xdr:colOff>
      <xdr:row>746</xdr:row>
      <xdr:rowOff>166007</xdr:rowOff>
    </xdr:to>
    <xdr:cxnSp macro="">
      <xdr:nvCxnSpPr>
        <xdr:cNvPr id="3" name="直線矢印コネクタ 2"/>
        <xdr:cNvCxnSpPr/>
      </xdr:nvCxnSpPr>
      <xdr:spPr>
        <a:xfrm>
          <a:off x="4000500" y="48167925"/>
          <a:ext cx="0" cy="11470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746</xdr:row>
      <xdr:rowOff>161925</xdr:rowOff>
    </xdr:from>
    <xdr:to>
      <xdr:col>21</xdr:col>
      <xdr:colOff>168729</xdr:colOff>
      <xdr:row>747</xdr:row>
      <xdr:rowOff>68036</xdr:rowOff>
    </xdr:to>
    <xdr:sp macro="" textlink="">
      <xdr:nvSpPr>
        <xdr:cNvPr id="4" name="テキスト ボックス 3"/>
        <xdr:cNvSpPr txBox="1"/>
      </xdr:nvSpPr>
      <xdr:spPr>
        <a:xfrm>
          <a:off x="3686175" y="49310925"/>
          <a:ext cx="683079"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12</xdr:col>
      <xdr:colOff>95250</xdr:colOff>
      <xdr:row>747</xdr:row>
      <xdr:rowOff>47625</xdr:rowOff>
    </xdr:from>
    <xdr:to>
      <xdr:col>28</xdr:col>
      <xdr:colOff>123826</xdr:colOff>
      <xdr:row>749</xdr:row>
      <xdr:rowOff>117021</xdr:rowOff>
    </xdr:to>
    <xdr:sp macro="" textlink="">
      <xdr:nvSpPr>
        <xdr:cNvPr id="6" name="角丸四角形 5"/>
        <xdr:cNvSpPr/>
      </xdr:nvSpPr>
      <xdr:spPr>
        <a:xfrm>
          <a:off x="2495550" y="49549050"/>
          <a:ext cx="3228976" cy="77424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210</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617</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47</v>
      </c>
      <c r="Q13" s="657"/>
      <c r="R13" s="657"/>
      <c r="S13" s="657"/>
      <c r="T13" s="657"/>
      <c r="U13" s="657"/>
      <c r="V13" s="658"/>
      <c r="W13" s="656">
        <v>47</v>
      </c>
      <c r="X13" s="657"/>
      <c r="Y13" s="657"/>
      <c r="Z13" s="657"/>
      <c r="AA13" s="657"/>
      <c r="AB13" s="657"/>
      <c r="AC13" s="658"/>
      <c r="AD13" s="656">
        <v>52</v>
      </c>
      <c r="AE13" s="657"/>
      <c r="AF13" s="657"/>
      <c r="AG13" s="657"/>
      <c r="AH13" s="657"/>
      <c r="AI13" s="657"/>
      <c r="AJ13" s="658"/>
      <c r="AK13" s="656">
        <v>52</v>
      </c>
      <c r="AL13" s="657"/>
      <c r="AM13" s="657"/>
      <c r="AN13" s="657"/>
      <c r="AO13" s="657"/>
      <c r="AP13" s="657"/>
      <c r="AQ13" s="658"/>
      <c r="AR13" s="917">
        <v>55</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47</v>
      </c>
      <c r="Q18" s="878"/>
      <c r="R18" s="878"/>
      <c r="S18" s="878"/>
      <c r="T18" s="878"/>
      <c r="U18" s="878"/>
      <c r="V18" s="879"/>
      <c r="W18" s="877">
        <f>SUM(W13:AC17)</f>
        <v>47</v>
      </c>
      <c r="X18" s="878"/>
      <c r="Y18" s="878"/>
      <c r="Z18" s="878"/>
      <c r="AA18" s="878"/>
      <c r="AB18" s="878"/>
      <c r="AC18" s="879"/>
      <c r="AD18" s="877">
        <f>SUM(AD13:AJ17)</f>
        <v>52</v>
      </c>
      <c r="AE18" s="878"/>
      <c r="AF18" s="878"/>
      <c r="AG18" s="878"/>
      <c r="AH18" s="878"/>
      <c r="AI18" s="878"/>
      <c r="AJ18" s="879"/>
      <c r="AK18" s="877">
        <f>SUM(AK13:AQ17)</f>
        <v>52</v>
      </c>
      <c r="AL18" s="878"/>
      <c r="AM18" s="878"/>
      <c r="AN18" s="878"/>
      <c r="AO18" s="878"/>
      <c r="AP18" s="878"/>
      <c r="AQ18" s="879"/>
      <c r="AR18" s="877">
        <f>SUM(AR13:AX17)</f>
        <v>55</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47</v>
      </c>
      <c r="Q19" s="657"/>
      <c r="R19" s="657"/>
      <c r="S19" s="657"/>
      <c r="T19" s="657"/>
      <c r="U19" s="657"/>
      <c r="V19" s="658"/>
      <c r="W19" s="656">
        <v>47</v>
      </c>
      <c r="X19" s="657"/>
      <c r="Y19" s="657"/>
      <c r="Z19" s="657"/>
      <c r="AA19" s="657"/>
      <c r="AB19" s="657"/>
      <c r="AC19" s="658"/>
      <c r="AD19" s="656">
        <v>52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7</v>
      </c>
      <c r="Q23" s="918"/>
      <c r="R23" s="918"/>
      <c r="S23" s="918"/>
      <c r="T23" s="918"/>
      <c r="U23" s="918"/>
      <c r="V23" s="935"/>
      <c r="W23" s="917">
        <v>6</v>
      </c>
      <c r="X23" s="918"/>
      <c r="Y23" s="918"/>
      <c r="Z23" s="918"/>
      <c r="AA23" s="918"/>
      <c r="AB23" s="918"/>
      <c r="AC23" s="935"/>
      <c r="AD23" s="972" t="s">
        <v>621</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559</v>
      </c>
      <c r="H24" s="954"/>
      <c r="I24" s="954"/>
      <c r="J24" s="954"/>
      <c r="K24" s="954"/>
      <c r="L24" s="954"/>
      <c r="M24" s="954"/>
      <c r="N24" s="954"/>
      <c r="O24" s="955"/>
      <c r="P24" s="656">
        <v>7</v>
      </c>
      <c r="Q24" s="657"/>
      <c r="R24" s="657"/>
      <c r="S24" s="657"/>
      <c r="T24" s="657"/>
      <c r="U24" s="657"/>
      <c r="V24" s="658"/>
      <c r="W24" s="656">
        <v>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560</v>
      </c>
      <c r="H25" s="954"/>
      <c r="I25" s="954"/>
      <c r="J25" s="954"/>
      <c r="K25" s="954"/>
      <c r="L25" s="954"/>
      <c r="M25" s="954"/>
      <c r="N25" s="954"/>
      <c r="O25" s="955"/>
      <c r="P25" s="656">
        <v>9</v>
      </c>
      <c r="Q25" s="657"/>
      <c r="R25" s="657"/>
      <c r="S25" s="657"/>
      <c r="T25" s="657"/>
      <c r="U25" s="657"/>
      <c r="V25" s="658"/>
      <c r="W25" s="656">
        <v>14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561</v>
      </c>
      <c r="H26" s="954"/>
      <c r="I26" s="954"/>
      <c r="J26" s="954"/>
      <c r="K26" s="954"/>
      <c r="L26" s="954"/>
      <c r="M26" s="954"/>
      <c r="N26" s="954"/>
      <c r="O26" s="955"/>
      <c r="P26" s="656">
        <v>28</v>
      </c>
      <c r="Q26" s="657"/>
      <c r="R26" s="657"/>
      <c r="S26" s="657"/>
      <c r="T26" s="657"/>
      <c r="U26" s="657"/>
      <c r="V26" s="658"/>
      <c r="W26" s="656">
        <v>27</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562</v>
      </c>
      <c r="H27" s="954"/>
      <c r="I27" s="954"/>
      <c r="J27" s="954"/>
      <c r="K27" s="954"/>
      <c r="L27" s="954"/>
      <c r="M27" s="954"/>
      <c r="N27" s="954"/>
      <c r="O27" s="955"/>
      <c r="P27" s="656">
        <v>1</v>
      </c>
      <c r="Q27" s="657"/>
      <c r="R27" s="657"/>
      <c r="S27" s="657"/>
      <c r="T27" s="657"/>
      <c r="U27" s="657"/>
      <c r="V27" s="658"/>
      <c r="W27" s="656">
        <v>1</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52</v>
      </c>
      <c r="Q29" s="932"/>
      <c r="R29" s="932"/>
      <c r="S29" s="932"/>
      <c r="T29" s="932"/>
      <c r="U29" s="932"/>
      <c r="V29" s="933"/>
      <c r="W29" s="931">
        <f>AR13</f>
        <v>55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569</v>
      </c>
      <c r="H32" s="561"/>
      <c r="I32" s="561"/>
      <c r="J32" s="561"/>
      <c r="K32" s="561"/>
      <c r="L32" s="561"/>
      <c r="M32" s="561"/>
      <c r="N32" s="561"/>
      <c r="O32" s="562"/>
      <c r="P32" s="98" t="s">
        <v>563</v>
      </c>
      <c r="Q32" s="98"/>
      <c r="R32" s="98"/>
      <c r="S32" s="98"/>
      <c r="T32" s="98"/>
      <c r="U32" s="98"/>
      <c r="V32" s="98"/>
      <c r="W32" s="98"/>
      <c r="X32" s="99"/>
      <c r="Y32" s="467" t="s">
        <v>12</v>
      </c>
      <c r="Z32" s="527"/>
      <c r="AA32" s="528"/>
      <c r="AB32" s="457" t="s">
        <v>568</v>
      </c>
      <c r="AC32" s="457"/>
      <c r="AD32" s="457"/>
      <c r="AE32" s="211">
        <v>0</v>
      </c>
      <c r="AF32" s="212"/>
      <c r="AG32" s="212"/>
      <c r="AH32" s="212"/>
      <c r="AI32" s="211">
        <v>5</v>
      </c>
      <c r="AJ32" s="212"/>
      <c r="AK32" s="212"/>
      <c r="AL32" s="212"/>
      <c r="AM32" s="211">
        <v>14</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3</v>
      </c>
      <c r="AF33" s="212"/>
      <c r="AG33" s="212"/>
      <c r="AH33" s="212"/>
      <c r="AI33" s="211">
        <v>6</v>
      </c>
      <c r="AJ33" s="212"/>
      <c r="AK33" s="212"/>
      <c r="AL33" s="212"/>
      <c r="AM33" s="211">
        <v>17</v>
      </c>
      <c r="AN33" s="212"/>
      <c r="AO33" s="212"/>
      <c r="AP33" s="212"/>
      <c r="AQ33" s="333">
        <v>20</v>
      </c>
      <c r="AR33" s="200"/>
      <c r="AS33" s="200"/>
      <c r="AT33" s="334"/>
      <c r="AU33" s="212"/>
      <c r="AV33" s="212"/>
      <c r="AW33" s="212"/>
      <c r="AX33" s="214"/>
    </row>
    <row r="34" spans="1:50" ht="119.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v>
      </c>
      <c r="AF34" s="212"/>
      <c r="AG34" s="212"/>
      <c r="AH34" s="212"/>
      <c r="AI34" s="211">
        <v>83</v>
      </c>
      <c r="AJ34" s="212"/>
      <c r="AK34" s="212"/>
      <c r="AL34" s="212"/>
      <c r="AM34" s="211">
        <v>82</v>
      </c>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23.25" customHeight="1">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568</v>
      </c>
      <c r="AC39" s="457"/>
      <c r="AD39" s="457"/>
      <c r="AE39" s="211">
        <v>692</v>
      </c>
      <c r="AF39" s="212"/>
      <c r="AG39" s="212"/>
      <c r="AH39" s="212"/>
      <c r="AI39" s="211">
        <v>664</v>
      </c>
      <c r="AJ39" s="212"/>
      <c r="AK39" s="212"/>
      <c r="AL39" s="212"/>
      <c r="AM39" s="211">
        <v>515</v>
      </c>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568</v>
      </c>
      <c r="AC40" s="519"/>
      <c r="AD40" s="519"/>
      <c r="AE40" s="211">
        <v>800</v>
      </c>
      <c r="AF40" s="212"/>
      <c r="AG40" s="212"/>
      <c r="AH40" s="212"/>
      <c r="AI40" s="211">
        <v>800</v>
      </c>
      <c r="AJ40" s="212"/>
      <c r="AK40" s="212"/>
      <c r="AL40" s="212"/>
      <c r="AM40" s="211">
        <v>600</v>
      </c>
      <c r="AN40" s="212"/>
      <c r="AO40" s="212"/>
      <c r="AP40" s="212"/>
      <c r="AQ40" s="333">
        <v>600</v>
      </c>
      <c r="AR40" s="200"/>
      <c r="AS40" s="200"/>
      <c r="AT40" s="334"/>
      <c r="AU40" s="212"/>
      <c r="AV40" s="212"/>
      <c r="AW40" s="212"/>
      <c r="AX40" s="214"/>
    </row>
    <row r="41" spans="1:50" ht="119.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87</v>
      </c>
      <c r="AF41" s="212"/>
      <c r="AG41" s="212"/>
      <c r="AH41" s="212"/>
      <c r="AI41" s="211">
        <v>83</v>
      </c>
      <c r="AJ41" s="212"/>
      <c r="AK41" s="212"/>
      <c r="AL41" s="212"/>
      <c r="AM41" s="211">
        <v>86</v>
      </c>
      <c r="AN41" s="212"/>
      <c r="AO41" s="212"/>
      <c r="AP41" s="212"/>
      <c r="AQ41" s="333"/>
      <c r="AR41" s="200"/>
      <c r="AS41" s="200"/>
      <c r="AT41" s="334"/>
      <c r="AU41" s="212"/>
      <c r="AV41" s="212"/>
      <c r="AW41" s="212"/>
      <c r="AX41" s="214"/>
    </row>
    <row r="42" spans="1:50" ht="23.25" customHeight="1">
      <c r="A42" s="219" t="s">
        <v>527</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53</v>
      </c>
      <c r="AF101" s="212"/>
      <c r="AG101" s="212"/>
      <c r="AH101" s="213"/>
      <c r="AI101" s="211">
        <v>64</v>
      </c>
      <c r="AJ101" s="212"/>
      <c r="AK101" s="212"/>
      <c r="AL101" s="213"/>
      <c r="AM101" s="211">
        <v>65</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65</v>
      </c>
      <c r="AF102" s="414"/>
      <c r="AG102" s="414"/>
      <c r="AH102" s="414"/>
      <c r="AI102" s="414">
        <v>75</v>
      </c>
      <c r="AJ102" s="414"/>
      <c r="AK102" s="414"/>
      <c r="AL102" s="414"/>
      <c r="AM102" s="414">
        <v>76</v>
      </c>
      <c r="AN102" s="414"/>
      <c r="AO102" s="414"/>
      <c r="AP102" s="414"/>
      <c r="AQ102" s="266">
        <v>78</v>
      </c>
      <c r="AR102" s="267"/>
      <c r="AS102" s="267"/>
      <c r="AT102" s="312"/>
      <c r="AU102" s="266">
        <v>78</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c r="A104" s="418"/>
      <c r="B104" s="419"/>
      <c r="C104" s="419"/>
      <c r="D104" s="419"/>
      <c r="E104" s="419"/>
      <c r="F104" s="420"/>
      <c r="G104" s="98" t="s">
        <v>571</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211">
        <v>4</v>
      </c>
      <c r="AF104" s="212"/>
      <c r="AG104" s="212"/>
      <c r="AH104" s="213"/>
      <c r="AI104" s="211">
        <v>4</v>
      </c>
      <c r="AJ104" s="212"/>
      <c r="AK104" s="212"/>
      <c r="AL104" s="213"/>
      <c r="AM104" s="211">
        <v>3</v>
      </c>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v>4</v>
      </c>
      <c r="AF105" s="414"/>
      <c r="AG105" s="414"/>
      <c r="AH105" s="414"/>
      <c r="AI105" s="414">
        <v>4</v>
      </c>
      <c r="AJ105" s="414"/>
      <c r="AK105" s="414"/>
      <c r="AL105" s="414"/>
      <c r="AM105" s="414">
        <v>3</v>
      </c>
      <c r="AN105" s="414"/>
      <c r="AO105" s="414"/>
      <c r="AP105" s="414"/>
      <c r="AQ105" s="211">
        <v>3</v>
      </c>
      <c r="AR105" s="212"/>
      <c r="AS105" s="212"/>
      <c r="AT105" s="213"/>
      <c r="AU105" s="266">
        <v>3</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96042</v>
      </c>
      <c r="AF116" s="414"/>
      <c r="AG116" s="414"/>
      <c r="AH116" s="414"/>
      <c r="AI116" s="414">
        <v>106794</v>
      </c>
      <c r="AJ116" s="414"/>
      <c r="AK116" s="414"/>
      <c r="AL116" s="414"/>
      <c r="AM116" s="414">
        <v>114108</v>
      </c>
      <c r="AN116" s="414"/>
      <c r="AO116" s="414"/>
      <c r="AP116" s="414"/>
      <c r="AQ116" s="211">
        <v>89756</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578</v>
      </c>
      <c r="AJ117" s="547"/>
      <c r="AK117" s="547"/>
      <c r="AL117" s="547"/>
      <c r="AM117" s="547" t="s">
        <v>579</v>
      </c>
      <c r="AN117" s="547"/>
      <c r="AO117" s="547"/>
      <c r="AP117" s="547"/>
      <c r="AQ117" s="547" t="s">
        <v>580</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c r="A119" s="435"/>
      <c r="B119" s="436"/>
      <c r="C119" s="436"/>
      <c r="D119" s="436"/>
      <c r="E119" s="436"/>
      <c r="F119" s="437"/>
      <c r="G119" s="389" t="s">
        <v>576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574</v>
      </c>
      <c r="AC119" s="459"/>
      <c r="AD119" s="460"/>
      <c r="AE119" s="414">
        <v>4897047</v>
      </c>
      <c r="AF119" s="414"/>
      <c r="AG119" s="414"/>
      <c r="AH119" s="414"/>
      <c r="AI119" s="414">
        <v>4602313</v>
      </c>
      <c r="AJ119" s="414"/>
      <c r="AK119" s="414"/>
      <c r="AL119" s="414"/>
      <c r="AM119" s="414">
        <v>4592276</v>
      </c>
      <c r="AN119" s="414"/>
      <c r="AO119" s="414"/>
      <c r="AP119" s="414"/>
      <c r="AQ119" s="414">
        <v>4500000</v>
      </c>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581</v>
      </c>
      <c r="AC120" s="469"/>
      <c r="AD120" s="470"/>
      <c r="AE120" s="547" t="s">
        <v>582</v>
      </c>
      <c r="AF120" s="547"/>
      <c r="AG120" s="547"/>
      <c r="AH120" s="547"/>
      <c r="AI120" s="547" t="s">
        <v>583</v>
      </c>
      <c r="AJ120" s="547"/>
      <c r="AK120" s="547"/>
      <c r="AL120" s="547"/>
      <c r="AM120" s="547" t="s">
        <v>584</v>
      </c>
      <c r="AN120" s="547"/>
      <c r="AO120" s="547"/>
      <c r="AP120" s="547"/>
      <c r="AQ120" s="547" t="s">
        <v>585</v>
      </c>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590</v>
      </c>
      <c r="AC134" s="198"/>
      <c r="AD134" s="198"/>
      <c r="AE134" s="199" t="s">
        <v>589</v>
      </c>
      <c r="AF134" s="200"/>
      <c r="AG134" s="200"/>
      <c r="AH134" s="200"/>
      <c r="AI134" s="199" t="s">
        <v>591</v>
      </c>
      <c r="AJ134" s="200"/>
      <c r="AK134" s="200"/>
      <c r="AL134" s="200"/>
      <c r="AM134" s="199" t="s">
        <v>589</v>
      </c>
      <c r="AN134" s="200"/>
      <c r="AO134" s="200"/>
      <c r="AP134" s="200"/>
      <c r="AQ134" s="199" t="s">
        <v>589</v>
      </c>
      <c r="AR134" s="200"/>
      <c r="AS134" s="200"/>
      <c r="AT134" s="200"/>
      <c r="AU134" s="199" t="s">
        <v>591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589</v>
      </c>
      <c r="AF135" s="200"/>
      <c r="AG135" s="200"/>
      <c r="AH135" s="200"/>
      <c r="AI135" s="199" t="s">
        <v>591</v>
      </c>
      <c r="AJ135" s="200"/>
      <c r="AK135" s="200"/>
      <c r="AL135" s="200"/>
      <c r="AM135" s="199" t="s">
        <v>591</v>
      </c>
      <c r="AN135" s="200"/>
      <c r="AO135" s="200"/>
      <c r="AP135" s="200"/>
      <c r="AQ135" s="199" t="s">
        <v>589</v>
      </c>
      <c r="AR135" s="200"/>
      <c r="AS135" s="200"/>
      <c r="AT135" s="200"/>
      <c r="AU135" s="199" t="s">
        <v>589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589</v>
      </c>
      <c r="H154" s="98"/>
      <c r="I154" s="98"/>
      <c r="J154" s="98"/>
      <c r="K154" s="98"/>
      <c r="L154" s="98"/>
      <c r="M154" s="98"/>
      <c r="N154" s="98"/>
      <c r="O154" s="98"/>
      <c r="P154" s="99"/>
      <c r="Q154" s="118" t="s">
        <v>592</v>
      </c>
      <c r="R154" s="98"/>
      <c r="S154" s="98"/>
      <c r="T154" s="98"/>
      <c r="U154" s="98"/>
      <c r="V154" s="98"/>
      <c r="W154" s="98"/>
      <c r="X154" s="98"/>
      <c r="Y154" s="98"/>
      <c r="Z154" s="98"/>
      <c r="AA154" s="286"/>
      <c r="AB154" s="134" t="s">
        <v>592</v>
      </c>
      <c r="AC154" s="135"/>
      <c r="AD154" s="135"/>
      <c r="AE154" s="140" t="s">
        <v>593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592</v>
      </c>
      <c r="AF157" s="98"/>
      <c r="AG157" s="98"/>
      <c r="AH157" s="98"/>
      <c r="AI157" s="98"/>
      <c r="AJ157" s="98"/>
      <c r="AK157" s="98"/>
      <c r="AL157" s="98"/>
      <c r="AM157" s="98"/>
      <c r="AN157" s="98"/>
      <c r="AO157" s="98"/>
      <c r="AP157" s="98"/>
      <c r="AQ157" s="98"/>
      <c r="AR157" s="98"/>
      <c r="AS157" s="98"/>
      <c r="AT157" s="98"/>
      <c r="AU157" s="98"/>
      <c r="AV157" s="98"/>
      <c r="AW157" s="98"/>
      <c r="AX157" s="119"/>
    </row>
    <row r="158" spans="1:50" ht="23.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0"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9.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51"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56.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597</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53.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39.7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553</v>
      </c>
      <c r="AE713" s="322"/>
      <c r="AF713" s="662"/>
      <c r="AG713" s="94" t="s">
        <v>602</v>
      </c>
      <c r="AH713" s="95"/>
      <c r="AI713" s="95"/>
      <c r="AJ713" s="95"/>
      <c r="AK713" s="95"/>
      <c r="AL713" s="95"/>
      <c r="AM713" s="95"/>
      <c r="AN713" s="95"/>
      <c r="AO713" s="95"/>
      <c r="AP713" s="95"/>
      <c r="AQ713" s="95"/>
      <c r="AR713" s="95"/>
      <c r="AS713" s="95"/>
      <c r="AT713" s="95"/>
      <c r="AU713" s="95"/>
      <c r="AV713" s="95"/>
      <c r="AW713" s="95"/>
      <c r="AX713" s="96"/>
    </row>
    <row r="714" spans="1:50" ht="39"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94" t="s">
        <v>605</v>
      </c>
      <c r="AH716" s="95"/>
      <c r="AI716" s="95"/>
      <c r="AJ716" s="95"/>
      <c r="AK716" s="95"/>
      <c r="AL716" s="95"/>
      <c r="AM716" s="95"/>
      <c r="AN716" s="95"/>
      <c r="AO716" s="95"/>
      <c r="AP716" s="95"/>
      <c r="AQ716" s="95"/>
      <c r="AR716" s="95"/>
      <c r="AS716" s="95"/>
      <c r="AT716" s="95"/>
      <c r="AU716" s="95"/>
      <c r="AV716" s="95"/>
      <c r="AW716" s="95"/>
      <c r="AX716" s="96"/>
    </row>
    <row r="717" spans="1:50" ht="34.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619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618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620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609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589</v>
      </c>
      <c r="F737" s="986"/>
      <c r="G737" s="986"/>
      <c r="H737" s="986"/>
      <c r="I737" s="986"/>
      <c r="J737" s="986"/>
      <c r="K737" s="986"/>
      <c r="L737" s="986"/>
      <c r="M737" s="986"/>
      <c r="N737" s="358" t="s">
        <v>358</v>
      </c>
      <c r="O737" s="358"/>
      <c r="P737" s="358"/>
      <c r="Q737" s="358"/>
      <c r="R737" s="986" t="s">
        <v>611</v>
      </c>
      <c r="S737" s="986"/>
      <c r="T737" s="986"/>
      <c r="U737" s="986"/>
      <c r="V737" s="986"/>
      <c r="W737" s="986"/>
      <c r="X737" s="986"/>
      <c r="Y737" s="986"/>
      <c r="Z737" s="986"/>
      <c r="AA737" s="358" t="s">
        <v>359</v>
      </c>
      <c r="AB737" s="358"/>
      <c r="AC737" s="358"/>
      <c r="AD737" s="358"/>
      <c r="AE737" s="986" t="s">
        <v>611</v>
      </c>
      <c r="AF737" s="986"/>
      <c r="AG737" s="986"/>
      <c r="AH737" s="986"/>
      <c r="AI737" s="986"/>
      <c r="AJ737" s="986"/>
      <c r="AK737" s="986"/>
      <c r="AL737" s="986"/>
      <c r="AM737" s="986"/>
      <c r="AN737" s="358" t="s">
        <v>360</v>
      </c>
      <c r="AO737" s="358"/>
      <c r="AP737" s="358"/>
      <c r="AQ737" s="358"/>
      <c r="AR737" s="987" t="s">
        <v>611</v>
      </c>
      <c r="AS737" s="988"/>
      <c r="AT737" s="988"/>
      <c r="AU737" s="988"/>
      <c r="AV737" s="988"/>
      <c r="AW737" s="988"/>
      <c r="AX737" s="989"/>
      <c r="AY737" s="89"/>
      <c r="AZ737" s="89"/>
    </row>
    <row r="738" spans="1:52" ht="24.75" customHeight="1">
      <c r="A738" s="990" t="s">
        <v>361</v>
      </c>
      <c r="B738" s="203"/>
      <c r="C738" s="203"/>
      <c r="D738" s="204"/>
      <c r="E738" s="986" t="s">
        <v>610</v>
      </c>
      <c r="F738" s="986"/>
      <c r="G738" s="986"/>
      <c r="H738" s="986"/>
      <c r="I738" s="986"/>
      <c r="J738" s="986"/>
      <c r="K738" s="986"/>
      <c r="L738" s="986"/>
      <c r="M738" s="986"/>
      <c r="N738" s="358" t="s">
        <v>362</v>
      </c>
      <c r="O738" s="358"/>
      <c r="P738" s="358"/>
      <c r="Q738" s="358"/>
      <c r="R738" s="986" t="s">
        <v>612</v>
      </c>
      <c r="S738" s="986"/>
      <c r="T738" s="986"/>
      <c r="U738" s="986"/>
      <c r="V738" s="986"/>
      <c r="W738" s="986"/>
      <c r="X738" s="986"/>
      <c r="Y738" s="986"/>
      <c r="Z738" s="986"/>
      <c r="AA738" s="358" t="s">
        <v>482</v>
      </c>
      <c r="AB738" s="358"/>
      <c r="AC738" s="358"/>
      <c r="AD738" s="358"/>
      <c r="AE738" s="986" t="s">
        <v>613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549</v>
      </c>
      <c r="F739" s="998"/>
      <c r="G739" s="998"/>
      <c r="H739" s="91" t="str">
        <f>IF(E739="", "", "(")</f>
        <v>(</v>
      </c>
      <c r="I739" s="981" t="s">
        <v>484</v>
      </c>
      <c r="J739" s="981"/>
      <c r="K739" s="91" t="str">
        <f>IF(OR(I739="　", I739=""), "", "-")</f>
        <v/>
      </c>
      <c r="L739" s="982">
        <v>212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615</v>
      </c>
      <c r="H781" s="670"/>
      <c r="I781" s="670"/>
      <c r="J781" s="670"/>
      <c r="K781" s="671"/>
      <c r="L781" s="663" t="s">
        <v>614</v>
      </c>
      <c r="M781" s="664"/>
      <c r="N781" s="664"/>
      <c r="O781" s="664"/>
      <c r="P781" s="664"/>
      <c r="Q781" s="664"/>
      <c r="R781" s="664"/>
      <c r="S781" s="664"/>
      <c r="T781" s="664"/>
      <c r="U781" s="664"/>
      <c r="V781" s="664"/>
      <c r="W781" s="664"/>
      <c r="X781" s="665"/>
      <c r="Y781" s="384">
        <v>52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3.75" customHeight="1">
      <c r="A837" s="372">
        <v>1</v>
      </c>
      <c r="B837" s="372">
        <v>1</v>
      </c>
      <c r="C837" s="354" t="s">
        <v>616</v>
      </c>
      <c r="D837" s="340"/>
      <c r="E837" s="340"/>
      <c r="F837" s="340"/>
      <c r="G837" s="340"/>
      <c r="H837" s="340"/>
      <c r="I837" s="340"/>
      <c r="J837" s="341"/>
      <c r="K837" s="342"/>
      <c r="L837" s="342"/>
      <c r="M837" s="342"/>
      <c r="N837" s="342"/>
      <c r="O837" s="342"/>
      <c r="P837" s="355" t="s">
        <v>614</v>
      </c>
      <c r="Q837" s="343"/>
      <c r="R837" s="343"/>
      <c r="S837" s="343"/>
      <c r="T837" s="343"/>
      <c r="U837" s="343"/>
      <c r="V837" s="343"/>
      <c r="W837" s="343"/>
      <c r="X837" s="343"/>
      <c r="Y837" s="344">
        <v>52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89" max="49" man="1"/>
    <brk id="731"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2018-05-11T07:19:40Z</cp:lastPrinted>
  <dcterms:created xsi:type="dcterms:W3CDTF">2012-03-13T00:50:25Z</dcterms:created>
  <dcterms:modified xsi:type="dcterms:W3CDTF">2018-09-03T09:06:28Z</dcterms:modified>
</cp:coreProperties>
</file>