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48" i="3" l="1"/>
  <c r="AM62" i="3" l="1"/>
  <c r="AM55" i="3"/>
  <c r="AM34" i="3" l="1"/>
  <c r="AI62" i="3" l="1"/>
  <c r="AE62" i="3"/>
  <c r="AI55" i="3"/>
  <c r="AE55" i="3"/>
  <c r="AI48" i="3"/>
  <c r="AE48"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<sst xmlns="http://schemas.openxmlformats.org/spreadsheetml/2006/main" count="2844" uniqueCount="629">
  <si>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</si>
  <si>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</si>
  <si>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</si>
  <si>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</si>
  <si>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</si>
  <si>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</si>
  <si>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</si>
  <si>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</si>
  <si>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</si>
  <si>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</si>
  <si>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</si>
  <si>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</si>
  <si>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</si>
  <si>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</si>
  <si>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</si>
  <si>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</si>
  <si>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</si>
  <si>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</si>
  <si>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</si>
  <si>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</si>
  <si>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</si>
  <si>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</si>
  <si>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</si>
  <si>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</si>
  <si>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</si>
  <si>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</si>
  <si>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</si>
  <si>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</si>
  <si>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</si>
  <si>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</si>
  <si>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</si>
  <si>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</si>
  <si>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</si>
  <si>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</si>
  <si>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</si>
  <si>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</si>
  <si>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</si>
  <si>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</si>
  <si>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</si>
  <si>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</si>
  <si>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</si>
  <si>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</si>
  <si>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</si>
  <si>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</si>
  <si>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</si>
  <si>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</si>
  <si>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</si>
  <si>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</si>
  <si>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</si>
  <si>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</si>
  <si>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</si>
  <si>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</si>
  <si>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</si>
  <si>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</si>
  <si>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</si>
  <si>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</si>
  <si>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</si>
  <si>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</si>
  <si>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</si>
  <si>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</si>
  <si>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</si>
  <si>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</si>
  <si>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</si>
  <si>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</si>
  <si>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</si>
  <si>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</si>
  <si>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</si>
  <si>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</si>
  <si>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</si>
  <si>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</si>
  <si>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</si>
  <si>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</si>
  <si>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</si>
  <si>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</si>
  <si>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</si>
  <si>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</si>
  <si>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</si>
  <si>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</si>
  <si>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</si>
  <si>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</si>
  <si>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</si>
  <si>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</si>
  <si>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</si>
  <si>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</si>
  <si>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</si>
  <si>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</si>
  <si>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</si>
  <si>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</si>
  <si>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</si>
  <si>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</si>
  <si>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</si>
  <si>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</si>
  <si>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</si>
  <si>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</si>
  <si>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</si>
  <si>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</si>
  <si>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</si>
  <si>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</si>
  <si>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</si>
  <si>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</si>
  <si>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</si>
  <si>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</si>
  <si>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</si>
  <si>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</si>
  <si>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</si>
  <si>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</si>
  <si>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</si>
  <si>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</si>
  <si>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</si>
  <si>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</si>
  <si>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</si>
  <si>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</si>
  <si>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</si>
  <si>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</si>
  <si>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</si>
  <si>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</si>
  <si>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</si>
  <si>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</si>
  <si>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</si>
  <si>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</si>
  <si>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</si>
  <si>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</si>
  <si>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</si>
  <si>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</si>
  <si>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</si>
  <si>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</si>
  <si>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</si>
  <si>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</si>
  <si>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</si>
  <si>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</si>
  <si>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</si>
  <si>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</si>
  <si>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</si>
  <si>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</si>
  <si>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</si>
  <si>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</si>
  <si>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</si>
  <si>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</si>
  <si>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</si>
  <si>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</si>
  <si>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</si>
  <si>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</si>
  <si>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</si>
  <si>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</si>
  <si>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</si>
  <si>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</si>
  <si>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</si>
  <si>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</si>
  <si>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</si>
  <si>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</si>
  <si>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</si>
  <si>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</si>
  <si>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</si>
  <si>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</si>
  <si>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</si>
  <si>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</si>
  <si>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</si>
  <si>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</si>
  <si>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</si>
  <si>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</si>
  <si>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</si>
  <si>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</si>
  <si>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</si>
  <si>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</si>
  <si>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</si>
  <si>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</si>
  <si>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</si>
  <si>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</si>
  <si>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</si>
  <si>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</si>
  <si>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</si>
  <si>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</si>
  <si>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</si>
  <si>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</si>
  <si>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</si>
  <si>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</si>
  <si>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</si>
  <si>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</si>
  <si>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</si>
  <si>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</si>
  <si>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</si>
  <si>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</si>
  <si>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</si>
  <si>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</si>
  <si>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</si>
  <si>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</si>
  <si>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</si>
  <si>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</si>
  <si>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</si>
  <si>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</si>
  <si>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</si>
  <si>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</si>
  <si>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</si>
  <si>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</si>
  <si>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</si>
  <si>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</si>
  <si>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</si>
  <si>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</si>
  <si>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</si>
  <si>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</si>
  <si>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</si>
  <si>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</si>
  <si>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</si>
  <si>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</si>
  <si>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</si>
  <si>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</si>
  <si>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</si>
  <si>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</si>
  <si>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</si>
  <si>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</si>
  <si>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</si>
  <si>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</si>
  <si>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</si>
  <si>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</si>
  <si>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</si>
  <si>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</si>
  <si>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</si>
  <si>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</si>
  <si>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</si>
  <si>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</si>
  <si>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</si>
  <si>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</si>
  <si>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</si>
  <si>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</si>
  <si>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</si>
  <si>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</si>
  <si>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</si>
  <si>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</si>
  <si>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</si>
  <si>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</si>
  <si>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</si>
  <si>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</si>
  <si>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</si>
  <si>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</si>
  <si>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</si>
  <si>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</si>
  <si>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</si>
  <si>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</si>
  <si>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</si>
  <si>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</si>
  <si>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</si>
  <si>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</si>
  <si>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</si>
  <si>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</si>
  <si>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</si>
  <si>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</si>
  <si>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</si>
  <si>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</si>
  <si>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</si>
  <si>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</si>
  <si>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</si>
  <si>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</si>
  <si>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</si>
  <si>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</si>
  <si>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</si>
  <si>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</si>
  <si>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</si>
  <si>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</si>
  <si>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</si>
  <si>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</si>
  <si>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</si>
  <si>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</si>
  <si>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</si>
  <si>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</si>
  <si>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</si>
  <si>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</si>
  <si>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</si>
  <si>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</si>
  <si>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</si>
  <si>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</si>
  <si>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</si>
  <si>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</si>
  <si>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</si>
  <si>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</si>
  <si>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</si>
  <si>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</si>
  <si>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</si>
  <si>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</si>
  <si>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</si>
  <si>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</si>
  <si>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</si>
  <si>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</si>
  <si>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</si>
  <si>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</si>
  <si>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</si>
  <si>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</si>
  <si>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</si>
  <si>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</si>
  <si>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</si>
  <si>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</si>
  <si>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</si>
  <si>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</si>
  <si>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</si>
  <si>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</si>
  <si>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</si>
  <si>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</si>
  <si>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</si>
  <si>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</si>
  <si>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</si>
  <si>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</si>
  <si>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</si>
  <si>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</si>
  <si>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</si>
  <si>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</si>
  <si>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</si>
  <si>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</si>
  <si>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</si>
  <si>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</si>
  <si>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</si>
  <si>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</si>
  <si>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</si>
  <si>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</si>
  <si>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</si>
  <si>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</si>
  <si>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</si>
  <si>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</si>
  <si>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</si>
  <si>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</si>
  <si>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</si>
  <si>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</si>
  <si>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</si>
  <si>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</si>
  <si>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</si>
  <si>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</si>
  <si>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</si>
  <si>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</si>
  <si>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</si>
  <si>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</si>
  <si>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</si>
  <si>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</si>
  <si>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</si>
  <si>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</si>
  <si>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</si>
  <si>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</si>
  <si>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</si>
  <si>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</si>
  <si>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</si>
  <si>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</si>
  <si>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</si>
  <si>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</si>
  <si>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</si>
  <si>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</si>
  <si>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</si>
  <si>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</si>
  <si>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</si>
  <si>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</si>
  <si>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</si>
  <si>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</si>
  <si>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</si>
  <si>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</si>
  <si>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</si>
  <si>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</si>
  <si>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</si>
  <si>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</si>
  <si>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</si>
  <si>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</si>
  <si>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</si>
  <si>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</si>
  <si>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</si>
  <si>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</si>
  <si>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</si>
  <si>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</si>
  <si>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</si>
  <si>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</si>
  <si>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</si>
  <si>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</si>
  <si>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</si>
  <si>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</si>
  <si>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</si>
  <si>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</si>
  <si>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</si>
  <si>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</si>
  <si>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</si>
  <si>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</si>
  <si>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</si>
  <si>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</si>
  <si>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</si>
  <si>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</si>
  <si>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</si>
  <si>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</si>
  <si>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</si>
  <si>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</si>
  <si>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</si>
  <si>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</si>
  <si>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</si>
  <si>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</si>
  <si>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</si>
  <si>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</si>
  <si>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</si>
  <si>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</si>
  <si>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</si>
  <si>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</si>
  <si>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</si>
  <si>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</si>
  <si>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</si>
  <si>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</si>
  <si>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</si>
  <si>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</si>
  <si>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</si>
  <si>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</si>
  <si>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</si>
  <si>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</si>
  <si>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</si>
  <si>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</si>
  <si>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</si>
  <si>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</si>
  <si>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</si>
  <si>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</si>
  <si>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</si>
  <si>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</si>
  <si>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</si>
  <si>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</si>
  <si>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</si>
  <si>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</si>
  <si>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</si>
  <si>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</si>
  <si>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</si>
  <si>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</si>
  <si>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</si>
  <si>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</si>
  <si>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</si>
  <si>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</si>
  <si>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</si>
  <si>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</si>
  <si>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</si>
  <si>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</si>
  <si>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</si>
  <si>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</si>
  <si>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</si>
  <si>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</si>
  <si>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</si>
  <si>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</si>
  <si>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</si>
  <si>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</si>
  <si>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</si>
  <si>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</si>
  <si>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</si>
  <si>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</si>
  <si>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</si>
  <si>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</si>
  <si>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</si>
  <si>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</si>
  <si>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</si>
  <si>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</si>
  <si>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</si>
  <si>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</si>
  <si>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</si>
  <si>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</si>
  <si>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</si>
  <si>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</si>
  <si>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</si>
  <si>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</si>
  <si>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</si>
  <si>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</si>
  <si>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</si>
  <si>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</si>
  <si>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</si>
  <si>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</si>
  <si>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</si>
  <si>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</si>
  <si>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</si>
  <si>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</si>
  <si>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</si>
  <si>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</si>
  <si>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</si>
  <si>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</si>
  <si>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</si>
  <si>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</si>
  <si>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</si>
  <si>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</si>
  <si>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</si>
  <si>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</si>
  <si>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</si>
  <si>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</si>
  <si>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</si>
  <si>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</si>
  <si>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</si>
  <si>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</si>
  <si>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</si>
  <si>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</si>
  <si>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</si>
  <si>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</si>
  <si>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</si>
  <si>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</si>
  <si>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</si>
  <si>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</si>
  <si>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</si>
  <si>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</si>
  <si>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</si>
  <si>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</si>
  <si>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</si>
  <si>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</si>
  <si>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</si>
  <si>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</si>
  <si>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</si>
  <si>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</si>
  <si>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</si>
  <si>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</si>
  <si>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</si>
  <si>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</si>
  <si>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</si>
  <si>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</si>
  <si>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</si>
  <si>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</si>
  <si>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</si>
  <si>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</si>
  <si>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</si>
  <si>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</si>
  <si>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</si>
  <si>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</si>
  <si>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</si>
  <si>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</si>
  <si>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</si>
  <si>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</si>
  <si>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</si>
  <si>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</si>
  <si>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</si>
  <si>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</si>
  <si>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</si>
  <si>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</si>
  <si>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</si>
  <si>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</si>
  <si>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</si>
  <si>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</si>
  <si>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</si>
  <si>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</si>
  <si>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</si>
  <si>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</si>
  <si>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</si>
  <si>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</si>
  <si>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</si>
  <si>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</si>
  <si>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</si>
  <si>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</si>
  <si>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</si>
  <si>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</si>
  <si>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</si>
  <si>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</si>
  <si>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</si>
  <si>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</si>
  <si>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</si>
  <si>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</si>
  <si>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</si>
  <si>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</si>
  <si>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</si>
  <si>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</si>
  <si>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</si>
  <si>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親日派・知日派育成のための交流拡充拠出金
 (対日理解促進交流プログラム)</t>
    <phoneticPr fontId="5"/>
  </si>
  <si>
    <t>外務省</t>
    <phoneticPr fontId="5"/>
  </si>
  <si>
    <t>外務報道官・広報・文化組織</t>
    <phoneticPr fontId="5"/>
  </si>
  <si>
    <t>室長　深堀　裕賢</t>
    <phoneticPr fontId="5"/>
  </si>
  <si>
    <t>対日理解促進交流室</t>
    <phoneticPr fontId="5"/>
  </si>
  <si>
    <t>○</t>
  </si>
  <si>
    <t>外務省設置法第4条第1項二</t>
    <phoneticPr fontId="5"/>
  </si>
  <si>
    <t>-</t>
    <phoneticPr fontId="5"/>
  </si>
  <si>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t>
    <phoneticPr fontId="5"/>
  </si>
  <si>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5"/>
  </si>
  <si>
    <t>拠出金</t>
    <rPh sb="0" eb="3">
      <t>キョシュツキン</t>
    </rPh>
    <phoneticPr fontId="5"/>
  </si>
  <si>
    <t>交流プログラム参加者によるSNS等を通じた発信回数（主に，Facebookにおける本事業関連ページ上の発信回数を指標とする）</t>
    <phoneticPr fontId="5"/>
  </si>
  <si>
    <t>回</t>
    <rPh sb="0" eb="1">
      <t>カイ</t>
    </rPh>
    <phoneticPr fontId="5"/>
  </si>
  <si>
    <t>実施団体及び在外公館による調査</t>
    <phoneticPr fontId="5"/>
  </si>
  <si>
    <t xml:space="preserve">成果報告会における発表グループによる訪日経験を活かしたアクション・プラン（帰国後の活動）の実施（１発表グループ当たり１件以上）
</t>
    <phoneticPr fontId="5"/>
  </si>
  <si>
    <t>実施団体及び在外公館による調査</t>
    <phoneticPr fontId="5"/>
  </si>
  <si>
    <t>国内・外における本事業のメディア掲載件数</t>
    <phoneticPr fontId="5"/>
  </si>
  <si>
    <t>日本人職員の占有割合</t>
    <phoneticPr fontId="5"/>
  </si>
  <si>
    <t>国際機関等から聴取</t>
    <phoneticPr fontId="5"/>
  </si>
  <si>
    <t>国際機関等から聴取</t>
    <phoneticPr fontId="5"/>
  </si>
  <si>
    <t>日本人幹部職員の占有割合</t>
    <phoneticPr fontId="5"/>
  </si>
  <si>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5"/>
  </si>
  <si>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5"/>
  </si>
  <si>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5"/>
  </si>
  <si>
    <t>執行額／招へい・派遣人数　　　　　　　　　　　　　　</t>
    <rPh sb="0" eb="3">
      <t>シッコウガク</t>
    </rPh>
    <rPh sb="4" eb="5">
      <t>ショウ</t>
    </rPh>
    <rPh sb="8" eb="10">
      <t>ハケン</t>
    </rPh>
    <rPh sb="10" eb="12">
      <t>ニンズウ</t>
    </rPh>
    <phoneticPr fontId="5"/>
  </si>
  <si>
    <t>3,327/5,996</t>
    <phoneticPr fontId="5"/>
  </si>
  <si>
    <t>基本目標Ⅶ　分担金・拠出金：国際機関等を通じて我が国の国際貢献を拡充し，日本にとって望ましい国際環境を確保すること。</t>
    <phoneticPr fontId="5"/>
  </si>
  <si>
    <t>-</t>
    <phoneticPr fontId="5"/>
  </si>
  <si>
    <t>-</t>
    <phoneticPr fontId="5"/>
  </si>
  <si>
    <t>本事業は，我が国の外交基盤強化のための具体的な施策であり，親日派・知日派を発掘し，日本の外交姿勢や魅力等について発信してもらうことは，国民や社会の要請に合致している。</t>
    <phoneticPr fontId="5"/>
  </si>
  <si>
    <t>本事業は，上記のような性質上，政府が主体となって推進すべきものであり，関係省庁や地方自治体等と連携することはあっても，委ねることはできない。</t>
    <phoneticPr fontId="5"/>
  </si>
  <si>
    <t>親日派・知日派の発掘を行い，日本の「正しい姿」の発信を強化することは，国際社会における日本のプレゼンスを高め，わが国の外交基盤を拡充するために必要かつ適切な事業であり，政府が率先して推進すべき，優先度の高い事業。</t>
    <phoneticPr fontId="5"/>
  </si>
  <si>
    <t>本事業は，原則，拠出先である国際機関等から委託を受けた実施団体（民間事業者）が実施する（国際機関等が一部，実施団体として事業を実施する場合もあり得る）。実施団体の選定に当たっては，企画競争に準じた手続きにより審査を実施し，その結果選定された実施団体を拠出先に推薦する方法とっており，概ね十分な競争性が確保されている。</t>
    <phoneticPr fontId="5"/>
  </si>
  <si>
    <t>無</t>
  </si>
  <si>
    <t>招へい・派遣の実施に当たってのグループ人数ごとの割り振りに際し，優れた対外発信に係る費用対効果の観点から効率性を適切に確保しており，妥当と思料。</t>
    <phoneticPr fontId="5"/>
  </si>
  <si>
    <t>本事業の運営に当たっては，支出可能な項目について，事業目的に則し，真に必要なもののみとしている。</t>
    <phoneticPr fontId="5"/>
  </si>
  <si>
    <t>‐</t>
  </si>
  <si>
    <t>これまでの事業運営から得られたノウハウの蓄積から，より適切でより安価な日程・単価を割り出す等，効率的な事業となるよう努めている。</t>
    <phoneticPr fontId="5"/>
  </si>
  <si>
    <t>成果実績は成果目標を一部の項目で上回るなど十分見合うものとなっている。</t>
    <phoneticPr fontId="5"/>
  </si>
  <si>
    <t>本事業の目的である親日派・知日派の発掘及び対外発信の強化に必要なプログラム内容の有効性を考慮した場合，十分効果的，低コストで実施できている。</t>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</si>
  <si>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5"/>
  </si>
  <si>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5"/>
  </si>
  <si>
    <t>外務省</t>
  </si>
  <si>
    <t>招へい・派遣</t>
    <rPh sb="0" eb="1">
      <t>ショウ</t>
    </rPh>
    <rPh sb="4" eb="6">
      <t>ハケン</t>
    </rPh>
    <phoneticPr fontId="5"/>
  </si>
  <si>
    <t>C.欧州異文化学習連盟</t>
    <phoneticPr fontId="5"/>
  </si>
  <si>
    <t>D.ラテンアメリカ社会科学研究所</t>
    <phoneticPr fontId="5"/>
  </si>
  <si>
    <t>ＡＳＥＡＮ事務局</t>
    <phoneticPr fontId="5"/>
  </si>
  <si>
    <t>親日派・知日派発掘及び対外発信強化のための招へい・派遣プログラム</t>
    <phoneticPr fontId="5"/>
  </si>
  <si>
    <t>日韓学術文化青少年交流共同事業体</t>
    <phoneticPr fontId="5"/>
  </si>
  <si>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</si>
  <si>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</si>
  <si>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</si>
  <si>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中華経済研究院</t>
    <rPh sb="0" eb="2">
      <t>チュウカ</t>
    </rPh>
    <rPh sb="2" eb="4">
      <t>ケイザイ</t>
    </rPh>
    <rPh sb="4" eb="7">
      <t>ケンキュウイン</t>
    </rPh>
    <phoneticPr fontId="5"/>
  </si>
  <si>
    <t>モーリーン＆マイク・マンスフィールド財団</t>
    <phoneticPr fontId="5"/>
  </si>
  <si>
    <t>親日派・知日派発掘及び対外発信強化のための招へい・派遣プログラム</t>
    <phoneticPr fontId="5"/>
  </si>
  <si>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</si>
  <si>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</si>
  <si>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ラテンアメリカ社会科学研究所</t>
    <rPh sb="7" eb="9">
      <t>シャカイ</t>
    </rPh>
    <rPh sb="9" eb="11">
      <t>カガク</t>
    </rPh>
    <rPh sb="11" eb="14">
      <t>ケンキュウショ</t>
    </rPh>
    <phoneticPr fontId="5"/>
  </si>
  <si>
    <t>親日派・知日派発掘及び対外発信強化のための招へい・派遣プログラム</t>
    <phoneticPr fontId="5"/>
  </si>
  <si>
    <t>0206</t>
    <phoneticPr fontId="5"/>
  </si>
  <si>
    <t>B.モーリーン＆マイク・マンスフィールド財団等</t>
    <rPh sb="22" eb="23">
      <t>トウ</t>
    </rPh>
    <phoneticPr fontId="5"/>
  </si>
  <si>
    <t>A.ASEAN事務局等</t>
    <rPh sb="10" eb="11">
      <t>トウ</t>
    </rPh>
    <phoneticPr fontId="5"/>
  </si>
  <si>
    <t>人</t>
    <rPh sb="0" eb="1">
      <t>ヒト</t>
    </rPh>
    <phoneticPr fontId="5"/>
  </si>
  <si>
    <t>百万円</t>
    <rPh sb="0" eb="2">
      <t>ヒャクマン</t>
    </rPh>
    <rPh sb="2" eb="3">
      <t>エン</t>
    </rPh>
    <phoneticPr fontId="5"/>
  </si>
  <si>
    <t>百万円/人数</t>
    <rPh sb="0" eb="2">
      <t>ヒャクマン</t>
    </rPh>
    <rPh sb="2" eb="3">
      <t>エン</t>
    </rPh>
    <rPh sb="4" eb="6">
      <t>ニンズウ</t>
    </rPh>
    <phoneticPr fontId="5"/>
  </si>
  <si>
    <t>　　　　　　　　　　　　　　　　　　-</t>
    <phoneticPr fontId="5"/>
  </si>
  <si>
    <t>件</t>
    <rPh sb="0" eb="1">
      <t>ケン</t>
    </rPh>
    <phoneticPr fontId="5"/>
  </si>
  <si>
    <t>％</t>
    <phoneticPr fontId="5"/>
  </si>
  <si>
    <t>2,620/5,300</t>
    <phoneticPr fontId="5"/>
  </si>
  <si>
    <t>財務省平成29年度予算執行調査において①本事業参加者について日本との関わりを有する者を優先して人選すべき，②プログラム内容について参加者の日本との関わりを更に深められるプログラムにすべき，③参加者による自己負担を検討すべき，との指摘を受け，①募集要項に「日本との関わりがある者を優先する」を明記するとともに，事業目的を達成するために，特定の外国への関心・興味が芽生える前の世代，高い対外発進力が期待できる人材も含め，バランス良く対象者を選考する，②日本との関わりのある者が参加するプログラムは，日本との関わりをより深められる内容とする，③非ODA国・地域を対象とする一部の招へい事業において参加者の自己負担を試験的に導入することとした。</t>
    <rPh sb="3" eb="5">
      <t>ヘイセイ</t>
    </rPh>
    <rPh sb="7" eb="8">
      <t>ネン</t>
    </rPh>
    <rPh sb="8" eb="9">
      <t>ド</t>
    </rPh>
    <rPh sb="9" eb="11">
      <t>ヨサン</t>
    </rPh>
    <rPh sb="11" eb="13">
      <t>シッコウ</t>
    </rPh>
    <rPh sb="13" eb="15">
      <t>チョウサ</t>
    </rPh>
    <rPh sb="20" eb="21">
      <t>ホン</t>
    </rPh>
    <rPh sb="21" eb="23">
      <t>ジギョウ</t>
    </rPh>
    <rPh sb="23" eb="26">
      <t>サンカシャ</t>
    </rPh>
    <rPh sb="30" eb="32">
      <t>ニホン</t>
    </rPh>
    <rPh sb="34" eb="35">
      <t>カカ</t>
    </rPh>
    <rPh sb="38" eb="39">
      <t>ユウ</t>
    </rPh>
    <rPh sb="41" eb="42">
      <t>モノ</t>
    </rPh>
    <rPh sb="43" eb="45">
      <t>ユウセン</t>
    </rPh>
    <rPh sb="47" eb="49">
      <t>ジンセン</t>
    </rPh>
    <rPh sb="59" eb="61">
      <t>ナイヨウ</t>
    </rPh>
    <rPh sb="65" eb="68">
      <t>サンカシャ</t>
    </rPh>
    <rPh sb="69" eb="71">
      <t>ニホン</t>
    </rPh>
    <rPh sb="73" eb="74">
      <t>カカ</t>
    </rPh>
    <rPh sb="77" eb="78">
      <t>サラ</t>
    </rPh>
    <rPh sb="79" eb="80">
      <t>フカ</t>
    </rPh>
    <rPh sb="95" eb="98">
      <t>サンカシャ</t>
    </rPh>
    <rPh sb="101" eb="103">
      <t>ジコ</t>
    </rPh>
    <rPh sb="103" eb="105">
      <t>フタン</t>
    </rPh>
    <rPh sb="106" eb="108">
      <t>ケントウ</t>
    </rPh>
    <rPh sb="114" eb="116">
      <t>シテキ</t>
    </rPh>
    <rPh sb="117" eb="118">
      <t>ウ</t>
    </rPh>
    <rPh sb="121" eb="123">
      <t>ボシュウ</t>
    </rPh>
    <rPh sb="123" eb="125">
      <t>ヨウコウ</t>
    </rPh>
    <rPh sb="127" eb="129">
      <t>ニホン</t>
    </rPh>
    <rPh sb="131" eb="132">
      <t>カカ</t>
    </rPh>
    <rPh sb="137" eb="138">
      <t>モノ</t>
    </rPh>
    <rPh sb="139" eb="141">
      <t>ユウセン</t>
    </rPh>
    <rPh sb="145" eb="147">
      <t>メイキ</t>
    </rPh>
    <rPh sb="154" eb="156">
      <t>ジギョウ</t>
    </rPh>
    <rPh sb="156" eb="158">
      <t>モクテキ</t>
    </rPh>
    <rPh sb="159" eb="161">
      <t>タッセイ</t>
    </rPh>
    <rPh sb="167" eb="169">
      <t>トクテイ</t>
    </rPh>
    <rPh sb="170" eb="172">
      <t>ガイコク</t>
    </rPh>
    <rPh sb="174" eb="176">
      <t>カンシン</t>
    </rPh>
    <rPh sb="177" eb="179">
      <t>キョウミ</t>
    </rPh>
    <rPh sb="180" eb="182">
      <t>メバ</t>
    </rPh>
    <rPh sb="184" eb="185">
      <t>マエ</t>
    </rPh>
    <rPh sb="186" eb="188">
      <t>セダイ</t>
    </rPh>
    <rPh sb="189" eb="190">
      <t>タカ</t>
    </rPh>
    <rPh sb="191" eb="193">
      <t>タイガイ</t>
    </rPh>
    <rPh sb="193" eb="196">
      <t>ハッシンリョク</t>
    </rPh>
    <rPh sb="197" eb="199">
      <t>キタイ</t>
    </rPh>
    <rPh sb="202" eb="204">
      <t>ジンザイ</t>
    </rPh>
    <rPh sb="205" eb="206">
      <t>フク</t>
    </rPh>
    <rPh sb="212" eb="213">
      <t>ヨ</t>
    </rPh>
    <rPh sb="214" eb="217">
      <t>タイショウシャ</t>
    </rPh>
    <rPh sb="218" eb="220">
      <t>センコウ</t>
    </rPh>
    <rPh sb="224" eb="226">
      <t>ニホン</t>
    </rPh>
    <rPh sb="228" eb="229">
      <t>カカ</t>
    </rPh>
    <rPh sb="234" eb="235">
      <t>モノ</t>
    </rPh>
    <rPh sb="236" eb="238">
      <t>サンカ</t>
    </rPh>
    <rPh sb="247" eb="249">
      <t>ニホン</t>
    </rPh>
    <rPh sb="251" eb="252">
      <t>カカ</t>
    </rPh>
    <rPh sb="257" eb="258">
      <t>フカ</t>
    </rPh>
    <rPh sb="262" eb="264">
      <t>ナイヨウ</t>
    </rPh>
    <rPh sb="269" eb="270">
      <t>アラ</t>
    </rPh>
    <rPh sb="273" eb="274">
      <t>クニ</t>
    </rPh>
    <rPh sb="275" eb="277">
      <t>チイキ</t>
    </rPh>
    <rPh sb="278" eb="280">
      <t>タイショウ</t>
    </rPh>
    <rPh sb="283" eb="285">
      <t>イチブ</t>
    </rPh>
    <rPh sb="286" eb="287">
      <t>ショウ</t>
    </rPh>
    <rPh sb="289" eb="291">
      <t>ジギョウ</t>
    </rPh>
    <rPh sb="295" eb="298">
      <t>サンカシャ</t>
    </rPh>
    <rPh sb="299" eb="301">
      <t>ジコ</t>
    </rPh>
    <rPh sb="301" eb="303">
      <t>フタン</t>
    </rPh>
    <rPh sb="304" eb="307">
      <t>シケンテキ</t>
    </rPh>
    <rPh sb="308" eb="310">
      <t>ドウニュウ</t>
    </rPh>
    <phoneticPr fontId="5"/>
  </si>
  <si>
    <t>成果報告会における発表グループによるアクション・プラン（帰国後の活動）の実施件数
※29年度の成果実績数は現在調査中であり10月を目途に確定する予定</t>
    <rPh sb="72" eb="74">
      <t>ヨテイ</t>
    </rPh>
    <phoneticPr fontId="5"/>
  </si>
  <si>
    <t>外国籍の職員を募集している国際機関等の幹部職員数に占める日本人幹部職員数の割合を64%以上とする（事業初年度である27年度実績値を維持することとし，これを目標値として設定）</t>
    <phoneticPr fontId="5"/>
  </si>
  <si>
    <t>外国籍の職員を募集している国際機関等に占める日本人職員数の割合を76%以上とする（事業初年度である27年度実績値を維持することとし，これを目標値として設定）</t>
    <rPh sb="41" eb="43">
      <t>ジギョウ</t>
    </rPh>
    <rPh sb="43" eb="46">
      <t>ショネンド</t>
    </rPh>
    <rPh sb="51" eb="53">
      <t>ネンド</t>
    </rPh>
    <rPh sb="53" eb="56">
      <t>ジッセキチ</t>
    </rPh>
    <rPh sb="57" eb="59">
      <t>イジ</t>
    </rPh>
    <phoneticPr fontId="5"/>
  </si>
  <si>
    <t>施策Ⅶ－１　国際機関を通じた政務及び安全保障分野に係る国際貢献</t>
    <phoneticPr fontId="5"/>
  </si>
  <si>
    <t>交流プログラム参加者による日本の魅力に関する対外発信（参加者１人当たり4回以上）</t>
    <phoneticPr fontId="5"/>
  </si>
  <si>
    <t>日本の外交姿勢及び日本の魅力等の発信（１事業当たり2件以上）</t>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</si>
  <si>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</si>
  <si>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</si>
  <si>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4,947/9,762</t>
    <phoneticPr fontId="5"/>
  </si>
  <si>
    <t>2,761/6,562</t>
    <phoneticPr fontId="5"/>
  </si>
  <si>
    <t>各国際機関等による本事業への適正な支出等の拠出金執行管理状況については，事業終了後に拠出先から提出される会計報告書により確認してきているところであり，また，拠出先は，事業経費について外部機関による会計監査を受けることとなっており，年度途中であっても，当省の要請に基づき，残余金・拠出口座の残高を報告する取り決めがある。かかる体制を踏まえ，今後とも各国際機関等における拠出金の管理状況について適宜モニタリングを実施し，拠出金が事業目的に沿った内容に効果的に活用されているか等につき検証を行っていくこととしている。</t>
    <rPh sb="195" eb="197">
      <t>テキギ</t>
    </rPh>
    <phoneticPr fontId="5"/>
  </si>
  <si>
    <t>「新しい日本のための優先課題推進枠」2,767百万円。</t>
    <rPh sb="23" eb="24">
      <t>ヒャク</t>
    </rPh>
    <rPh sb="24" eb="2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</si>
</sst>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91168</xdr:colOff>
      <xdr:row>756</xdr:row>
      <xdr:rowOff>54428</xdr:rowOff>
    </xdr:from>
    <xdr:to>
      <xdr:col>18</xdr:col>
      <xdr:colOff>27214</xdr:colOff>
      <xdr:row>759</xdr:row>
      <xdr:rowOff>157504</xdr:rowOff>
    </xdr:to>
    <xdr:sp macro="" textlink="">
      <xdr:nvSpPr>
        <xdr:cNvPr id="2" name="角丸四角形 1"/>
        <xdr:cNvSpPr/>
      </xdr:nvSpPr>
      <xdr:spPr>
        <a:xfrm>
          <a:off x="1491343" y="582902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 name="角丸四角形 2"/>
        <xdr:cNvSpPr/>
      </xdr:nvSpPr>
      <xdr:spPr bwMode="auto">
        <a:xfrm>
          <a:off x="1593879" y="594060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4" name="角丸四角形 3"/>
        <xdr:cNvSpPr/>
      </xdr:nvSpPr>
      <xdr:spPr>
        <a:xfrm>
          <a:off x="5010150" y="529685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5" name="角丸四角形 4"/>
        <xdr:cNvSpPr/>
      </xdr:nvSpPr>
      <xdr:spPr>
        <a:xfrm>
          <a:off x="5000623" y="56442430"/>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6" name="角丸四角形 5"/>
        <xdr:cNvSpPr/>
      </xdr:nvSpPr>
      <xdr:spPr bwMode="auto">
        <a:xfrm>
          <a:off x="5143500" y="581406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7" name="角丸四角形 6"/>
        <xdr:cNvSpPr/>
      </xdr:nvSpPr>
      <xdr:spPr>
        <a:xfrm>
          <a:off x="4940035" y="598823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8" name="角丸四角形 7"/>
        <xdr:cNvSpPr/>
      </xdr:nvSpPr>
      <xdr:spPr bwMode="auto">
        <a:xfrm>
          <a:off x="5041446" y="616648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9" name="角丸四角形 8"/>
        <xdr:cNvSpPr/>
      </xdr:nvSpPr>
      <xdr:spPr>
        <a:xfrm>
          <a:off x="5010151" y="632500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10" name="角丸四角形 9"/>
        <xdr:cNvSpPr/>
      </xdr:nvSpPr>
      <xdr:spPr bwMode="auto">
        <a:xfrm>
          <a:off x="5093872" y="648625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11" name="角丸四角形 10"/>
        <xdr:cNvSpPr/>
      </xdr:nvSpPr>
      <xdr:spPr>
        <a:xfrm>
          <a:off x="8534400" y="542258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12" name="角丸四角形 11"/>
        <xdr:cNvSpPr/>
      </xdr:nvSpPr>
      <xdr:spPr>
        <a:xfrm>
          <a:off x="8655504" y="574112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13" name="角丸四角形 12"/>
        <xdr:cNvSpPr/>
      </xdr:nvSpPr>
      <xdr:spPr bwMode="auto">
        <a:xfrm>
          <a:off x="8623487" y="547564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14" name="直線矢印コネクタ 13"/>
        <xdr:cNvCxnSpPr/>
      </xdr:nvCxnSpPr>
      <xdr:spPr>
        <a:xfrm flipV="1">
          <a:off x="7962900" y="546354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15" name="直線矢印コネクタ 14"/>
        <xdr:cNvCxnSpPr/>
      </xdr:nvCxnSpPr>
      <xdr:spPr>
        <a:xfrm flipV="1">
          <a:off x="8067675" y="578834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16" name="直線矢印コネクタ 15"/>
        <xdr:cNvCxnSpPr/>
      </xdr:nvCxnSpPr>
      <xdr:spPr>
        <a:xfrm flipV="1">
          <a:off x="7973785" y="613341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17" name="直線矢印コネクタ 16"/>
        <xdr:cNvCxnSpPr/>
      </xdr:nvCxnSpPr>
      <xdr:spPr>
        <a:xfrm flipV="1">
          <a:off x="8051347" y="647196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18" name="直線矢印コネクタ 17"/>
        <xdr:cNvCxnSpPr>
          <a:endCxn id="4" idx="1"/>
        </xdr:cNvCxnSpPr>
      </xdr:nvCxnSpPr>
      <xdr:spPr>
        <a:xfrm flipV="1">
          <a:off x="3654878" y="545175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19" name="直線矢印コネクタ 18"/>
        <xdr:cNvCxnSpPr>
          <a:endCxn id="5" idx="1"/>
        </xdr:cNvCxnSpPr>
      </xdr:nvCxnSpPr>
      <xdr:spPr>
        <a:xfrm flipV="1">
          <a:off x="3641271" y="579351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20" name="直線矢印コネクタ 19"/>
        <xdr:cNvCxnSpPr>
          <a:stCxn id="2" idx="3"/>
        </xdr:cNvCxnSpPr>
      </xdr:nvCxnSpPr>
      <xdr:spPr>
        <a:xfrm>
          <a:off x="3627664" y="593419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21" name="直線矢印コネクタ 20"/>
        <xdr:cNvCxnSpPr>
          <a:endCxn id="9" idx="1"/>
        </xdr:cNvCxnSpPr>
      </xdr:nvCxnSpPr>
      <xdr:spPr>
        <a:xfrm>
          <a:off x="3657600" y="596169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22" name="テキスト ボックス 21"/>
        <xdr:cNvSpPr txBox="1"/>
      </xdr:nvSpPr>
      <xdr:spPr>
        <a:xfrm>
          <a:off x="5640720" y="63220710"/>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23" name="テキスト ボックス 22"/>
        <xdr:cNvSpPr txBox="1"/>
      </xdr:nvSpPr>
      <xdr:spPr>
        <a:xfrm>
          <a:off x="5457027" y="599863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24" name="テキスト ボックス 23"/>
        <xdr:cNvSpPr txBox="1"/>
      </xdr:nvSpPr>
      <xdr:spPr>
        <a:xfrm>
          <a:off x="5546352" y="564574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25" name="テキスト ボックス 24"/>
        <xdr:cNvSpPr txBox="1"/>
      </xdr:nvSpPr>
      <xdr:spPr>
        <a:xfrm>
          <a:off x="5591175" y="529332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26" name="角丸四角形 25"/>
        <xdr:cNvSpPr/>
      </xdr:nvSpPr>
      <xdr:spPr bwMode="auto">
        <a:xfrm>
          <a:off x="8729463" y="578426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27" name="テキスト ボックス 26"/>
        <xdr:cNvSpPr txBox="1"/>
      </xdr:nvSpPr>
      <xdr:spPr>
        <a:xfrm>
          <a:off x="4467785" y="526082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28" name="テキスト ボックス 27"/>
        <xdr:cNvSpPr txBox="1"/>
      </xdr:nvSpPr>
      <xdr:spPr>
        <a:xfrm>
          <a:off x="8468285" y="537439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29" name="角丸四角形 28"/>
        <xdr:cNvSpPr/>
      </xdr:nvSpPr>
      <xdr:spPr>
        <a:xfrm>
          <a:off x="8564336" y="608361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30" name="角丸四角形 29"/>
        <xdr:cNvSpPr/>
      </xdr:nvSpPr>
      <xdr:spPr bwMode="auto">
        <a:xfrm>
          <a:off x="8628289" y="612579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31" name="角丸四角形 30"/>
        <xdr:cNvSpPr/>
      </xdr:nvSpPr>
      <xdr:spPr bwMode="auto">
        <a:xfrm>
          <a:off x="5123088" y="547388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32" name="角丸四角形 31"/>
        <xdr:cNvSpPr/>
      </xdr:nvSpPr>
      <xdr:spPr>
        <a:xfrm>
          <a:off x="8628290" y="641930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33" name="角丸四角形 32"/>
        <xdr:cNvSpPr/>
      </xdr:nvSpPr>
      <xdr:spPr bwMode="auto">
        <a:xfrm>
          <a:off x="8737147" y="646434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34" name="テキスト ボックス 33"/>
        <xdr:cNvSpPr txBox="1"/>
      </xdr:nvSpPr>
      <xdr:spPr>
        <a:xfrm>
          <a:off x="1641020" y="585079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twoCellAnchor>
    <xdr:from>
      <xdr:col>7</xdr:col>
      <xdr:colOff>91168</xdr:colOff>
      <xdr:row>756</xdr:row>
      <xdr:rowOff>54428</xdr:rowOff>
    </xdr:from>
    <xdr:to>
      <xdr:col>18</xdr:col>
      <xdr:colOff>27214</xdr:colOff>
      <xdr:row>759</xdr:row>
      <xdr:rowOff>157504</xdr:rowOff>
    </xdr:to>
    <xdr:sp macro="" textlink="">
      <xdr:nvSpPr>
        <xdr:cNvPr id="35" name="角丸四角形 34"/>
        <xdr:cNvSpPr/>
      </xdr:nvSpPr>
      <xdr:spPr>
        <a:xfrm>
          <a:off x="1491343" y="582902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6" name="角丸四角形 35"/>
        <xdr:cNvSpPr/>
      </xdr:nvSpPr>
      <xdr:spPr bwMode="auto">
        <a:xfrm>
          <a:off x="1593879" y="594060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37" name="角丸四角形 36"/>
        <xdr:cNvSpPr/>
      </xdr:nvSpPr>
      <xdr:spPr>
        <a:xfrm>
          <a:off x="5010150" y="529685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38" name="角丸四角形 37"/>
        <xdr:cNvSpPr/>
      </xdr:nvSpPr>
      <xdr:spPr>
        <a:xfrm>
          <a:off x="5000623" y="56442430"/>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39" name="角丸四角形 38"/>
        <xdr:cNvSpPr/>
      </xdr:nvSpPr>
      <xdr:spPr bwMode="auto">
        <a:xfrm>
          <a:off x="5143500" y="581406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40" name="角丸四角形 39"/>
        <xdr:cNvSpPr/>
      </xdr:nvSpPr>
      <xdr:spPr>
        <a:xfrm>
          <a:off x="4940035" y="598823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41" name="角丸四角形 40"/>
        <xdr:cNvSpPr/>
      </xdr:nvSpPr>
      <xdr:spPr bwMode="auto">
        <a:xfrm>
          <a:off x="5041446" y="616648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42" name="角丸四角形 41"/>
        <xdr:cNvSpPr/>
      </xdr:nvSpPr>
      <xdr:spPr>
        <a:xfrm>
          <a:off x="5010151" y="632500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43" name="角丸四角形 42"/>
        <xdr:cNvSpPr/>
      </xdr:nvSpPr>
      <xdr:spPr bwMode="auto">
        <a:xfrm>
          <a:off x="5093872" y="648625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44" name="角丸四角形 43"/>
        <xdr:cNvSpPr/>
      </xdr:nvSpPr>
      <xdr:spPr>
        <a:xfrm>
          <a:off x="8534400" y="542258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45" name="角丸四角形 44"/>
        <xdr:cNvSpPr/>
      </xdr:nvSpPr>
      <xdr:spPr>
        <a:xfrm>
          <a:off x="8655504" y="574112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46" name="角丸四角形 45"/>
        <xdr:cNvSpPr/>
      </xdr:nvSpPr>
      <xdr:spPr bwMode="auto">
        <a:xfrm>
          <a:off x="8623487" y="547564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47" name="直線矢印コネクタ 46"/>
        <xdr:cNvCxnSpPr/>
      </xdr:nvCxnSpPr>
      <xdr:spPr>
        <a:xfrm flipV="1">
          <a:off x="7962900" y="546354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48" name="直線矢印コネクタ 47"/>
        <xdr:cNvCxnSpPr/>
      </xdr:nvCxnSpPr>
      <xdr:spPr>
        <a:xfrm flipV="1">
          <a:off x="8067675" y="578834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49" name="直線矢印コネクタ 48"/>
        <xdr:cNvCxnSpPr/>
      </xdr:nvCxnSpPr>
      <xdr:spPr>
        <a:xfrm flipV="1">
          <a:off x="7973785" y="613341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50" name="直線矢印コネクタ 49"/>
        <xdr:cNvCxnSpPr/>
      </xdr:nvCxnSpPr>
      <xdr:spPr>
        <a:xfrm flipV="1">
          <a:off x="8051347" y="647196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51" name="直線矢印コネクタ 50"/>
        <xdr:cNvCxnSpPr>
          <a:endCxn id="37" idx="1"/>
        </xdr:cNvCxnSpPr>
      </xdr:nvCxnSpPr>
      <xdr:spPr>
        <a:xfrm flipV="1">
          <a:off x="3654878" y="545175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52" name="直線矢印コネクタ 51"/>
        <xdr:cNvCxnSpPr>
          <a:endCxn id="38" idx="1"/>
        </xdr:cNvCxnSpPr>
      </xdr:nvCxnSpPr>
      <xdr:spPr>
        <a:xfrm flipV="1">
          <a:off x="3641271" y="579351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53" name="直線矢印コネクタ 52"/>
        <xdr:cNvCxnSpPr>
          <a:stCxn id="35" idx="3"/>
        </xdr:cNvCxnSpPr>
      </xdr:nvCxnSpPr>
      <xdr:spPr>
        <a:xfrm>
          <a:off x="3627664" y="593419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54" name="直線矢印コネクタ 53"/>
        <xdr:cNvCxnSpPr>
          <a:endCxn id="42" idx="1"/>
        </xdr:cNvCxnSpPr>
      </xdr:nvCxnSpPr>
      <xdr:spPr>
        <a:xfrm>
          <a:off x="3657600" y="596169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55" name="テキスト ボックス 54"/>
        <xdr:cNvSpPr txBox="1"/>
      </xdr:nvSpPr>
      <xdr:spPr>
        <a:xfrm>
          <a:off x="5640720" y="63220710"/>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００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56" name="テキスト ボックス 55"/>
        <xdr:cNvSpPr txBox="1"/>
      </xdr:nvSpPr>
      <xdr:spPr>
        <a:xfrm>
          <a:off x="5457027" y="599863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57" name="テキスト ボックス 56"/>
        <xdr:cNvSpPr txBox="1"/>
      </xdr:nvSpPr>
      <xdr:spPr>
        <a:xfrm>
          <a:off x="5546352" y="564574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８４９</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58" name="テキスト ボックス 57"/>
        <xdr:cNvSpPr txBox="1"/>
      </xdr:nvSpPr>
      <xdr:spPr>
        <a:xfrm>
          <a:off x="5591175" y="529332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１，７１３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59" name="角丸四角形 58"/>
        <xdr:cNvSpPr/>
      </xdr:nvSpPr>
      <xdr:spPr bwMode="auto">
        <a:xfrm>
          <a:off x="8729463" y="578426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60" name="テキスト ボックス 59"/>
        <xdr:cNvSpPr txBox="1"/>
      </xdr:nvSpPr>
      <xdr:spPr>
        <a:xfrm>
          <a:off x="4467785" y="526082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61" name="テキスト ボックス 60"/>
        <xdr:cNvSpPr txBox="1"/>
      </xdr:nvSpPr>
      <xdr:spPr>
        <a:xfrm>
          <a:off x="8468285" y="537439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62" name="角丸四角形 61"/>
        <xdr:cNvSpPr/>
      </xdr:nvSpPr>
      <xdr:spPr>
        <a:xfrm>
          <a:off x="8564336" y="608361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63" name="角丸四角形 62"/>
        <xdr:cNvSpPr/>
      </xdr:nvSpPr>
      <xdr:spPr bwMode="auto">
        <a:xfrm>
          <a:off x="8628289" y="612579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64" name="角丸四角形 63"/>
        <xdr:cNvSpPr/>
      </xdr:nvSpPr>
      <xdr:spPr bwMode="auto">
        <a:xfrm>
          <a:off x="5123088" y="547388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65" name="角丸四角形 64"/>
        <xdr:cNvSpPr/>
      </xdr:nvSpPr>
      <xdr:spPr>
        <a:xfrm>
          <a:off x="8628290" y="641930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66" name="角丸四角形 65"/>
        <xdr:cNvSpPr/>
      </xdr:nvSpPr>
      <xdr:spPr bwMode="auto">
        <a:xfrm>
          <a:off x="8737147" y="646434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67" name="テキスト ボックス 66"/>
        <xdr:cNvSpPr txBox="1"/>
      </xdr:nvSpPr>
      <xdr:spPr>
        <a:xfrm>
          <a:off x="1641020" y="585079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２，７６１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202</v>
      </c>
      <c r="AT2" s="219"/>
      <c r="AU2" s="219"/>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73</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551</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553</v>
      </c>
      <c r="H7" s="842"/>
      <c r="I7" s="842"/>
      <c r="J7" s="842"/>
      <c r="K7" s="842"/>
      <c r="L7" s="842"/>
      <c r="M7" s="842"/>
      <c r="N7" s="842"/>
      <c r="O7" s="842"/>
      <c r="P7" s="842"/>
      <c r="Q7" s="842"/>
      <c r="R7" s="842"/>
      <c r="S7" s="842"/>
      <c r="T7" s="842"/>
      <c r="U7" s="842"/>
      <c r="V7" s="842"/>
      <c r="W7" s="842"/>
      <c r="X7" s="843"/>
      <c r="Y7" s="394" t="s">
        <v>545</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2" t="str">
        <f>入力規則等!A26</f>
        <v>-</v>
      </c>
      <c r="H8" s="223"/>
      <c r="I8" s="223"/>
      <c r="J8" s="223"/>
      <c r="K8" s="223"/>
      <c r="L8" s="223"/>
      <c r="M8" s="223"/>
      <c r="N8" s="223"/>
      <c r="O8" s="223"/>
      <c r="P8" s="223"/>
      <c r="Q8" s="223"/>
      <c r="R8" s="223"/>
      <c r="S8" s="223"/>
      <c r="T8" s="223"/>
      <c r="U8" s="223"/>
      <c r="V8" s="223"/>
      <c r="W8" s="223"/>
      <c r="X8" s="224"/>
      <c r="Y8" s="578" t="s">
        <v>390</v>
      </c>
      <c r="Z8" s="579"/>
      <c r="AA8" s="579"/>
      <c r="AB8" s="579"/>
      <c r="AC8" s="579"/>
      <c r="AD8" s="580"/>
      <c r="AE8" s="74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3" t="s">
        <v>23</v>
      </c>
      <c r="B9" s="144"/>
      <c r="C9" s="144"/>
      <c r="D9" s="144"/>
      <c r="E9" s="144"/>
      <c r="F9" s="144"/>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0"/>
    </row>
    <row r="13" spans="1:50" ht="21" customHeight="1" x14ac:dyDescent="0.15">
      <c r="A13" s="140"/>
      <c r="B13" s="141"/>
      <c r="C13" s="141"/>
      <c r="D13" s="141"/>
      <c r="E13" s="141"/>
      <c r="F13" s="142"/>
      <c r="G13" s="751" t="s">
        <v>6</v>
      </c>
      <c r="H13" s="752"/>
      <c r="I13" s="644" t="s">
        <v>7</v>
      </c>
      <c r="J13" s="645"/>
      <c r="K13" s="645"/>
      <c r="L13" s="645"/>
      <c r="M13" s="645"/>
      <c r="N13" s="645"/>
      <c r="O13" s="646"/>
      <c r="P13" s="98">
        <v>2877</v>
      </c>
      <c r="Q13" s="99"/>
      <c r="R13" s="99"/>
      <c r="S13" s="99"/>
      <c r="T13" s="99"/>
      <c r="U13" s="99"/>
      <c r="V13" s="100"/>
      <c r="W13" s="98">
        <v>3327</v>
      </c>
      <c r="X13" s="99"/>
      <c r="Y13" s="99"/>
      <c r="Z13" s="99"/>
      <c r="AA13" s="99"/>
      <c r="AB13" s="99"/>
      <c r="AC13" s="100"/>
      <c r="AD13" s="98">
        <v>2761</v>
      </c>
      <c r="AE13" s="99"/>
      <c r="AF13" s="99"/>
      <c r="AG13" s="99"/>
      <c r="AH13" s="99"/>
      <c r="AI13" s="99"/>
      <c r="AJ13" s="100"/>
      <c r="AK13" s="98">
        <v>2621</v>
      </c>
      <c r="AL13" s="99"/>
      <c r="AM13" s="99"/>
      <c r="AN13" s="99"/>
      <c r="AO13" s="99"/>
      <c r="AP13" s="99"/>
      <c r="AQ13" s="100"/>
      <c r="AR13" s="95">
        <v>2767</v>
      </c>
      <c r="AS13" s="96"/>
      <c r="AT13" s="96"/>
      <c r="AU13" s="96"/>
      <c r="AV13" s="96"/>
      <c r="AW13" s="96"/>
      <c r="AX13" s="393"/>
    </row>
    <row r="14" spans="1:50" ht="21" customHeight="1" x14ac:dyDescent="0.15">
      <c r="A14" s="140"/>
      <c r="B14" s="141"/>
      <c r="C14" s="141"/>
      <c r="D14" s="141"/>
      <c r="E14" s="141"/>
      <c r="F14" s="142"/>
      <c r="G14" s="753"/>
      <c r="H14" s="754"/>
      <c r="I14" s="584" t="s">
        <v>8</v>
      </c>
      <c r="J14" s="638"/>
      <c r="K14" s="638"/>
      <c r="L14" s="638"/>
      <c r="M14" s="638"/>
      <c r="N14" s="638"/>
      <c r="O14" s="639"/>
      <c r="P14" s="98">
        <v>2070</v>
      </c>
      <c r="Q14" s="99"/>
      <c r="R14" s="99"/>
      <c r="S14" s="99"/>
      <c r="T14" s="99"/>
      <c r="U14" s="99"/>
      <c r="V14" s="100"/>
      <c r="W14" s="98">
        <v>0</v>
      </c>
      <c r="X14" s="99"/>
      <c r="Y14" s="99"/>
      <c r="Z14" s="99"/>
      <c r="AA14" s="99"/>
      <c r="AB14" s="99"/>
      <c r="AC14" s="100"/>
      <c r="AD14" s="98">
        <v>0</v>
      </c>
      <c r="AE14" s="99"/>
      <c r="AF14" s="99"/>
      <c r="AG14" s="99"/>
      <c r="AH14" s="99"/>
      <c r="AI14" s="99"/>
      <c r="AJ14" s="100"/>
      <c r="AK14" s="98">
        <v>0</v>
      </c>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3"/>
      <c r="H15" s="754"/>
      <c r="I15" s="584" t="s">
        <v>51</v>
      </c>
      <c r="J15" s="585"/>
      <c r="K15" s="585"/>
      <c r="L15" s="585"/>
      <c r="M15" s="585"/>
      <c r="N15" s="585"/>
      <c r="O15" s="586"/>
      <c r="P15" s="98">
        <v>0</v>
      </c>
      <c r="Q15" s="99"/>
      <c r="R15" s="99"/>
      <c r="S15" s="99"/>
      <c r="T15" s="99"/>
      <c r="U15" s="99"/>
      <c r="V15" s="100"/>
      <c r="W15" s="98">
        <v>0</v>
      </c>
      <c r="X15" s="99"/>
      <c r="Y15" s="99"/>
      <c r="Z15" s="99"/>
      <c r="AA15" s="99"/>
      <c r="AB15" s="99"/>
      <c r="AC15" s="100"/>
      <c r="AD15" s="98">
        <v>0</v>
      </c>
      <c r="AE15" s="99"/>
      <c r="AF15" s="99"/>
      <c r="AG15" s="99"/>
      <c r="AH15" s="99"/>
      <c r="AI15" s="99"/>
      <c r="AJ15" s="100"/>
      <c r="AK15" s="98">
        <v>0</v>
      </c>
      <c r="AL15" s="99"/>
      <c r="AM15" s="99"/>
      <c r="AN15" s="99"/>
      <c r="AO15" s="99"/>
      <c r="AP15" s="99"/>
      <c r="AQ15" s="100"/>
      <c r="AR15" s="98"/>
      <c r="AS15" s="99"/>
      <c r="AT15" s="99"/>
      <c r="AU15" s="99"/>
      <c r="AV15" s="99"/>
      <c r="AW15" s="99"/>
      <c r="AX15" s="637"/>
    </row>
    <row r="16" spans="1:50" ht="21" customHeight="1" x14ac:dyDescent="0.15">
      <c r="A16" s="140"/>
      <c r="B16" s="141"/>
      <c r="C16" s="141"/>
      <c r="D16" s="141"/>
      <c r="E16" s="141"/>
      <c r="F16" s="142"/>
      <c r="G16" s="753"/>
      <c r="H16" s="754"/>
      <c r="I16" s="584" t="s">
        <v>52</v>
      </c>
      <c r="J16" s="585"/>
      <c r="K16" s="585"/>
      <c r="L16" s="585"/>
      <c r="M16" s="585"/>
      <c r="N16" s="585"/>
      <c r="O16" s="586"/>
      <c r="P16" s="98">
        <v>0</v>
      </c>
      <c r="Q16" s="99"/>
      <c r="R16" s="99"/>
      <c r="S16" s="99"/>
      <c r="T16" s="99"/>
      <c r="U16" s="99"/>
      <c r="V16" s="100"/>
      <c r="W16" s="98">
        <v>0</v>
      </c>
      <c r="X16" s="99"/>
      <c r="Y16" s="99"/>
      <c r="Z16" s="99"/>
      <c r="AA16" s="99"/>
      <c r="AB16" s="99"/>
      <c r="AC16" s="100"/>
      <c r="AD16" s="98">
        <v>0</v>
      </c>
      <c r="AE16" s="99"/>
      <c r="AF16" s="99"/>
      <c r="AG16" s="99"/>
      <c r="AH16" s="99"/>
      <c r="AI16" s="99"/>
      <c r="AJ16" s="100"/>
      <c r="AK16" s="98">
        <v>0</v>
      </c>
      <c r="AL16" s="99"/>
      <c r="AM16" s="99"/>
      <c r="AN16" s="99"/>
      <c r="AO16" s="99"/>
      <c r="AP16" s="99"/>
      <c r="AQ16" s="100"/>
      <c r="AR16" s="684"/>
      <c r="AS16" s="685"/>
      <c r="AT16" s="685"/>
      <c r="AU16" s="685"/>
      <c r="AV16" s="685"/>
      <c r="AW16" s="685"/>
      <c r="AX16" s="686"/>
    </row>
    <row r="17" spans="1:50" ht="24.75" customHeight="1" x14ac:dyDescent="0.15">
      <c r="A17" s="140"/>
      <c r="B17" s="141"/>
      <c r="C17" s="141"/>
      <c r="D17" s="141"/>
      <c r="E17" s="141"/>
      <c r="F17" s="142"/>
      <c r="G17" s="753"/>
      <c r="H17" s="754"/>
      <c r="I17" s="584" t="s">
        <v>50</v>
      </c>
      <c r="J17" s="638"/>
      <c r="K17" s="638"/>
      <c r="L17" s="638"/>
      <c r="M17" s="638"/>
      <c r="N17" s="638"/>
      <c r="O17" s="639"/>
      <c r="P17" s="98">
        <v>0</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5"/>
      <c r="H18" s="756"/>
      <c r="I18" s="743" t="s">
        <v>20</v>
      </c>
      <c r="J18" s="744"/>
      <c r="K18" s="744"/>
      <c r="L18" s="744"/>
      <c r="M18" s="744"/>
      <c r="N18" s="744"/>
      <c r="O18" s="745"/>
      <c r="P18" s="104">
        <f>SUM(P13:V17)</f>
        <v>4947</v>
      </c>
      <c r="Q18" s="105"/>
      <c r="R18" s="105"/>
      <c r="S18" s="105"/>
      <c r="T18" s="105"/>
      <c r="U18" s="105"/>
      <c r="V18" s="106"/>
      <c r="W18" s="104">
        <f>SUM(W13:AC17)</f>
        <v>3327</v>
      </c>
      <c r="X18" s="105"/>
      <c r="Y18" s="105"/>
      <c r="Z18" s="105"/>
      <c r="AA18" s="105"/>
      <c r="AB18" s="105"/>
      <c r="AC18" s="106"/>
      <c r="AD18" s="104">
        <f>SUM(AD13:AJ17)</f>
        <v>2761</v>
      </c>
      <c r="AE18" s="105"/>
      <c r="AF18" s="105"/>
      <c r="AG18" s="105"/>
      <c r="AH18" s="105"/>
      <c r="AI18" s="105"/>
      <c r="AJ18" s="106"/>
      <c r="AK18" s="104">
        <f>SUM(AK13:AQ17)</f>
        <v>2621</v>
      </c>
      <c r="AL18" s="105"/>
      <c r="AM18" s="105"/>
      <c r="AN18" s="105"/>
      <c r="AO18" s="105"/>
      <c r="AP18" s="105"/>
      <c r="AQ18" s="106"/>
      <c r="AR18" s="104">
        <f>SUM(AR13:AX17)</f>
        <v>2767</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4947</v>
      </c>
      <c r="Q19" s="99"/>
      <c r="R19" s="99"/>
      <c r="S19" s="99"/>
      <c r="T19" s="99"/>
      <c r="U19" s="99"/>
      <c r="V19" s="100"/>
      <c r="W19" s="98">
        <v>3327</v>
      </c>
      <c r="X19" s="99"/>
      <c r="Y19" s="99"/>
      <c r="Z19" s="99"/>
      <c r="AA19" s="99"/>
      <c r="AB19" s="99"/>
      <c r="AC19" s="100"/>
      <c r="AD19" s="98">
        <v>2761</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43" t="s">
        <v>495</v>
      </c>
      <c r="H21" s="944"/>
      <c r="I21" s="944"/>
      <c r="J21" s="944"/>
      <c r="K21" s="944"/>
      <c r="L21" s="944"/>
      <c r="M21" s="944"/>
      <c r="N21" s="944"/>
      <c r="O21" s="944"/>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2621</v>
      </c>
      <c r="Q23" s="96"/>
      <c r="R23" s="96"/>
      <c r="S23" s="96"/>
      <c r="T23" s="96"/>
      <c r="U23" s="96"/>
      <c r="V23" s="97"/>
      <c r="W23" s="95">
        <v>2767</v>
      </c>
      <c r="X23" s="96"/>
      <c r="Y23" s="96"/>
      <c r="Z23" s="96"/>
      <c r="AA23" s="96"/>
      <c r="AB23" s="96"/>
      <c r="AC23" s="97"/>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2621</v>
      </c>
      <c r="Q29" s="227"/>
      <c r="R29" s="227"/>
      <c r="S29" s="227"/>
      <c r="T29" s="227"/>
      <c r="U29" s="227"/>
      <c r="V29" s="228"/>
      <c r="W29" s="226">
        <f>AR13</f>
        <v>2767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24"/>
      <c r="B32" s="522"/>
      <c r="C32" s="522"/>
      <c r="D32" s="522"/>
      <c r="E32" s="522"/>
      <c r="F32" s="523"/>
      <c r="G32" s="549" t="s">
        <v>621</v>
      </c>
      <c r="H32" s="550"/>
      <c r="I32" s="550"/>
      <c r="J32" s="550"/>
      <c r="K32" s="550"/>
      <c r="L32" s="550"/>
      <c r="M32" s="550"/>
      <c r="N32" s="550"/>
      <c r="O32" s="551"/>
      <c r="P32" s="159" t="s">
        <v>558</v>
      </c>
      <c r="Q32" s="159"/>
      <c r="R32" s="159"/>
      <c r="S32" s="159"/>
      <c r="T32" s="159"/>
      <c r="U32" s="159"/>
      <c r="V32" s="159"/>
      <c r="W32" s="159"/>
      <c r="X32" s="230"/>
      <c r="Y32" s="337" t="s">
        <v>12</v>
      </c>
      <c r="Z32" s="558"/>
      <c r="AA32" s="559"/>
      <c r="AB32" s="560" t="s">
        <v>559</v>
      </c>
      <c r="AC32" s="560"/>
      <c r="AD32" s="560"/>
      <c r="AE32" s="363">
        <v>35797</v>
      </c>
      <c r="AF32" s="364"/>
      <c r="AG32" s="364"/>
      <c r="AH32" s="364"/>
      <c r="AI32" s="363">
        <v>25490</v>
      </c>
      <c r="AJ32" s="364"/>
      <c r="AK32" s="364"/>
      <c r="AL32" s="364"/>
      <c r="AM32" s="363">
        <v>52503</v>
      </c>
      <c r="AN32" s="364"/>
      <c r="AO32" s="364"/>
      <c r="AP32" s="364"/>
      <c r="AQ32" s="101"/>
      <c r="AR32" s="102"/>
      <c r="AS32" s="102"/>
      <c r="AT32" s="103"/>
      <c r="AU32" s="364"/>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2"/>
      <c r="Q33" s="232"/>
      <c r="R33" s="232"/>
      <c r="S33" s="232"/>
      <c r="T33" s="232"/>
      <c r="U33" s="232"/>
      <c r="V33" s="232"/>
      <c r="W33" s="232"/>
      <c r="X33" s="233"/>
      <c r="Y33" s="302" t="s">
        <v>54</v>
      </c>
      <c r="Z33" s="297"/>
      <c r="AA33" s="298"/>
      <c r="AB33" s="531" t="s">
        <v>559</v>
      </c>
      <c r="AC33" s="531"/>
      <c r="AD33" s="531"/>
      <c r="AE33" s="363">
        <v>39600</v>
      </c>
      <c r="AF33" s="364"/>
      <c r="AG33" s="364"/>
      <c r="AH33" s="364"/>
      <c r="AI33" s="363">
        <v>27200</v>
      </c>
      <c r="AJ33" s="364"/>
      <c r="AK33" s="364"/>
      <c r="AL33" s="364"/>
      <c r="AM33" s="363">
        <v>22400</v>
      </c>
      <c r="AN33" s="364"/>
      <c r="AO33" s="364"/>
      <c r="AP33" s="364"/>
      <c r="AQ33" s="101">
        <v>21200</v>
      </c>
      <c r="AR33" s="102"/>
      <c r="AS33" s="102"/>
      <c r="AT33" s="103"/>
      <c r="AU33" s="364"/>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2"/>
      <c r="Q34" s="162"/>
      <c r="R34" s="162"/>
      <c r="S34" s="162"/>
      <c r="T34" s="162"/>
      <c r="U34" s="162"/>
      <c r="V34" s="162"/>
      <c r="W34" s="162"/>
      <c r="X34" s="235"/>
      <c r="Y34" s="302" t="s">
        <v>13</v>
      </c>
      <c r="Z34" s="297"/>
      <c r="AA34" s="298"/>
      <c r="AB34" s="506" t="s">
        <v>301</v>
      </c>
      <c r="AC34" s="506"/>
      <c r="AD34" s="506"/>
      <c r="AE34" s="363">
        <f>AE32/AE33*100</f>
        <v>90.396464646464651</v>
      </c>
      <c r="AF34" s="364"/>
      <c r="AG34" s="364"/>
      <c r="AH34" s="364"/>
      <c r="AI34" s="363">
        <f>AI32/AI33*100</f>
        <v>93.713235294117652</v>
      </c>
      <c r="AJ34" s="364"/>
      <c r="AK34" s="364"/>
      <c r="AL34" s="364"/>
      <c r="AM34" s="363">
        <f>AM32/AM33*100</f>
        <v>234.38839285714286</v>
      </c>
      <c r="AN34" s="364"/>
      <c r="AO34" s="364"/>
      <c r="AP34" s="364"/>
      <c r="AQ34" s="101"/>
      <c r="AR34" s="102"/>
      <c r="AS34" s="102"/>
      <c r="AT34" s="103"/>
      <c r="AU34" s="364"/>
      <c r="AV34" s="364"/>
      <c r="AW34" s="364"/>
      <c r="AX34" s="366"/>
    </row>
    <row r="35" spans="1:50" ht="23.25" customHeight="1" x14ac:dyDescent="0.15">
      <c r="A35" s="914" t="s">
        <v>525</v>
      </c>
      <c r="B35" s="915"/>
      <c r="C35" s="915"/>
      <c r="D35" s="915"/>
      <c r="E35" s="915"/>
      <c r="F35" s="916"/>
      <c r="G35" s="920" t="s">
        <v>560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x14ac:dyDescent="0.15">
      <c r="A39" s="524"/>
      <c r="B39" s="522"/>
      <c r="C39" s="522"/>
      <c r="D39" s="522"/>
      <c r="E39" s="522"/>
      <c r="F39" s="523"/>
      <c r="G39" s="549" t="s">
        <v>561</v>
      </c>
      <c r="H39" s="550"/>
      <c r="I39" s="550"/>
      <c r="J39" s="550"/>
      <c r="K39" s="550"/>
      <c r="L39" s="550"/>
      <c r="M39" s="550"/>
      <c r="N39" s="550"/>
      <c r="O39" s="551"/>
      <c r="P39" s="159" t="s">
        <v>617</v>
      </c>
      <c r="Q39" s="159"/>
      <c r="R39" s="159"/>
      <c r="S39" s="159"/>
      <c r="T39" s="159"/>
      <c r="U39" s="159"/>
      <c r="V39" s="159"/>
      <c r="W39" s="159"/>
      <c r="X39" s="230"/>
      <c r="Y39" s="337" t="s">
        <v>12</v>
      </c>
      <c r="Z39" s="558"/>
      <c r="AA39" s="559"/>
      <c r="AB39" s="560" t="s">
        <v>613</v>
      </c>
      <c r="AC39" s="560"/>
      <c r="AD39" s="560"/>
      <c r="AE39" s="363">
        <v>421</v>
      </c>
      <c r="AF39" s="364"/>
      <c r="AG39" s="364"/>
      <c r="AH39" s="364"/>
      <c r="AI39" s="363">
        <v>245</v>
      </c>
      <c r="AJ39" s="364"/>
      <c r="AK39" s="364"/>
      <c r="AL39" s="364"/>
      <c r="AM39" s="363">
        <v>245</v>
      </c>
      <c r="AN39" s="364"/>
      <c r="AO39" s="364"/>
      <c r="AP39" s="364"/>
      <c r="AQ39" s="101"/>
      <c r="AR39" s="102"/>
      <c r="AS39" s="102"/>
      <c r="AT39" s="103"/>
      <c r="AU39" s="364"/>
      <c r="AV39" s="364"/>
      <c r="AW39" s="364"/>
      <c r="AX39" s="366"/>
    </row>
    <row r="40" spans="1:50" ht="23.25" customHeight="1" x14ac:dyDescent="0.15">
      <c r="A40" s="525"/>
      <c r="B40" s="526"/>
      <c r="C40" s="526"/>
      <c r="D40" s="526"/>
      <c r="E40" s="526"/>
      <c r="F40" s="527"/>
      <c r="G40" s="552"/>
      <c r="H40" s="553"/>
      <c r="I40" s="553"/>
      <c r="J40" s="553"/>
      <c r="K40" s="553"/>
      <c r="L40" s="553"/>
      <c r="M40" s="553"/>
      <c r="N40" s="553"/>
      <c r="O40" s="554"/>
      <c r="P40" s="232"/>
      <c r="Q40" s="232"/>
      <c r="R40" s="232"/>
      <c r="S40" s="232"/>
      <c r="T40" s="232"/>
      <c r="U40" s="232"/>
      <c r="V40" s="232"/>
      <c r="W40" s="232"/>
      <c r="X40" s="233"/>
      <c r="Y40" s="302" t="s">
        <v>54</v>
      </c>
      <c r="Z40" s="297"/>
      <c r="AA40" s="298"/>
      <c r="AB40" s="531" t="s">
        <v>613</v>
      </c>
      <c r="AC40" s="531"/>
      <c r="AD40" s="531"/>
      <c r="AE40" s="363">
        <v>432</v>
      </c>
      <c r="AF40" s="364"/>
      <c r="AG40" s="364"/>
      <c r="AH40" s="364"/>
      <c r="AI40" s="363">
        <v>247</v>
      </c>
      <c r="AJ40" s="364"/>
      <c r="AK40" s="364"/>
      <c r="AL40" s="364"/>
      <c r="AM40" s="363">
        <v>301</v>
      </c>
      <c r="AN40" s="364"/>
      <c r="AO40" s="364"/>
      <c r="AP40" s="364"/>
      <c r="AQ40" s="101">
        <v>159</v>
      </c>
      <c r="AR40" s="102"/>
      <c r="AS40" s="102"/>
      <c r="AT40" s="103"/>
      <c r="AU40" s="364"/>
      <c r="AV40" s="364"/>
      <c r="AW40" s="364"/>
      <c r="AX40" s="366"/>
    </row>
    <row r="41" spans="1:50" ht="50.25" customHeight="1" x14ac:dyDescent="0.15">
      <c r="A41" s="653"/>
      <c r="B41" s="654"/>
      <c r="C41" s="654"/>
      <c r="D41" s="654"/>
      <c r="E41" s="654"/>
      <c r="F41" s="655"/>
      <c r="G41" s="555"/>
      <c r="H41" s="556"/>
      <c r="I41" s="556"/>
      <c r="J41" s="556"/>
      <c r="K41" s="556"/>
      <c r="L41" s="556"/>
      <c r="M41" s="556"/>
      <c r="N41" s="556"/>
      <c r="O41" s="557"/>
      <c r="P41" s="162"/>
      <c r="Q41" s="162"/>
      <c r="R41" s="162"/>
      <c r="S41" s="162"/>
      <c r="T41" s="162"/>
      <c r="U41" s="162"/>
      <c r="V41" s="162"/>
      <c r="W41" s="162"/>
      <c r="X41" s="235"/>
      <c r="Y41" s="302" t="s">
        <v>13</v>
      </c>
      <c r="Z41" s="297"/>
      <c r="AA41" s="298"/>
      <c r="AB41" s="506" t="s">
        <v>301</v>
      </c>
      <c r="AC41" s="506"/>
      <c r="AD41" s="506"/>
      <c r="AE41" s="363">
        <f>AE39/AE40*100</f>
        <v>97.453703703703709</v>
      </c>
      <c r="AF41" s="364"/>
      <c r="AG41" s="364"/>
      <c r="AH41" s="364"/>
      <c r="AI41" s="363">
        <f>AI39/AI40*100</f>
        <v>99.190283400809719</v>
      </c>
      <c r="AJ41" s="364"/>
      <c r="AK41" s="364"/>
      <c r="AL41" s="364"/>
      <c r="AM41" s="363">
        <f>AM39/AM40*100</f>
        <v>81.395348837209298</v>
      </c>
      <c r="AN41" s="364"/>
      <c r="AO41" s="364"/>
      <c r="AP41" s="364"/>
      <c r="AQ41" s="101"/>
      <c r="AR41" s="102"/>
      <c r="AS41" s="102"/>
      <c r="AT41" s="103"/>
      <c r="AU41" s="364"/>
      <c r="AV41" s="364"/>
      <c r="AW41" s="364"/>
      <c r="AX41" s="366"/>
    </row>
    <row r="42" spans="1:50" ht="23.25" customHeight="1" x14ac:dyDescent="0.15">
      <c r="A42" s="914" t="s">
        <v>525</v>
      </c>
      <c r="B42" s="915"/>
      <c r="C42" s="915"/>
      <c r="D42" s="915"/>
      <c r="E42" s="915"/>
      <c r="F42" s="916"/>
      <c r="G42" s="920" t="s">
        <v>562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x14ac:dyDescent="0.15">
      <c r="A46" s="524"/>
      <c r="B46" s="522"/>
      <c r="C46" s="522"/>
      <c r="D46" s="522"/>
      <c r="E46" s="522"/>
      <c r="F46" s="523"/>
      <c r="G46" s="549" t="s">
        <v>622</v>
      </c>
      <c r="H46" s="550"/>
      <c r="I46" s="550"/>
      <c r="J46" s="550"/>
      <c r="K46" s="550"/>
      <c r="L46" s="550"/>
      <c r="M46" s="550"/>
      <c r="N46" s="550"/>
      <c r="O46" s="551"/>
      <c r="P46" s="159" t="s">
        <v>563</v>
      </c>
      <c r="Q46" s="159"/>
      <c r="R46" s="159"/>
      <c r="S46" s="159"/>
      <c r="T46" s="159"/>
      <c r="U46" s="159"/>
      <c r="V46" s="159"/>
      <c r="W46" s="159"/>
      <c r="X46" s="230"/>
      <c r="Y46" s="337" t="s">
        <v>12</v>
      </c>
      <c r="Z46" s="558"/>
      <c r="AA46" s="559"/>
      <c r="AB46" s="560" t="s">
        <v>613</v>
      </c>
      <c r="AC46" s="560"/>
      <c r="AD46" s="560"/>
      <c r="AE46" s="363">
        <v>399</v>
      </c>
      <c r="AF46" s="364"/>
      <c r="AG46" s="364"/>
      <c r="AH46" s="364"/>
      <c r="AI46" s="363">
        <v>233</v>
      </c>
      <c r="AJ46" s="364"/>
      <c r="AK46" s="364"/>
      <c r="AL46" s="364"/>
      <c r="AM46" s="363">
        <v>329</v>
      </c>
      <c r="AN46" s="364"/>
      <c r="AO46" s="364"/>
      <c r="AP46" s="364"/>
      <c r="AQ46" s="101"/>
      <c r="AR46" s="102"/>
      <c r="AS46" s="102"/>
      <c r="AT46" s="103"/>
      <c r="AU46" s="364"/>
      <c r="AV46" s="364"/>
      <c r="AW46" s="364"/>
      <c r="AX46" s="366"/>
    </row>
    <row r="47" spans="1:50" ht="23.25" customHeight="1" x14ac:dyDescent="0.15">
      <c r="A47" s="525"/>
      <c r="B47" s="526"/>
      <c r="C47" s="526"/>
      <c r="D47" s="526"/>
      <c r="E47" s="526"/>
      <c r="F47" s="527"/>
      <c r="G47" s="552"/>
      <c r="H47" s="553"/>
      <c r="I47" s="553"/>
      <c r="J47" s="553"/>
      <c r="K47" s="553"/>
      <c r="L47" s="553"/>
      <c r="M47" s="553"/>
      <c r="N47" s="553"/>
      <c r="O47" s="554"/>
      <c r="P47" s="232"/>
      <c r="Q47" s="232"/>
      <c r="R47" s="232"/>
      <c r="S47" s="232"/>
      <c r="T47" s="232"/>
      <c r="U47" s="232"/>
      <c r="V47" s="232"/>
      <c r="W47" s="232"/>
      <c r="X47" s="233"/>
      <c r="Y47" s="302" t="s">
        <v>54</v>
      </c>
      <c r="Z47" s="297"/>
      <c r="AA47" s="298"/>
      <c r="AB47" s="531" t="s">
        <v>613</v>
      </c>
      <c r="AC47" s="531"/>
      <c r="AD47" s="531"/>
      <c r="AE47" s="363">
        <v>390</v>
      </c>
      <c r="AF47" s="364"/>
      <c r="AG47" s="364"/>
      <c r="AH47" s="364"/>
      <c r="AI47" s="363">
        <v>258</v>
      </c>
      <c r="AJ47" s="364"/>
      <c r="AK47" s="364"/>
      <c r="AL47" s="364"/>
      <c r="AM47" s="363">
        <v>332</v>
      </c>
      <c r="AN47" s="364"/>
      <c r="AO47" s="364"/>
      <c r="AP47" s="364"/>
      <c r="AQ47" s="101">
        <v>318</v>
      </c>
      <c r="AR47" s="102"/>
      <c r="AS47" s="102"/>
      <c r="AT47" s="103"/>
      <c r="AU47" s="364"/>
      <c r="AV47" s="364"/>
      <c r="AW47" s="364"/>
      <c r="AX47" s="366"/>
    </row>
    <row r="48" spans="1:50" ht="23.25" customHeight="1" x14ac:dyDescent="0.15">
      <c r="A48" s="653"/>
      <c r="B48" s="654"/>
      <c r="C48" s="654"/>
      <c r="D48" s="654"/>
      <c r="E48" s="654"/>
      <c r="F48" s="655"/>
      <c r="G48" s="555"/>
      <c r="H48" s="556"/>
      <c r="I48" s="556"/>
      <c r="J48" s="556"/>
      <c r="K48" s="556"/>
      <c r="L48" s="556"/>
      <c r="M48" s="556"/>
      <c r="N48" s="556"/>
      <c r="O48" s="557"/>
      <c r="P48" s="162"/>
      <c r="Q48" s="162"/>
      <c r="R48" s="162"/>
      <c r="S48" s="162"/>
      <c r="T48" s="162"/>
      <c r="U48" s="162"/>
      <c r="V48" s="162"/>
      <c r="W48" s="162"/>
      <c r="X48" s="235"/>
      <c r="Y48" s="302" t="s">
        <v>13</v>
      </c>
      <c r="Z48" s="297"/>
      <c r="AA48" s="298"/>
      <c r="AB48" s="506" t="s">
        <v>301</v>
      </c>
      <c r="AC48" s="506"/>
      <c r="AD48" s="506"/>
      <c r="AE48" s="363">
        <f>AE46/AE47*100</f>
        <v>102.30769230769229</v>
      </c>
      <c r="AF48" s="364"/>
      <c r="AG48" s="364"/>
      <c r="AH48" s="364"/>
      <c r="AI48" s="363">
        <f>AI46/AI47*100</f>
        <v>90.310077519379846</v>
      </c>
      <c r="AJ48" s="364"/>
      <c r="AK48" s="364"/>
      <c r="AL48" s="364"/>
      <c r="AM48" s="363">
        <f>AM46/AM47*100</f>
        <v>99.096385542168676</v>
      </c>
      <c r="AN48" s="364"/>
      <c r="AO48" s="364"/>
      <c r="AP48" s="364"/>
      <c r="AQ48" s="101"/>
      <c r="AR48" s="102"/>
      <c r="AS48" s="102"/>
      <c r="AT48" s="103"/>
      <c r="AU48" s="364"/>
      <c r="AV48" s="364"/>
      <c r="AW48" s="364"/>
      <c r="AX48" s="366"/>
    </row>
    <row r="49" spans="1:50" ht="23.25" customHeight="1" x14ac:dyDescent="0.15">
      <c r="A49" s="914" t="s">
        <v>525</v>
      </c>
      <c r="B49" s="915"/>
      <c r="C49" s="915"/>
      <c r="D49" s="915"/>
      <c r="E49" s="915"/>
      <c r="F49" s="916"/>
      <c r="G49" s="920" t="s">
        <v>560</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6">
        <v>30</v>
      </c>
      <c r="AR52" s="134"/>
      <c r="AS52" s="135" t="s">
        <v>356</v>
      </c>
      <c r="AT52" s="170"/>
      <c r="AU52" s="270"/>
      <c r="AV52" s="270"/>
      <c r="AW52" s="378" t="s">
        <v>300</v>
      </c>
      <c r="AX52" s="379"/>
    </row>
    <row r="53" spans="1:50" ht="23.25" customHeight="1" x14ac:dyDescent="0.15">
      <c r="A53" s="524"/>
      <c r="B53" s="522"/>
      <c r="C53" s="522"/>
      <c r="D53" s="522"/>
      <c r="E53" s="522"/>
      <c r="F53" s="523"/>
      <c r="G53" s="549" t="s">
        <v>619</v>
      </c>
      <c r="H53" s="550"/>
      <c r="I53" s="550"/>
      <c r="J53" s="550"/>
      <c r="K53" s="550"/>
      <c r="L53" s="550"/>
      <c r="M53" s="550"/>
      <c r="N53" s="550"/>
      <c r="O53" s="551"/>
      <c r="P53" s="159" t="s">
        <v>564</v>
      </c>
      <c r="Q53" s="159"/>
      <c r="R53" s="159"/>
      <c r="S53" s="159"/>
      <c r="T53" s="159"/>
      <c r="U53" s="159"/>
      <c r="V53" s="159"/>
      <c r="W53" s="159"/>
      <c r="X53" s="230"/>
      <c r="Y53" s="337" t="s">
        <v>12</v>
      </c>
      <c r="Z53" s="558"/>
      <c r="AA53" s="559"/>
      <c r="AB53" s="560" t="s">
        <v>614</v>
      </c>
      <c r="AC53" s="560"/>
      <c r="AD53" s="560"/>
      <c r="AE53" s="363">
        <v>76</v>
      </c>
      <c r="AF53" s="364"/>
      <c r="AG53" s="364"/>
      <c r="AH53" s="364"/>
      <c r="AI53" s="363">
        <v>76</v>
      </c>
      <c r="AJ53" s="364"/>
      <c r="AK53" s="364"/>
      <c r="AL53" s="364"/>
      <c r="AM53" s="363">
        <v>75</v>
      </c>
      <c r="AN53" s="364"/>
      <c r="AO53" s="364"/>
      <c r="AP53" s="364"/>
      <c r="AQ53" s="101"/>
      <c r="AR53" s="102"/>
      <c r="AS53" s="102"/>
      <c r="AT53" s="103"/>
      <c r="AU53" s="364"/>
      <c r="AV53" s="364"/>
      <c r="AW53" s="364"/>
      <c r="AX53" s="366"/>
    </row>
    <row r="54" spans="1:50" ht="23.25" customHeight="1" x14ac:dyDescent="0.15">
      <c r="A54" s="525"/>
      <c r="B54" s="526"/>
      <c r="C54" s="526"/>
      <c r="D54" s="526"/>
      <c r="E54" s="526"/>
      <c r="F54" s="527"/>
      <c r="G54" s="552"/>
      <c r="H54" s="553"/>
      <c r="I54" s="553"/>
      <c r="J54" s="553"/>
      <c r="K54" s="553"/>
      <c r="L54" s="553"/>
      <c r="M54" s="553"/>
      <c r="N54" s="553"/>
      <c r="O54" s="554"/>
      <c r="P54" s="232"/>
      <c r="Q54" s="232"/>
      <c r="R54" s="232"/>
      <c r="S54" s="232"/>
      <c r="T54" s="232"/>
      <c r="U54" s="232"/>
      <c r="V54" s="232"/>
      <c r="W54" s="232"/>
      <c r="X54" s="233"/>
      <c r="Y54" s="302" t="s">
        <v>54</v>
      </c>
      <c r="Z54" s="297"/>
      <c r="AA54" s="298"/>
      <c r="AB54" s="531" t="s">
        <v>614</v>
      </c>
      <c r="AC54" s="531"/>
      <c r="AD54" s="531"/>
      <c r="AE54" s="363">
        <v>76</v>
      </c>
      <c r="AF54" s="364"/>
      <c r="AG54" s="364"/>
      <c r="AH54" s="364"/>
      <c r="AI54" s="363">
        <v>76</v>
      </c>
      <c r="AJ54" s="364"/>
      <c r="AK54" s="364"/>
      <c r="AL54" s="364"/>
      <c r="AM54" s="363">
        <v>76</v>
      </c>
      <c r="AN54" s="364"/>
      <c r="AO54" s="364"/>
      <c r="AP54" s="364"/>
      <c r="AQ54" s="101">
        <v>76</v>
      </c>
      <c r="AR54" s="102"/>
      <c r="AS54" s="102"/>
      <c r="AT54" s="103"/>
      <c r="AU54" s="364"/>
      <c r="AV54" s="364"/>
      <c r="AW54" s="364"/>
      <c r="AX54" s="366"/>
    </row>
    <row r="55" spans="1:50" ht="56.25" customHeight="1" x14ac:dyDescent="0.15">
      <c r="A55" s="653"/>
      <c r="B55" s="654"/>
      <c r="C55" s="654"/>
      <c r="D55" s="654"/>
      <c r="E55" s="654"/>
      <c r="F55" s="655"/>
      <c r="G55" s="555"/>
      <c r="H55" s="556"/>
      <c r="I55" s="556"/>
      <c r="J55" s="556"/>
      <c r="K55" s="556"/>
      <c r="L55" s="556"/>
      <c r="M55" s="556"/>
      <c r="N55" s="556"/>
      <c r="O55" s="557"/>
      <c r="P55" s="162"/>
      <c r="Q55" s="162"/>
      <c r="R55" s="162"/>
      <c r="S55" s="162"/>
      <c r="T55" s="162"/>
      <c r="U55" s="162"/>
      <c r="V55" s="162"/>
      <c r="W55" s="162"/>
      <c r="X55" s="235"/>
      <c r="Y55" s="302" t="s">
        <v>13</v>
      </c>
      <c r="Z55" s="297"/>
      <c r="AA55" s="298"/>
      <c r="AB55" s="470" t="s">
        <v>14</v>
      </c>
      <c r="AC55" s="470"/>
      <c r="AD55" s="470"/>
      <c r="AE55" s="363">
        <f>AE53/AE54*100</f>
        <v>100</v>
      </c>
      <c r="AF55" s="364"/>
      <c r="AG55" s="364"/>
      <c r="AH55" s="364"/>
      <c r="AI55" s="363">
        <f>AI53/AI54*100</f>
        <v>100</v>
      </c>
      <c r="AJ55" s="364"/>
      <c r="AK55" s="364"/>
      <c r="AL55" s="364"/>
      <c r="AM55" s="363">
        <f>AM53/AM54*100</f>
        <v>98.68421052631578</v>
      </c>
      <c r="AN55" s="364"/>
      <c r="AO55" s="364"/>
      <c r="AP55" s="364"/>
      <c r="AQ55" s="101"/>
      <c r="AR55" s="102"/>
      <c r="AS55" s="102"/>
      <c r="AT55" s="103"/>
      <c r="AU55" s="364"/>
      <c r="AV55" s="364"/>
      <c r="AW55" s="364"/>
      <c r="AX55" s="366"/>
    </row>
    <row r="56" spans="1:50" ht="23.25" customHeight="1" x14ac:dyDescent="0.15">
      <c r="A56" s="914" t="s">
        <v>525</v>
      </c>
      <c r="B56" s="915"/>
      <c r="C56" s="915"/>
      <c r="D56" s="915"/>
      <c r="E56" s="915"/>
      <c r="F56" s="916"/>
      <c r="G56" s="920" t="s">
        <v>565</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6">
        <v>30</v>
      </c>
      <c r="AR59" s="134"/>
      <c r="AS59" s="135" t="s">
        <v>356</v>
      </c>
      <c r="AT59" s="170"/>
      <c r="AU59" s="270"/>
      <c r="AV59" s="270"/>
      <c r="AW59" s="378" t="s">
        <v>300</v>
      </c>
      <c r="AX59" s="379"/>
    </row>
    <row r="60" spans="1:50" ht="23.25" customHeight="1" x14ac:dyDescent="0.15">
      <c r="A60" s="524"/>
      <c r="B60" s="522"/>
      <c r="C60" s="522"/>
      <c r="D60" s="522"/>
      <c r="E60" s="522"/>
      <c r="F60" s="523"/>
      <c r="G60" s="549" t="s">
        <v>618</v>
      </c>
      <c r="H60" s="550"/>
      <c r="I60" s="550"/>
      <c r="J60" s="550"/>
      <c r="K60" s="550"/>
      <c r="L60" s="550"/>
      <c r="M60" s="550"/>
      <c r="N60" s="550"/>
      <c r="O60" s="551"/>
      <c r="P60" s="159" t="s">
        <v>567</v>
      </c>
      <c r="Q60" s="159"/>
      <c r="R60" s="159"/>
      <c r="S60" s="159"/>
      <c r="T60" s="159"/>
      <c r="U60" s="159"/>
      <c r="V60" s="159"/>
      <c r="W60" s="159"/>
      <c r="X60" s="230"/>
      <c r="Y60" s="337" t="s">
        <v>12</v>
      </c>
      <c r="Z60" s="558"/>
      <c r="AA60" s="559"/>
      <c r="AB60" s="560" t="s">
        <v>14</v>
      </c>
      <c r="AC60" s="560"/>
      <c r="AD60" s="560"/>
      <c r="AE60" s="363">
        <v>64</v>
      </c>
      <c r="AF60" s="364"/>
      <c r="AG60" s="364"/>
      <c r="AH60" s="364"/>
      <c r="AI60" s="363">
        <v>64</v>
      </c>
      <c r="AJ60" s="364"/>
      <c r="AK60" s="364"/>
      <c r="AL60" s="364"/>
      <c r="AM60" s="363">
        <v>62</v>
      </c>
      <c r="AN60" s="364"/>
      <c r="AO60" s="364"/>
      <c r="AP60" s="364"/>
      <c r="AQ60" s="101"/>
      <c r="AR60" s="102"/>
      <c r="AS60" s="102"/>
      <c r="AT60" s="103"/>
      <c r="AU60" s="364"/>
      <c r="AV60" s="364"/>
      <c r="AW60" s="364"/>
      <c r="AX60" s="366"/>
    </row>
    <row r="61" spans="1:50" ht="23.25" customHeight="1" x14ac:dyDescent="0.15">
      <c r="A61" s="525"/>
      <c r="B61" s="526"/>
      <c r="C61" s="526"/>
      <c r="D61" s="526"/>
      <c r="E61" s="526"/>
      <c r="F61" s="527"/>
      <c r="G61" s="552"/>
      <c r="H61" s="553"/>
      <c r="I61" s="553"/>
      <c r="J61" s="553"/>
      <c r="K61" s="553"/>
      <c r="L61" s="553"/>
      <c r="M61" s="553"/>
      <c r="N61" s="553"/>
      <c r="O61" s="554"/>
      <c r="P61" s="232"/>
      <c r="Q61" s="232"/>
      <c r="R61" s="232"/>
      <c r="S61" s="232"/>
      <c r="T61" s="232"/>
      <c r="U61" s="232"/>
      <c r="V61" s="232"/>
      <c r="W61" s="232"/>
      <c r="X61" s="233"/>
      <c r="Y61" s="302" t="s">
        <v>54</v>
      </c>
      <c r="Z61" s="297"/>
      <c r="AA61" s="298"/>
      <c r="AB61" s="531" t="s">
        <v>14</v>
      </c>
      <c r="AC61" s="531"/>
      <c r="AD61" s="531"/>
      <c r="AE61" s="363">
        <v>64</v>
      </c>
      <c r="AF61" s="364"/>
      <c r="AG61" s="364"/>
      <c r="AH61" s="364"/>
      <c r="AI61" s="363">
        <v>64</v>
      </c>
      <c r="AJ61" s="364"/>
      <c r="AK61" s="364"/>
      <c r="AL61" s="364"/>
      <c r="AM61" s="363">
        <v>64</v>
      </c>
      <c r="AN61" s="364"/>
      <c r="AO61" s="364"/>
      <c r="AP61" s="364"/>
      <c r="AQ61" s="101">
        <v>64</v>
      </c>
      <c r="AR61" s="102"/>
      <c r="AS61" s="102"/>
      <c r="AT61" s="103"/>
      <c r="AU61" s="364"/>
      <c r="AV61" s="364"/>
      <c r="AW61" s="364"/>
      <c r="AX61" s="366"/>
    </row>
    <row r="62" spans="1:50" ht="78"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35"/>
      <c r="Y62" s="302" t="s">
        <v>13</v>
      </c>
      <c r="Z62" s="297"/>
      <c r="AA62" s="298"/>
      <c r="AB62" s="506" t="s">
        <v>14</v>
      </c>
      <c r="AC62" s="506"/>
      <c r="AD62" s="506"/>
      <c r="AE62" s="363">
        <f>AE60/AE61*100</f>
        <v>100</v>
      </c>
      <c r="AF62" s="364"/>
      <c r="AG62" s="364"/>
      <c r="AH62" s="364"/>
      <c r="AI62" s="363">
        <f>AI60/AI61*100</f>
        <v>100</v>
      </c>
      <c r="AJ62" s="364"/>
      <c r="AK62" s="364"/>
      <c r="AL62" s="364"/>
      <c r="AM62" s="363">
        <f>AM60/AM61*100</f>
        <v>96.875</v>
      </c>
      <c r="AN62" s="364"/>
      <c r="AO62" s="364"/>
      <c r="AP62" s="364"/>
      <c r="AQ62" s="101"/>
      <c r="AR62" s="102"/>
      <c r="AS62" s="102"/>
      <c r="AT62" s="103"/>
      <c r="AU62" s="364"/>
      <c r="AV62" s="364"/>
      <c r="AW62" s="364"/>
      <c r="AX62" s="366"/>
    </row>
    <row r="63" spans="1:50" ht="49.5" customHeight="1" thickBot="1" x14ac:dyDescent="0.2">
      <c r="A63" s="914" t="s">
        <v>525</v>
      </c>
      <c r="B63" s="915"/>
      <c r="C63" s="915"/>
      <c r="D63" s="915"/>
      <c r="E63" s="915"/>
      <c r="F63" s="916"/>
      <c r="G63" s="920" t="s">
        <v>566</v>
      </c>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1" hidden="1"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7" t="s">
        <v>357</v>
      </c>
      <c r="AF65" s="368"/>
      <c r="AG65" s="368"/>
      <c r="AH65" s="369"/>
      <c r="AI65" s="367" t="s">
        <v>363</v>
      </c>
      <c r="AJ65" s="368"/>
      <c r="AK65" s="368"/>
      <c r="AL65" s="369"/>
      <c r="AM65" s="374" t="s">
        <v>470</v>
      </c>
      <c r="AN65" s="374"/>
      <c r="AO65" s="374"/>
      <c r="AP65" s="367"/>
      <c r="AQ65" s="879" t="s">
        <v>355</v>
      </c>
      <c r="AR65" s="875"/>
      <c r="AS65" s="875"/>
      <c r="AT65" s="876"/>
      <c r="AU65" s="993" t="s">
        <v>253</v>
      </c>
      <c r="AV65" s="993"/>
      <c r="AW65" s="993"/>
      <c r="AX65" s="994"/>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9"/>
      <c r="AR66" s="270"/>
      <c r="AS66" s="877" t="s">
        <v>356</v>
      </c>
      <c r="AT66" s="878"/>
      <c r="AU66" s="270"/>
      <c r="AV66" s="270"/>
      <c r="AW66" s="877" t="s">
        <v>488</v>
      </c>
      <c r="AX66" s="995"/>
    </row>
    <row r="67" spans="1:50" ht="23.25" hidden="1" customHeight="1" x14ac:dyDescent="0.15">
      <c r="A67" s="863"/>
      <c r="B67" s="864"/>
      <c r="C67" s="864"/>
      <c r="D67" s="864"/>
      <c r="E67" s="864"/>
      <c r="F67" s="865"/>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515</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515</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7"/>
      <c r="H69" s="982"/>
      <c r="I69" s="983"/>
      <c r="J69" s="983"/>
      <c r="K69" s="983"/>
      <c r="L69" s="983"/>
      <c r="M69" s="983"/>
      <c r="N69" s="983"/>
      <c r="O69" s="984"/>
      <c r="P69" s="982"/>
      <c r="Q69" s="983"/>
      <c r="R69" s="983"/>
      <c r="S69" s="983"/>
      <c r="T69" s="983"/>
      <c r="U69" s="983"/>
      <c r="V69" s="984"/>
      <c r="W69" s="989"/>
      <c r="X69" s="990"/>
      <c r="Y69" s="182" t="s">
        <v>13</v>
      </c>
      <c r="Z69" s="182"/>
      <c r="AA69" s="183"/>
      <c r="AB69" s="992" t="s">
        <v>516</v>
      </c>
      <c r="AC69" s="992"/>
      <c r="AD69" s="992"/>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496</v>
      </c>
      <c r="B70" s="864"/>
      <c r="C70" s="864"/>
      <c r="D70" s="864"/>
      <c r="E70" s="864"/>
      <c r="F70" s="865"/>
      <c r="G70" s="956" t="s">
        <v>365</v>
      </c>
      <c r="H70" s="957"/>
      <c r="I70" s="957"/>
      <c r="J70" s="957"/>
      <c r="K70" s="957"/>
      <c r="L70" s="957"/>
      <c r="M70" s="957"/>
      <c r="N70" s="957"/>
      <c r="O70" s="957"/>
      <c r="P70" s="957"/>
      <c r="Q70" s="957"/>
      <c r="R70" s="957"/>
      <c r="S70" s="957"/>
      <c r="T70" s="957"/>
      <c r="U70" s="957"/>
      <c r="V70" s="957"/>
      <c r="W70" s="960" t="s">
        <v>514</v>
      </c>
      <c r="X70" s="961"/>
      <c r="Y70" s="966" t="s">
        <v>12</v>
      </c>
      <c r="Z70" s="966"/>
      <c r="AA70" s="967"/>
      <c r="AB70" s="968" t="s">
        <v>515</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515</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516</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490</v>
      </c>
      <c r="B73" s="850"/>
      <c r="C73" s="850"/>
      <c r="D73" s="850"/>
      <c r="E73" s="850"/>
      <c r="F73" s="851"/>
      <c r="G73" s="818"/>
      <c r="H73" s="167" t="s">
        <v>265</v>
      </c>
      <c r="I73" s="167"/>
      <c r="J73" s="167"/>
      <c r="K73" s="167"/>
      <c r="L73" s="167"/>
      <c r="M73" s="167"/>
      <c r="N73" s="167"/>
      <c r="O73" s="168"/>
      <c r="P73" s="174" t="s">
        <v>59</v>
      </c>
      <c r="Q73" s="167"/>
      <c r="R73" s="167"/>
      <c r="S73" s="167"/>
      <c r="T73" s="167"/>
      <c r="U73" s="167"/>
      <c r="V73" s="167"/>
      <c r="W73" s="167"/>
      <c r="X73" s="168"/>
      <c r="Y73" s="820"/>
      <c r="Z73" s="821"/>
      <c r="AA73" s="822"/>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2"/>
      <c r="B75" s="853"/>
      <c r="C75" s="853"/>
      <c r="D75" s="853"/>
      <c r="E75" s="853"/>
      <c r="F75" s="854"/>
      <c r="G75" s="79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2"/>
      <c r="B76" s="853"/>
      <c r="C76" s="853"/>
      <c r="D76" s="853"/>
      <c r="E76" s="853"/>
      <c r="F76" s="854"/>
      <c r="G76" s="79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2"/>
      <c r="B77" s="853"/>
      <c r="C77" s="853"/>
      <c r="D77" s="853"/>
      <c r="E77" s="853"/>
      <c r="F77" s="854"/>
      <c r="G77" s="79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thickBot="1" x14ac:dyDescent="0.2">
      <c r="A78" s="928" t="s">
        <v>528</v>
      </c>
      <c r="B78" s="929"/>
      <c r="C78" s="929"/>
      <c r="D78" s="929"/>
      <c r="E78" s="926" t="s">
        <v>463</v>
      </c>
      <c r="F78" s="927"/>
      <c r="G78" s="57" t="s">
        <v>365</v>
      </c>
      <c r="H78" s="801"/>
      <c r="I78" s="243"/>
      <c r="J78" s="243"/>
      <c r="K78" s="243"/>
      <c r="L78" s="243"/>
      <c r="M78" s="243"/>
      <c r="N78" s="243"/>
      <c r="O78" s="802"/>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484</v>
      </c>
      <c r="AP79" s="147"/>
      <c r="AQ79" s="147"/>
      <c r="AR79" s="81" t="s">
        <v>482</v>
      </c>
      <c r="AS79" s="146"/>
      <c r="AT79" s="147"/>
      <c r="AU79" s="147"/>
      <c r="AV79" s="147"/>
      <c r="AW79" s="147"/>
      <c r="AX79" s="148"/>
    </row>
    <row r="80" spans="1:50" ht="18.75" hidden="1" customHeight="1" x14ac:dyDescent="0.15">
      <c r="A80" s="528"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9"/>
      <c r="B81" s="861"/>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1"/>
      <c r="Z85" s="172"/>
      <c r="AA85" s="173"/>
      <c r="AB85" s="467" t="s">
        <v>11</v>
      </c>
      <c r="AC85" s="468"/>
      <c r="AD85" s="469"/>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9"/>
      <c r="B87" s="561"/>
      <c r="C87" s="561"/>
      <c r="D87" s="561"/>
      <c r="E87" s="561"/>
      <c r="F87" s="562"/>
      <c r="G87" s="229"/>
      <c r="H87" s="159"/>
      <c r="I87" s="159"/>
      <c r="J87" s="159"/>
      <c r="K87" s="159"/>
      <c r="L87" s="159"/>
      <c r="M87" s="159"/>
      <c r="N87" s="159"/>
      <c r="O87" s="230"/>
      <c r="P87" s="159"/>
      <c r="Q87" s="811"/>
      <c r="R87" s="811"/>
      <c r="S87" s="811"/>
      <c r="T87" s="811"/>
      <c r="U87" s="811"/>
      <c r="V87" s="811"/>
      <c r="W87" s="811"/>
      <c r="X87" s="812"/>
      <c r="Y87" s="764" t="s">
        <v>62</v>
      </c>
      <c r="Z87" s="765"/>
      <c r="AA87" s="766"/>
      <c r="AB87" s="560"/>
      <c r="AC87" s="560"/>
      <c r="AD87" s="560"/>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9"/>
      <c r="B88" s="561"/>
      <c r="C88" s="561"/>
      <c r="D88" s="561"/>
      <c r="E88" s="561"/>
      <c r="F88" s="562"/>
      <c r="G88" s="231"/>
      <c r="H88" s="232"/>
      <c r="I88" s="232"/>
      <c r="J88" s="232"/>
      <c r="K88" s="232"/>
      <c r="L88" s="232"/>
      <c r="M88" s="232"/>
      <c r="N88" s="232"/>
      <c r="O88" s="233"/>
      <c r="P88" s="813"/>
      <c r="Q88" s="813"/>
      <c r="R88" s="813"/>
      <c r="S88" s="813"/>
      <c r="T88" s="813"/>
      <c r="U88" s="813"/>
      <c r="V88" s="813"/>
      <c r="W88" s="813"/>
      <c r="X88" s="814"/>
      <c r="Y88" s="738" t="s">
        <v>54</v>
      </c>
      <c r="Z88" s="739"/>
      <c r="AA88" s="740"/>
      <c r="AB88" s="531"/>
      <c r="AC88" s="531"/>
      <c r="AD88" s="53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9"/>
      <c r="B89" s="563"/>
      <c r="C89" s="563"/>
      <c r="D89" s="563"/>
      <c r="E89" s="563"/>
      <c r="F89" s="564"/>
      <c r="G89" s="234"/>
      <c r="H89" s="162"/>
      <c r="I89" s="162"/>
      <c r="J89" s="162"/>
      <c r="K89" s="162"/>
      <c r="L89" s="162"/>
      <c r="M89" s="162"/>
      <c r="N89" s="162"/>
      <c r="O89" s="235"/>
      <c r="P89" s="303"/>
      <c r="Q89" s="303"/>
      <c r="R89" s="303"/>
      <c r="S89" s="303"/>
      <c r="T89" s="303"/>
      <c r="U89" s="303"/>
      <c r="V89" s="303"/>
      <c r="W89" s="303"/>
      <c r="X89" s="815"/>
      <c r="Y89" s="738" t="s">
        <v>13</v>
      </c>
      <c r="Z89" s="739"/>
      <c r="AA89" s="740"/>
      <c r="AB89" s="470" t="s">
        <v>14</v>
      </c>
      <c r="AC89" s="470"/>
      <c r="AD89" s="47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1"/>
      <c r="Z90" s="172"/>
      <c r="AA90" s="173"/>
      <c r="AB90" s="467" t="s">
        <v>11</v>
      </c>
      <c r="AC90" s="468"/>
      <c r="AD90" s="469"/>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9"/>
      <c r="B92" s="561"/>
      <c r="C92" s="561"/>
      <c r="D92" s="561"/>
      <c r="E92" s="561"/>
      <c r="F92" s="562"/>
      <c r="G92" s="229"/>
      <c r="H92" s="159"/>
      <c r="I92" s="159"/>
      <c r="J92" s="159"/>
      <c r="K92" s="159"/>
      <c r="L92" s="159"/>
      <c r="M92" s="159"/>
      <c r="N92" s="159"/>
      <c r="O92" s="230"/>
      <c r="P92" s="159"/>
      <c r="Q92" s="811"/>
      <c r="R92" s="811"/>
      <c r="S92" s="811"/>
      <c r="T92" s="811"/>
      <c r="U92" s="811"/>
      <c r="V92" s="811"/>
      <c r="W92" s="811"/>
      <c r="X92" s="812"/>
      <c r="Y92" s="764" t="s">
        <v>62</v>
      </c>
      <c r="Z92" s="765"/>
      <c r="AA92" s="766"/>
      <c r="AB92" s="560"/>
      <c r="AC92" s="560"/>
      <c r="AD92" s="560"/>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1"/>
      <c r="H93" s="232"/>
      <c r="I93" s="232"/>
      <c r="J93" s="232"/>
      <c r="K93" s="232"/>
      <c r="L93" s="232"/>
      <c r="M93" s="232"/>
      <c r="N93" s="232"/>
      <c r="O93" s="233"/>
      <c r="P93" s="813"/>
      <c r="Q93" s="813"/>
      <c r="R93" s="813"/>
      <c r="S93" s="813"/>
      <c r="T93" s="813"/>
      <c r="U93" s="813"/>
      <c r="V93" s="813"/>
      <c r="W93" s="813"/>
      <c r="X93" s="814"/>
      <c r="Y93" s="738" t="s">
        <v>54</v>
      </c>
      <c r="Z93" s="739"/>
      <c r="AA93" s="740"/>
      <c r="AB93" s="531"/>
      <c r="AC93" s="531"/>
      <c r="AD93" s="53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9"/>
      <c r="B94" s="563"/>
      <c r="C94" s="563"/>
      <c r="D94" s="563"/>
      <c r="E94" s="563"/>
      <c r="F94" s="564"/>
      <c r="G94" s="234"/>
      <c r="H94" s="162"/>
      <c r="I94" s="162"/>
      <c r="J94" s="162"/>
      <c r="K94" s="162"/>
      <c r="L94" s="162"/>
      <c r="M94" s="162"/>
      <c r="N94" s="162"/>
      <c r="O94" s="235"/>
      <c r="P94" s="303"/>
      <c r="Q94" s="303"/>
      <c r="R94" s="303"/>
      <c r="S94" s="303"/>
      <c r="T94" s="303"/>
      <c r="U94" s="303"/>
      <c r="V94" s="303"/>
      <c r="W94" s="303"/>
      <c r="X94" s="815"/>
      <c r="Y94" s="738" t="s">
        <v>13</v>
      </c>
      <c r="Z94" s="739"/>
      <c r="AA94" s="740"/>
      <c r="AB94" s="470" t="s">
        <v>14</v>
      </c>
      <c r="AC94" s="470"/>
      <c r="AD94" s="47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1"/>
      <c r="Z95" s="172"/>
      <c r="AA95" s="173"/>
      <c r="AB95" s="467" t="s">
        <v>11</v>
      </c>
      <c r="AC95" s="468"/>
      <c r="AD95" s="469"/>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9"/>
      <c r="B97" s="561"/>
      <c r="C97" s="561"/>
      <c r="D97" s="561"/>
      <c r="E97" s="561"/>
      <c r="F97" s="562"/>
      <c r="G97" s="229"/>
      <c r="H97" s="159"/>
      <c r="I97" s="159"/>
      <c r="J97" s="159"/>
      <c r="K97" s="159"/>
      <c r="L97" s="159"/>
      <c r="M97" s="159"/>
      <c r="N97" s="159"/>
      <c r="O97" s="230"/>
      <c r="P97" s="159"/>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9"/>
      <c r="B98" s="561"/>
      <c r="C98" s="561"/>
      <c r="D98" s="561"/>
      <c r="E98" s="561"/>
      <c r="F98" s="562"/>
      <c r="G98" s="231"/>
      <c r="H98" s="232"/>
      <c r="I98" s="232"/>
      <c r="J98" s="232"/>
      <c r="K98" s="232"/>
      <c r="L98" s="232"/>
      <c r="M98" s="232"/>
      <c r="N98" s="232"/>
      <c r="O98" s="233"/>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6"/>
      <c r="I99" s="246"/>
      <c r="J99" s="246"/>
      <c r="K99" s="246"/>
      <c r="L99" s="246"/>
      <c r="M99" s="246"/>
      <c r="N99" s="246"/>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470</v>
      </c>
      <c r="AN100" s="836"/>
      <c r="AO100" s="836"/>
      <c r="AP100" s="837"/>
      <c r="AQ100" s="945" t="s">
        <v>492</v>
      </c>
      <c r="AR100" s="946"/>
      <c r="AS100" s="946"/>
      <c r="AT100" s="947"/>
      <c r="AU100" s="945" t="s">
        <v>538</v>
      </c>
      <c r="AV100" s="946"/>
      <c r="AW100" s="946"/>
      <c r="AX100" s="948"/>
    </row>
    <row r="101" spans="1:60" ht="23.25" customHeight="1" x14ac:dyDescent="0.15">
      <c r="A101" s="500"/>
      <c r="B101" s="501"/>
      <c r="C101" s="501"/>
      <c r="D101" s="501"/>
      <c r="E101" s="501"/>
      <c r="F101" s="502"/>
      <c r="G101" s="159" t="s">
        <v>568</v>
      </c>
      <c r="H101" s="159"/>
      <c r="I101" s="159"/>
      <c r="J101" s="159"/>
      <c r="K101" s="159"/>
      <c r="L101" s="159"/>
      <c r="M101" s="159"/>
      <c r="N101" s="159"/>
      <c r="O101" s="159"/>
      <c r="P101" s="159"/>
      <c r="Q101" s="159"/>
      <c r="R101" s="159"/>
      <c r="S101" s="159"/>
      <c r="T101" s="159"/>
      <c r="U101" s="159"/>
      <c r="V101" s="159"/>
      <c r="W101" s="159"/>
      <c r="X101" s="230"/>
      <c r="Y101" s="825" t="s">
        <v>55</v>
      </c>
      <c r="Z101" s="724"/>
      <c r="AA101" s="725"/>
      <c r="AB101" s="560" t="s">
        <v>609</v>
      </c>
      <c r="AC101" s="560"/>
      <c r="AD101" s="560"/>
      <c r="AE101" s="363">
        <v>8912</v>
      </c>
      <c r="AF101" s="364"/>
      <c r="AG101" s="364"/>
      <c r="AH101" s="365"/>
      <c r="AI101" s="363">
        <v>4149</v>
      </c>
      <c r="AJ101" s="364"/>
      <c r="AK101" s="364"/>
      <c r="AL101" s="365"/>
      <c r="AM101" s="363">
        <v>5344</v>
      </c>
      <c r="AN101" s="364"/>
      <c r="AO101" s="364"/>
      <c r="AP101" s="365"/>
      <c r="AQ101" s="363"/>
      <c r="AR101" s="364"/>
      <c r="AS101" s="364"/>
      <c r="AT101" s="365"/>
      <c r="AU101" s="363"/>
      <c r="AV101" s="364"/>
      <c r="AW101" s="364"/>
      <c r="AX101" s="365"/>
    </row>
    <row r="102" spans="1:60" ht="126.7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38"/>
      <c r="AA102" s="339"/>
      <c r="AB102" s="560" t="s">
        <v>609</v>
      </c>
      <c r="AC102" s="560"/>
      <c r="AD102" s="560"/>
      <c r="AE102" s="357">
        <v>9000</v>
      </c>
      <c r="AF102" s="357"/>
      <c r="AG102" s="357"/>
      <c r="AH102" s="357"/>
      <c r="AI102" s="357">
        <v>5100</v>
      </c>
      <c r="AJ102" s="357"/>
      <c r="AK102" s="357"/>
      <c r="AL102" s="357"/>
      <c r="AM102" s="357">
        <v>4700</v>
      </c>
      <c r="AN102" s="357"/>
      <c r="AO102" s="357"/>
      <c r="AP102" s="357"/>
      <c r="AQ102" s="826">
        <v>4500</v>
      </c>
      <c r="AR102" s="827"/>
      <c r="AS102" s="827"/>
      <c r="AT102" s="828"/>
      <c r="AU102" s="826"/>
      <c r="AV102" s="827"/>
      <c r="AW102" s="827"/>
      <c r="AX102" s="828"/>
    </row>
    <row r="103" spans="1:60" ht="31.5" customHeight="1" x14ac:dyDescent="0.15">
      <c r="A103" s="497" t="s">
        <v>491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customHeight="1" x14ac:dyDescent="0.15">
      <c r="A104" s="500"/>
      <c r="B104" s="501"/>
      <c r="C104" s="501"/>
      <c r="D104" s="501"/>
      <c r="E104" s="501"/>
      <c r="F104" s="502"/>
      <c r="G104" s="159" t="s">
        <v>569</v>
      </c>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480" t="s">
        <v>609</v>
      </c>
      <c r="AC104" s="481"/>
      <c r="AD104" s="482"/>
      <c r="AE104" s="363">
        <v>850</v>
      </c>
      <c r="AF104" s="364"/>
      <c r="AG104" s="364"/>
      <c r="AH104" s="365"/>
      <c r="AI104" s="363">
        <v>1847</v>
      </c>
      <c r="AJ104" s="364"/>
      <c r="AK104" s="364"/>
      <c r="AL104" s="365"/>
      <c r="AM104" s="363">
        <v>1218</v>
      </c>
      <c r="AN104" s="364"/>
      <c r="AO104" s="364"/>
      <c r="AP104" s="365"/>
      <c r="AQ104" s="363"/>
      <c r="AR104" s="364"/>
      <c r="AS104" s="364"/>
      <c r="AT104" s="365"/>
      <c r="AU104" s="363"/>
      <c r="AV104" s="364"/>
      <c r="AW104" s="364"/>
      <c r="AX104" s="365"/>
    </row>
    <row r="105" spans="1:60" ht="110.25"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405" t="s">
        <v>609</v>
      </c>
      <c r="AC105" s="406"/>
      <c r="AD105" s="407"/>
      <c r="AE105" s="357">
        <v>900</v>
      </c>
      <c r="AF105" s="357"/>
      <c r="AG105" s="357"/>
      <c r="AH105" s="357"/>
      <c r="AI105" s="357">
        <v>1700</v>
      </c>
      <c r="AJ105" s="357"/>
      <c r="AK105" s="357"/>
      <c r="AL105" s="357"/>
      <c r="AM105" s="357">
        <v>900</v>
      </c>
      <c r="AN105" s="357"/>
      <c r="AO105" s="357"/>
      <c r="AP105" s="357"/>
      <c r="AQ105" s="363">
        <v>800</v>
      </c>
      <c r="AR105" s="364"/>
      <c r="AS105" s="364"/>
      <c r="AT105" s="365"/>
      <c r="AU105" s="826"/>
      <c r="AV105" s="827"/>
      <c r="AW105" s="827"/>
      <c r="AX105" s="828"/>
    </row>
    <row r="106" spans="1:60" ht="31.5" customHeight="1" x14ac:dyDescent="0.15">
      <c r="A106" s="497" t="s">
        <v>491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customHeight="1" x14ac:dyDescent="0.15">
      <c r="A107" s="500"/>
      <c r="B107" s="501"/>
      <c r="C107" s="501"/>
      <c r="D107" s="501"/>
      <c r="E107" s="501"/>
      <c r="F107" s="502"/>
      <c r="G107" s="159" t="s">
        <v>570</v>
      </c>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t="s">
        <v>609</v>
      </c>
      <c r="AC107" s="481"/>
      <c r="AD107" s="482"/>
      <c r="AE107" s="357">
        <v>9762</v>
      </c>
      <c r="AF107" s="357"/>
      <c r="AG107" s="357"/>
      <c r="AH107" s="357"/>
      <c r="AI107" s="357">
        <v>5996</v>
      </c>
      <c r="AJ107" s="357"/>
      <c r="AK107" s="357"/>
      <c r="AL107" s="357"/>
      <c r="AM107" s="357">
        <v>6562</v>
      </c>
      <c r="AN107" s="357"/>
      <c r="AO107" s="357"/>
      <c r="AP107" s="357"/>
      <c r="AQ107" s="363"/>
      <c r="AR107" s="364"/>
      <c r="AS107" s="364"/>
      <c r="AT107" s="365"/>
      <c r="AU107" s="363"/>
      <c r="AV107" s="364"/>
      <c r="AW107" s="364"/>
      <c r="AX107" s="365"/>
    </row>
    <row r="108" spans="1:60" ht="73.5"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05" t="s">
        <v>609</v>
      </c>
      <c r="AC108" s="406"/>
      <c r="AD108" s="407"/>
      <c r="AE108" s="357">
        <v>9900</v>
      </c>
      <c r="AF108" s="357"/>
      <c r="AG108" s="357"/>
      <c r="AH108" s="357"/>
      <c r="AI108" s="357">
        <v>6800</v>
      </c>
      <c r="AJ108" s="357"/>
      <c r="AK108" s="357"/>
      <c r="AL108" s="357"/>
      <c r="AM108" s="357">
        <v>5600</v>
      </c>
      <c r="AN108" s="357"/>
      <c r="AO108" s="357"/>
      <c r="AP108" s="357"/>
      <c r="AQ108" s="363">
        <v>5300</v>
      </c>
      <c r="AR108" s="364"/>
      <c r="AS108" s="364"/>
      <c r="AT108" s="365"/>
      <c r="AU108" s="826"/>
      <c r="AV108" s="827"/>
      <c r="AW108" s="827"/>
      <c r="AX108" s="828"/>
    </row>
    <row r="109" spans="1:60" ht="31.5" hidden="1" customHeight="1" x14ac:dyDescent="0.15">
      <c r="A109" s="497" t="s">
        <v>491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7" t="s">
        <v>491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571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610</v>
      </c>
      <c r="AC116" s="300"/>
      <c r="AD116" s="301"/>
      <c r="AE116" s="357">
        <v>0.5</v>
      </c>
      <c r="AF116" s="357"/>
      <c r="AG116" s="357"/>
      <c r="AH116" s="357"/>
      <c r="AI116" s="357">
        <v>0.5</v>
      </c>
      <c r="AJ116" s="357"/>
      <c r="AK116" s="357"/>
      <c r="AL116" s="357"/>
      <c r="AM116" s="357">
        <v>0.4</v>
      </c>
      <c r="AN116" s="357"/>
      <c r="AO116" s="357"/>
      <c r="AP116" s="357"/>
      <c r="AQ116" s="363">
        <v>0.5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611</v>
      </c>
      <c r="AC117" s="341"/>
      <c r="AD117" s="342"/>
      <c r="AE117" s="305" t="s">
        <v>625</v>
      </c>
      <c r="AF117" s="305"/>
      <c r="AG117" s="305"/>
      <c r="AH117" s="305"/>
      <c r="AI117" s="305" t="s">
        <v>572</v>
      </c>
      <c r="AJ117" s="305"/>
      <c r="AK117" s="305"/>
      <c r="AL117" s="305"/>
      <c r="AM117" s="305" t="s">
        <v>626</v>
      </c>
      <c r="AN117" s="305"/>
      <c r="AO117" s="305"/>
      <c r="AP117" s="305"/>
      <c r="AQ117" s="305" t="s">
        <v>615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0" t="s">
        <v>369</v>
      </c>
      <c r="B130" s="1008"/>
      <c r="C130" s="1007" t="s">
        <v>366</v>
      </c>
      <c r="D130" s="1008"/>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1"/>
      <c r="B131" s="251"/>
      <c r="C131" s="250"/>
      <c r="D131" s="251"/>
      <c r="E131" s="237" t="s">
        <v>398</v>
      </c>
      <c r="F131" s="238"/>
      <c r="G131" s="234" t="s">
        <v>620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1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11"/>
      <c r="B134" s="251"/>
      <c r="C134" s="250"/>
      <c r="D134" s="251"/>
      <c r="E134" s="250"/>
      <c r="F134" s="313"/>
      <c r="G134" s="229" t="s">
        <v>612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575</v>
      </c>
      <c r="AC134" s="220"/>
      <c r="AD134" s="220"/>
      <c r="AE134" s="265" t="s">
        <v>574</v>
      </c>
      <c r="AF134" s="102"/>
      <c r="AG134" s="102"/>
      <c r="AH134" s="102"/>
      <c r="AI134" s="265" t="s">
        <v>574</v>
      </c>
      <c r="AJ134" s="102"/>
      <c r="AK134" s="102"/>
      <c r="AL134" s="102"/>
      <c r="AM134" s="265" t="s">
        <v>575</v>
      </c>
      <c r="AN134" s="102"/>
      <c r="AO134" s="102"/>
      <c r="AP134" s="102"/>
      <c r="AQ134" s="265"/>
      <c r="AR134" s="102"/>
      <c r="AS134" s="102"/>
      <c r="AT134" s="102"/>
      <c r="AU134" s="265"/>
      <c r="AV134" s="102"/>
      <c r="AW134" s="102"/>
      <c r="AX134" s="221"/>
    </row>
    <row r="135" spans="1:50" ht="39.75" customHeight="1" thickBot="1" x14ac:dyDescent="0.2">
      <c r="A135" s="101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574</v>
      </c>
      <c r="AC135" s="131"/>
      <c r="AD135" s="131"/>
      <c r="AE135" s="265" t="s">
        <v>574</v>
      </c>
      <c r="AF135" s="102"/>
      <c r="AG135" s="102"/>
      <c r="AH135" s="102"/>
      <c r="AI135" s="265" t="s">
        <v>574</v>
      </c>
      <c r="AJ135" s="102"/>
      <c r="AK135" s="102"/>
      <c r="AL135" s="102"/>
      <c r="AM135" s="265" t="s">
        <v>574</v>
      </c>
      <c r="AN135" s="102"/>
      <c r="AO135" s="102"/>
      <c r="AP135" s="102"/>
      <c r="AQ135" s="265"/>
      <c r="AR135" s="102"/>
      <c r="AS135" s="102"/>
      <c r="AT135" s="102"/>
      <c r="AU135" s="265"/>
      <c r="AV135" s="102"/>
      <c r="AW135" s="102"/>
      <c r="AX135" s="221"/>
    </row>
    <row r="136" spans="1:50" ht="18.75" hidden="1" customHeight="1" x14ac:dyDescent="0.15">
      <c r="A136" s="101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1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1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1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1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1"/>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1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4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4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1"/>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4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4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1"/>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4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4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1"/>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4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4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1"/>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4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4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1"/>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1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1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1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1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1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1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1"/>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1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1"/>
      <c r="B214" s="251"/>
      <c r="C214" s="250"/>
      <c r="D214" s="251"/>
      <c r="E214" s="250"/>
      <c r="F214" s="313"/>
      <c r="G214" s="229"/>
      <c r="H214" s="159"/>
      <c r="I214" s="159"/>
      <c r="J214" s="159"/>
      <c r="K214" s="159"/>
      <c r="L214" s="159"/>
      <c r="M214" s="159"/>
      <c r="N214" s="159"/>
      <c r="O214" s="159"/>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1"/>
      <c r="B215" s="251"/>
      <c r="C215" s="250"/>
      <c r="D215" s="251"/>
      <c r="E215" s="250"/>
      <c r="F215" s="313"/>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1"/>
      <c r="B216" s="251"/>
      <c r="C216" s="250"/>
      <c r="D216" s="251"/>
      <c r="E216" s="250"/>
      <c r="F216" s="313"/>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1"/>
      <c r="B217" s="251"/>
      <c r="C217" s="250"/>
      <c r="D217" s="251"/>
      <c r="E217" s="250"/>
      <c r="F217" s="313"/>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1"/>
      <c r="B218" s="251"/>
      <c r="C218" s="250"/>
      <c r="D218" s="251"/>
      <c r="E218" s="250"/>
      <c r="F218" s="313"/>
      <c r="G218" s="234"/>
      <c r="H218" s="162"/>
      <c r="I218" s="162"/>
      <c r="J218" s="162"/>
      <c r="K218" s="162"/>
      <c r="L218" s="162"/>
      <c r="M218" s="162"/>
      <c r="N218" s="162"/>
      <c r="O218" s="162"/>
      <c r="P218" s="235"/>
      <c r="Q218" s="1004"/>
      <c r="R218" s="1005"/>
      <c r="S218" s="1005"/>
      <c r="T218" s="1005"/>
      <c r="U218" s="1005"/>
      <c r="V218" s="1005"/>
      <c r="W218" s="1005"/>
      <c r="X218" s="1005"/>
      <c r="Y218" s="1005"/>
      <c r="Z218" s="1005"/>
      <c r="AA218" s="100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1"/>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1"/>
      <c r="B221" s="251"/>
      <c r="C221" s="250"/>
      <c r="D221" s="251"/>
      <c r="E221" s="250"/>
      <c r="F221" s="313"/>
      <c r="G221" s="229"/>
      <c r="H221" s="159"/>
      <c r="I221" s="159"/>
      <c r="J221" s="159"/>
      <c r="K221" s="159"/>
      <c r="L221" s="159"/>
      <c r="M221" s="159"/>
      <c r="N221" s="159"/>
      <c r="O221" s="159"/>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1"/>
      <c r="B222" s="251"/>
      <c r="C222" s="250"/>
      <c r="D222" s="251"/>
      <c r="E222" s="250"/>
      <c r="F222" s="313"/>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1"/>
      <c r="B223" s="251"/>
      <c r="C223" s="250"/>
      <c r="D223" s="251"/>
      <c r="E223" s="250"/>
      <c r="F223" s="313"/>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1"/>
      <c r="B224" s="251"/>
      <c r="C224" s="250"/>
      <c r="D224" s="251"/>
      <c r="E224" s="250"/>
      <c r="F224" s="313"/>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1"/>
      <c r="B225" s="251"/>
      <c r="C225" s="250"/>
      <c r="D225" s="251"/>
      <c r="E225" s="250"/>
      <c r="F225" s="313"/>
      <c r="G225" s="234"/>
      <c r="H225" s="162"/>
      <c r="I225" s="162"/>
      <c r="J225" s="162"/>
      <c r="K225" s="162"/>
      <c r="L225" s="162"/>
      <c r="M225" s="162"/>
      <c r="N225" s="162"/>
      <c r="O225" s="162"/>
      <c r="P225" s="235"/>
      <c r="Q225" s="1004"/>
      <c r="R225" s="1005"/>
      <c r="S225" s="1005"/>
      <c r="T225" s="1005"/>
      <c r="U225" s="1005"/>
      <c r="V225" s="1005"/>
      <c r="W225" s="1005"/>
      <c r="X225" s="1005"/>
      <c r="Y225" s="1005"/>
      <c r="Z225" s="1005"/>
      <c r="AA225" s="100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1"/>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1"/>
      <c r="B228" s="251"/>
      <c r="C228" s="250"/>
      <c r="D228" s="251"/>
      <c r="E228" s="250"/>
      <c r="F228" s="313"/>
      <c r="G228" s="229"/>
      <c r="H228" s="159"/>
      <c r="I228" s="159"/>
      <c r="J228" s="159"/>
      <c r="K228" s="159"/>
      <c r="L228" s="159"/>
      <c r="M228" s="159"/>
      <c r="N228" s="159"/>
      <c r="O228" s="159"/>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1"/>
      <c r="B229" s="251"/>
      <c r="C229" s="250"/>
      <c r="D229" s="251"/>
      <c r="E229" s="250"/>
      <c r="F229" s="313"/>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1"/>
      <c r="B230" s="251"/>
      <c r="C230" s="250"/>
      <c r="D230" s="251"/>
      <c r="E230" s="250"/>
      <c r="F230" s="313"/>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1"/>
      <c r="B231" s="251"/>
      <c r="C231" s="250"/>
      <c r="D231" s="251"/>
      <c r="E231" s="250"/>
      <c r="F231" s="313"/>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1"/>
      <c r="B232" s="251"/>
      <c r="C232" s="250"/>
      <c r="D232" s="251"/>
      <c r="E232" s="250"/>
      <c r="F232" s="313"/>
      <c r="G232" s="234"/>
      <c r="H232" s="162"/>
      <c r="I232" s="162"/>
      <c r="J232" s="162"/>
      <c r="K232" s="162"/>
      <c r="L232" s="162"/>
      <c r="M232" s="162"/>
      <c r="N232" s="162"/>
      <c r="O232" s="162"/>
      <c r="P232" s="235"/>
      <c r="Q232" s="1004"/>
      <c r="R232" s="1005"/>
      <c r="S232" s="1005"/>
      <c r="T232" s="1005"/>
      <c r="U232" s="1005"/>
      <c r="V232" s="1005"/>
      <c r="W232" s="1005"/>
      <c r="X232" s="1005"/>
      <c r="Y232" s="1005"/>
      <c r="Z232" s="1005"/>
      <c r="AA232" s="100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1"/>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1"/>
      <c r="B235" s="251"/>
      <c r="C235" s="250"/>
      <c r="D235" s="251"/>
      <c r="E235" s="250"/>
      <c r="F235" s="313"/>
      <c r="G235" s="229"/>
      <c r="H235" s="159"/>
      <c r="I235" s="159"/>
      <c r="J235" s="159"/>
      <c r="K235" s="159"/>
      <c r="L235" s="159"/>
      <c r="M235" s="159"/>
      <c r="N235" s="159"/>
      <c r="O235" s="159"/>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1"/>
      <c r="B236" s="251"/>
      <c r="C236" s="250"/>
      <c r="D236" s="251"/>
      <c r="E236" s="250"/>
      <c r="F236" s="313"/>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1"/>
      <c r="B237" s="251"/>
      <c r="C237" s="250"/>
      <c r="D237" s="251"/>
      <c r="E237" s="250"/>
      <c r="F237" s="313"/>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1"/>
      <c r="B238" s="251"/>
      <c r="C238" s="250"/>
      <c r="D238" s="251"/>
      <c r="E238" s="250"/>
      <c r="F238" s="313"/>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1"/>
      <c r="B239" s="251"/>
      <c r="C239" s="250"/>
      <c r="D239" s="251"/>
      <c r="E239" s="250"/>
      <c r="F239" s="313"/>
      <c r="G239" s="234"/>
      <c r="H239" s="162"/>
      <c r="I239" s="162"/>
      <c r="J239" s="162"/>
      <c r="K239" s="162"/>
      <c r="L239" s="162"/>
      <c r="M239" s="162"/>
      <c r="N239" s="162"/>
      <c r="O239" s="162"/>
      <c r="P239" s="235"/>
      <c r="Q239" s="1004"/>
      <c r="R239" s="1005"/>
      <c r="S239" s="1005"/>
      <c r="T239" s="1005"/>
      <c r="U239" s="1005"/>
      <c r="V239" s="1005"/>
      <c r="W239" s="1005"/>
      <c r="X239" s="1005"/>
      <c r="Y239" s="1005"/>
      <c r="Z239" s="1005"/>
      <c r="AA239" s="100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1"/>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1"/>
      <c r="B242" s="251"/>
      <c r="C242" s="250"/>
      <c r="D242" s="251"/>
      <c r="E242" s="250"/>
      <c r="F242" s="313"/>
      <c r="G242" s="229"/>
      <c r="H242" s="159"/>
      <c r="I242" s="159"/>
      <c r="J242" s="159"/>
      <c r="K242" s="159"/>
      <c r="L242" s="159"/>
      <c r="M242" s="159"/>
      <c r="N242" s="159"/>
      <c r="O242" s="159"/>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1"/>
      <c r="B243" s="251"/>
      <c r="C243" s="250"/>
      <c r="D243" s="251"/>
      <c r="E243" s="250"/>
      <c r="F243" s="313"/>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1"/>
      <c r="B244" s="251"/>
      <c r="C244" s="250"/>
      <c r="D244" s="251"/>
      <c r="E244" s="250"/>
      <c r="F244" s="313"/>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1"/>
      <c r="B245" s="251"/>
      <c r="C245" s="250"/>
      <c r="D245" s="251"/>
      <c r="E245" s="250"/>
      <c r="F245" s="313"/>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1"/>
      <c r="B246" s="251"/>
      <c r="C246" s="250"/>
      <c r="D246" s="251"/>
      <c r="E246" s="314"/>
      <c r="F246" s="315"/>
      <c r="G246" s="234"/>
      <c r="H246" s="162"/>
      <c r="I246" s="162"/>
      <c r="J246" s="162"/>
      <c r="K246" s="162"/>
      <c r="L246" s="162"/>
      <c r="M246" s="162"/>
      <c r="N246" s="162"/>
      <c r="O246" s="162"/>
      <c r="P246" s="235"/>
      <c r="Q246" s="1004"/>
      <c r="R246" s="1005"/>
      <c r="S246" s="1005"/>
      <c r="T246" s="1005"/>
      <c r="U246" s="1005"/>
      <c r="V246" s="1005"/>
      <c r="W246" s="1005"/>
      <c r="X246" s="1005"/>
      <c r="Y246" s="1005"/>
      <c r="Z246" s="1005"/>
      <c r="AA246" s="100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1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1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1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1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1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1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1"/>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1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1"/>
      <c r="B274" s="251"/>
      <c r="C274" s="250"/>
      <c r="D274" s="251"/>
      <c r="E274" s="250"/>
      <c r="F274" s="313"/>
      <c r="G274" s="229"/>
      <c r="H274" s="159"/>
      <c r="I274" s="159"/>
      <c r="J274" s="159"/>
      <c r="K274" s="159"/>
      <c r="L274" s="159"/>
      <c r="M274" s="159"/>
      <c r="N274" s="159"/>
      <c r="O274" s="159"/>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1"/>
      <c r="B275" s="251"/>
      <c r="C275" s="250"/>
      <c r="D275" s="251"/>
      <c r="E275" s="250"/>
      <c r="F275" s="313"/>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1"/>
      <c r="B276" s="251"/>
      <c r="C276" s="250"/>
      <c r="D276" s="251"/>
      <c r="E276" s="250"/>
      <c r="F276" s="313"/>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1"/>
      <c r="B277" s="251"/>
      <c r="C277" s="250"/>
      <c r="D277" s="251"/>
      <c r="E277" s="250"/>
      <c r="F277" s="313"/>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1"/>
      <c r="B278" s="251"/>
      <c r="C278" s="250"/>
      <c r="D278" s="251"/>
      <c r="E278" s="250"/>
      <c r="F278" s="313"/>
      <c r="G278" s="234"/>
      <c r="H278" s="162"/>
      <c r="I278" s="162"/>
      <c r="J278" s="162"/>
      <c r="K278" s="162"/>
      <c r="L278" s="162"/>
      <c r="M278" s="162"/>
      <c r="N278" s="162"/>
      <c r="O278" s="162"/>
      <c r="P278" s="235"/>
      <c r="Q278" s="1004"/>
      <c r="R278" s="1005"/>
      <c r="S278" s="1005"/>
      <c r="T278" s="1005"/>
      <c r="U278" s="1005"/>
      <c r="V278" s="1005"/>
      <c r="W278" s="1005"/>
      <c r="X278" s="1005"/>
      <c r="Y278" s="1005"/>
      <c r="Z278" s="1005"/>
      <c r="AA278" s="100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1"/>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1"/>
      <c r="B281" s="251"/>
      <c r="C281" s="250"/>
      <c r="D281" s="251"/>
      <c r="E281" s="250"/>
      <c r="F281" s="313"/>
      <c r="G281" s="229"/>
      <c r="H281" s="159"/>
      <c r="I281" s="159"/>
      <c r="J281" s="159"/>
      <c r="K281" s="159"/>
      <c r="L281" s="159"/>
      <c r="M281" s="159"/>
      <c r="N281" s="159"/>
      <c r="O281" s="159"/>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1"/>
      <c r="B282" s="251"/>
      <c r="C282" s="250"/>
      <c r="D282" s="251"/>
      <c r="E282" s="250"/>
      <c r="F282" s="313"/>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1"/>
      <c r="B283" s="251"/>
      <c r="C283" s="250"/>
      <c r="D283" s="251"/>
      <c r="E283" s="250"/>
      <c r="F283" s="313"/>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1"/>
      <c r="B284" s="251"/>
      <c r="C284" s="250"/>
      <c r="D284" s="251"/>
      <c r="E284" s="250"/>
      <c r="F284" s="313"/>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1"/>
      <c r="B285" s="251"/>
      <c r="C285" s="250"/>
      <c r="D285" s="251"/>
      <c r="E285" s="250"/>
      <c r="F285" s="313"/>
      <c r="G285" s="234"/>
      <c r="H285" s="162"/>
      <c r="I285" s="162"/>
      <c r="J285" s="162"/>
      <c r="K285" s="162"/>
      <c r="L285" s="162"/>
      <c r="M285" s="162"/>
      <c r="N285" s="162"/>
      <c r="O285" s="162"/>
      <c r="P285" s="235"/>
      <c r="Q285" s="1004"/>
      <c r="R285" s="1005"/>
      <c r="S285" s="1005"/>
      <c r="T285" s="1005"/>
      <c r="U285" s="1005"/>
      <c r="V285" s="1005"/>
      <c r="W285" s="1005"/>
      <c r="X285" s="1005"/>
      <c r="Y285" s="1005"/>
      <c r="Z285" s="1005"/>
      <c r="AA285" s="100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1"/>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1"/>
      <c r="B288" s="251"/>
      <c r="C288" s="250"/>
      <c r="D288" s="251"/>
      <c r="E288" s="250"/>
      <c r="F288" s="313"/>
      <c r="G288" s="229"/>
      <c r="H288" s="159"/>
      <c r="I288" s="159"/>
      <c r="J288" s="159"/>
      <c r="K288" s="159"/>
      <c r="L288" s="159"/>
      <c r="M288" s="159"/>
      <c r="N288" s="159"/>
      <c r="O288" s="159"/>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1"/>
      <c r="B289" s="251"/>
      <c r="C289" s="250"/>
      <c r="D289" s="251"/>
      <c r="E289" s="250"/>
      <c r="F289" s="313"/>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1"/>
      <c r="B290" s="251"/>
      <c r="C290" s="250"/>
      <c r="D290" s="251"/>
      <c r="E290" s="250"/>
      <c r="F290" s="313"/>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1"/>
      <c r="B291" s="251"/>
      <c r="C291" s="250"/>
      <c r="D291" s="251"/>
      <c r="E291" s="250"/>
      <c r="F291" s="313"/>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1"/>
      <c r="B292" s="251"/>
      <c r="C292" s="250"/>
      <c r="D292" s="251"/>
      <c r="E292" s="250"/>
      <c r="F292" s="313"/>
      <c r="G292" s="234"/>
      <c r="H292" s="162"/>
      <c r="I292" s="162"/>
      <c r="J292" s="162"/>
      <c r="K292" s="162"/>
      <c r="L292" s="162"/>
      <c r="M292" s="162"/>
      <c r="N292" s="162"/>
      <c r="O292" s="162"/>
      <c r="P292" s="235"/>
      <c r="Q292" s="1004"/>
      <c r="R292" s="1005"/>
      <c r="S292" s="1005"/>
      <c r="T292" s="1005"/>
      <c r="U292" s="1005"/>
      <c r="V292" s="1005"/>
      <c r="W292" s="1005"/>
      <c r="X292" s="1005"/>
      <c r="Y292" s="1005"/>
      <c r="Z292" s="1005"/>
      <c r="AA292" s="100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1"/>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1"/>
      <c r="B295" s="251"/>
      <c r="C295" s="250"/>
      <c r="D295" s="251"/>
      <c r="E295" s="250"/>
      <c r="F295" s="313"/>
      <c r="G295" s="229"/>
      <c r="H295" s="159"/>
      <c r="I295" s="159"/>
      <c r="J295" s="159"/>
      <c r="K295" s="159"/>
      <c r="L295" s="159"/>
      <c r="M295" s="159"/>
      <c r="N295" s="159"/>
      <c r="O295" s="159"/>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1"/>
      <c r="B296" s="251"/>
      <c r="C296" s="250"/>
      <c r="D296" s="251"/>
      <c r="E296" s="250"/>
      <c r="F296" s="313"/>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1"/>
      <c r="B297" s="251"/>
      <c r="C297" s="250"/>
      <c r="D297" s="251"/>
      <c r="E297" s="250"/>
      <c r="F297" s="313"/>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1"/>
      <c r="B298" s="251"/>
      <c r="C298" s="250"/>
      <c r="D298" s="251"/>
      <c r="E298" s="250"/>
      <c r="F298" s="313"/>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1"/>
      <c r="B299" s="251"/>
      <c r="C299" s="250"/>
      <c r="D299" s="251"/>
      <c r="E299" s="250"/>
      <c r="F299" s="313"/>
      <c r="G299" s="234"/>
      <c r="H299" s="162"/>
      <c r="I299" s="162"/>
      <c r="J299" s="162"/>
      <c r="K299" s="162"/>
      <c r="L299" s="162"/>
      <c r="M299" s="162"/>
      <c r="N299" s="162"/>
      <c r="O299" s="162"/>
      <c r="P299" s="235"/>
      <c r="Q299" s="1004"/>
      <c r="R299" s="1005"/>
      <c r="S299" s="1005"/>
      <c r="T299" s="1005"/>
      <c r="U299" s="1005"/>
      <c r="V299" s="1005"/>
      <c r="W299" s="1005"/>
      <c r="X299" s="1005"/>
      <c r="Y299" s="1005"/>
      <c r="Z299" s="1005"/>
      <c r="AA299" s="100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1"/>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1"/>
      <c r="B302" s="251"/>
      <c r="C302" s="250"/>
      <c r="D302" s="251"/>
      <c r="E302" s="250"/>
      <c r="F302" s="313"/>
      <c r="G302" s="229"/>
      <c r="H302" s="159"/>
      <c r="I302" s="159"/>
      <c r="J302" s="159"/>
      <c r="K302" s="159"/>
      <c r="L302" s="159"/>
      <c r="M302" s="159"/>
      <c r="N302" s="159"/>
      <c r="O302" s="159"/>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1"/>
      <c r="B303" s="251"/>
      <c r="C303" s="250"/>
      <c r="D303" s="251"/>
      <c r="E303" s="250"/>
      <c r="F303" s="313"/>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1"/>
      <c r="B304" s="251"/>
      <c r="C304" s="250"/>
      <c r="D304" s="251"/>
      <c r="E304" s="250"/>
      <c r="F304" s="313"/>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1"/>
      <c r="B305" s="251"/>
      <c r="C305" s="250"/>
      <c r="D305" s="251"/>
      <c r="E305" s="250"/>
      <c r="F305" s="313"/>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1"/>
      <c r="B306" s="251"/>
      <c r="C306" s="250"/>
      <c r="D306" s="251"/>
      <c r="E306" s="314"/>
      <c r="F306" s="315"/>
      <c r="G306" s="234"/>
      <c r="H306" s="162"/>
      <c r="I306" s="162"/>
      <c r="J306" s="162"/>
      <c r="K306" s="162"/>
      <c r="L306" s="162"/>
      <c r="M306" s="162"/>
      <c r="N306" s="162"/>
      <c r="O306" s="162"/>
      <c r="P306" s="235"/>
      <c r="Q306" s="1004"/>
      <c r="R306" s="1005"/>
      <c r="S306" s="1005"/>
      <c r="T306" s="1005"/>
      <c r="U306" s="1005"/>
      <c r="V306" s="1005"/>
      <c r="W306" s="1005"/>
      <c r="X306" s="1005"/>
      <c r="Y306" s="1005"/>
      <c r="Z306" s="1005"/>
      <c r="AA306" s="100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1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thickBot="1" x14ac:dyDescent="0.2">
      <c r="A315" s="101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1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1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1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1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1"/>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1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1"/>
      <c r="B334" s="251"/>
      <c r="C334" s="250"/>
      <c r="D334" s="251"/>
      <c r="E334" s="250"/>
      <c r="F334" s="313"/>
      <c r="G334" s="229"/>
      <c r="H334" s="159"/>
      <c r="I334" s="159"/>
      <c r="J334" s="159"/>
      <c r="K334" s="159"/>
      <c r="L334" s="159"/>
      <c r="M334" s="159"/>
      <c r="N334" s="159"/>
      <c r="O334" s="159"/>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1"/>
      <c r="B335" s="251"/>
      <c r="C335" s="250"/>
      <c r="D335" s="251"/>
      <c r="E335" s="250"/>
      <c r="F335" s="313"/>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1"/>
      <c r="B336" s="251"/>
      <c r="C336" s="250"/>
      <c r="D336" s="251"/>
      <c r="E336" s="250"/>
      <c r="F336" s="313"/>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1"/>
      <c r="B337" s="251"/>
      <c r="C337" s="250"/>
      <c r="D337" s="251"/>
      <c r="E337" s="250"/>
      <c r="F337" s="313"/>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1"/>
      <c r="B338" s="251"/>
      <c r="C338" s="250"/>
      <c r="D338" s="251"/>
      <c r="E338" s="250"/>
      <c r="F338" s="313"/>
      <c r="G338" s="234"/>
      <c r="H338" s="162"/>
      <c r="I338" s="162"/>
      <c r="J338" s="162"/>
      <c r="K338" s="162"/>
      <c r="L338" s="162"/>
      <c r="M338" s="162"/>
      <c r="N338" s="162"/>
      <c r="O338" s="162"/>
      <c r="P338" s="235"/>
      <c r="Q338" s="1004"/>
      <c r="R338" s="1005"/>
      <c r="S338" s="1005"/>
      <c r="T338" s="1005"/>
      <c r="U338" s="1005"/>
      <c r="V338" s="1005"/>
      <c r="W338" s="1005"/>
      <c r="X338" s="1005"/>
      <c r="Y338" s="1005"/>
      <c r="Z338" s="1005"/>
      <c r="AA338" s="100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1"/>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1"/>
      <c r="B341" s="251"/>
      <c r="C341" s="250"/>
      <c r="D341" s="251"/>
      <c r="E341" s="250"/>
      <c r="F341" s="313"/>
      <c r="G341" s="229"/>
      <c r="H341" s="159"/>
      <c r="I341" s="159"/>
      <c r="J341" s="159"/>
      <c r="K341" s="159"/>
      <c r="L341" s="159"/>
      <c r="M341" s="159"/>
      <c r="N341" s="159"/>
      <c r="O341" s="159"/>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1"/>
      <c r="B342" s="251"/>
      <c r="C342" s="250"/>
      <c r="D342" s="251"/>
      <c r="E342" s="250"/>
      <c r="F342" s="313"/>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1"/>
      <c r="B343" s="251"/>
      <c r="C343" s="250"/>
      <c r="D343" s="251"/>
      <c r="E343" s="250"/>
      <c r="F343" s="313"/>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1"/>
      <c r="B344" s="251"/>
      <c r="C344" s="250"/>
      <c r="D344" s="251"/>
      <c r="E344" s="250"/>
      <c r="F344" s="313"/>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1"/>
      <c r="B345" s="251"/>
      <c r="C345" s="250"/>
      <c r="D345" s="251"/>
      <c r="E345" s="250"/>
      <c r="F345" s="313"/>
      <c r="G345" s="234"/>
      <c r="H345" s="162"/>
      <c r="I345" s="162"/>
      <c r="J345" s="162"/>
      <c r="K345" s="162"/>
      <c r="L345" s="162"/>
      <c r="M345" s="162"/>
      <c r="N345" s="162"/>
      <c r="O345" s="162"/>
      <c r="P345" s="235"/>
      <c r="Q345" s="1004"/>
      <c r="R345" s="1005"/>
      <c r="S345" s="1005"/>
      <c r="T345" s="1005"/>
      <c r="U345" s="1005"/>
      <c r="V345" s="1005"/>
      <c r="W345" s="1005"/>
      <c r="X345" s="1005"/>
      <c r="Y345" s="1005"/>
      <c r="Z345" s="1005"/>
      <c r="AA345" s="100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1"/>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1"/>
      <c r="B348" s="251"/>
      <c r="C348" s="250"/>
      <c r="D348" s="251"/>
      <c r="E348" s="250"/>
      <c r="F348" s="313"/>
      <c r="G348" s="229"/>
      <c r="H348" s="159"/>
      <c r="I348" s="159"/>
      <c r="J348" s="159"/>
      <c r="K348" s="159"/>
      <c r="L348" s="159"/>
      <c r="M348" s="159"/>
      <c r="N348" s="159"/>
      <c r="O348" s="159"/>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1"/>
      <c r="B349" s="251"/>
      <c r="C349" s="250"/>
      <c r="D349" s="251"/>
      <c r="E349" s="250"/>
      <c r="F349" s="313"/>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1"/>
      <c r="B350" s="251"/>
      <c r="C350" s="250"/>
      <c r="D350" s="251"/>
      <c r="E350" s="250"/>
      <c r="F350" s="313"/>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1"/>
      <c r="B351" s="251"/>
      <c r="C351" s="250"/>
      <c r="D351" s="251"/>
      <c r="E351" s="250"/>
      <c r="F351" s="313"/>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1"/>
      <c r="B352" s="251"/>
      <c r="C352" s="250"/>
      <c r="D352" s="251"/>
      <c r="E352" s="250"/>
      <c r="F352" s="313"/>
      <c r="G352" s="234"/>
      <c r="H352" s="162"/>
      <c r="I352" s="162"/>
      <c r="J352" s="162"/>
      <c r="K352" s="162"/>
      <c r="L352" s="162"/>
      <c r="M352" s="162"/>
      <c r="N352" s="162"/>
      <c r="O352" s="162"/>
      <c r="P352" s="235"/>
      <c r="Q352" s="1004"/>
      <c r="R352" s="1005"/>
      <c r="S352" s="1005"/>
      <c r="T352" s="1005"/>
      <c r="U352" s="1005"/>
      <c r="V352" s="1005"/>
      <c r="W352" s="1005"/>
      <c r="X352" s="1005"/>
      <c r="Y352" s="1005"/>
      <c r="Z352" s="1005"/>
      <c r="AA352" s="100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1"/>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1"/>
      <c r="B355" s="251"/>
      <c r="C355" s="250"/>
      <c r="D355" s="251"/>
      <c r="E355" s="250"/>
      <c r="F355" s="313"/>
      <c r="G355" s="229"/>
      <c r="H355" s="159"/>
      <c r="I355" s="159"/>
      <c r="J355" s="159"/>
      <c r="K355" s="159"/>
      <c r="L355" s="159"/>
      <c r="M355" s="159"/>
      <c r="N355" s="159"/>
      <c r="O355" s="159"/>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1"/>
      <c r="B356" s="251"/>
      <c r="C356" s="250"/>
      <c r="D356" s="251"/>
      <c r="E356" s="250"/>
      <c r="F356" s="313"/>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1"/>
      <c r="B357" s="251"/>
      <c r="C357" s="250"/>
      <c r="D357" s="251"/>
      <c r="E357" s="250"/>
      <c r="F357" s="313"/>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1"/>
      <c r="B358" s="251"/>
      <c r="C358" s="250"/>
      <c r="D358" s="251"/>
      <c r="E358" s="250"/>
      <c r="F358" s="313"/>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1"/>
      <c r="B359" s="251"/>
      <c r="C359" s="250"/>
      <c r="D359" s="251"/>
      <c r="E359" s="250"/>
      <c r="F359" s="313"/>
      <c r="G359" s="234"/>
      <c r="H359" s="162"/>
      <c r="I359" s="162"/>
      <c r="J359" s="162"/>
      <c r="K359" s="162"/>
      <c r="L359" s="162"/>
      <c r="M359" s="162"/>
      <c r="N359" s="162"/>
      <c r="O359" s="162"/>
      <c r="P359" s="235"/>
      <c r="Q359" s="1004"/>
      <c r="R359" s="1005"/>
      <c r="S359" s="1005"/>
      <c r="T359" s="1005"/>
      <c r="U359" s="1005"/>
      <c r="V359" s="1005"/>
      <c r="W359" s="1005"/>
      <c r="X359" s="1005"/>
      <c r="Y359" s="1005"/>
      <c r="Z359" s="1005"/>
      <c r="AA359" s="100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1"/>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1"/>
      <c r="B362" s="251"/>
      <c r="C362" s="250"/>
      <c r="D362" s="251"/>
      <c r="E362" s="250"/>
      <c r="F362" s="313"/>
      <c r="G362" s="229"/>
      <c r="H362" s="159"/>
      <c r="I362" s="159"/>
      <c r="J362" s="159"/>
      <c r="K362" s="159"/>
      <c r="L362" s="159"/>
      <c r="M362" s="159"/>
      <c r="N362" s="159"/>
      <c r="O362" s="159"/>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1"/>
      <c r="B363" s="251"/>
      <c r="C363" s="250"/>
      <c r="D363" s="251"/>
      <c r="E363" s="250"/>
      <c r="F363" s="313"/>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1"/>
      <c r="B364" s="251"/>
      <c r="C364" s="250"/>
      <c r="D364" s="251"/>
      <c r="E364" s="250"/>
      <c r="F364" s="313"/>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1"/>
      <c r="B365" s="251"/>
      <c r="C365" s="250"/>
      <c r="D365" s="251"/>
      <c r="E365" s="250"/>
      <c r="F365" s="313"/>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1"/>
      <c r="B366" s="251"/>
      <c r="C366" s="250"/>
      <c r="D366" s="251"/>
      <c r="E366" s="314"/>
      <c r="F366" s="315"/>
      <c r="G366" s="234"/>
      <c r="H366" s="162"/>
      <c r="I366" s="162"/>
      <c r="J366" s="162"/>
      <c r="K366" s="162"/>
      <c r="L366" s="162"/>
      <c r="M366" s="162"/>
      <c r="N366" s="162"/>
      <c r="O366" s="162"/>
      <c r="P366" s="235"/>
      <c r="Q366" s="1004"/>
      <c r="R366" s="1005"/>
      <c r="S366" s="1005"/>
      <c r="T366" s="1005"/>
      <c r="U366" s="1005"/>
      <c r="V366" s="1005"/>
      <c r="W366" s="1005"/>
      <c r="X366" s="1005"/>
      <c r="Y366" s="1005"/>
      <c r="Z366" s="1005"/>
      <c r="AA366" s="100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1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1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1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1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1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1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1"/>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1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1"/>
      <c r="B394" s="251"/>
      <c r="C394" s="250"/>
      <c r="D394" s="251"/>
      <c r="E394" s="250"/>
      <c r="F394" s="313"/>
      <c r="G394" s="229"/>
      <c r="H394" s="159"/>
      <c r="I394" s="159"/>
      <c r="J394" s="159"/>
      <c r="K394" s="159"/>
      <c r="L394" s="159"/>
      <c r="M394" s="159"/>
      <c r="N394" s="159"/>
      <c r="O394" s="159"/>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1"/>
      <c r="B395" s="251"/>
      <c r="C395" s="250"/>
      <c r="D395" s="251"/>
      <c r="E395" s="250"/>
      <c r="F395" s="313"/>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1"/>
      <c r="B396" s="251"/>
      <c r="C396" s="250"/>
      <c r="D396" s="251"/>
      <c r="E396" s="250"/>
      <c r="F396" s="313"/>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1"/>
      <c r="B397" s="251"/>
      <c r="C397" s="250"/>
      <c r="D397" s="251"/>
      <c r="E397" s="250"/>
      <c r="F397" s="313"/>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1"/>
      <c r="B398" s="251"/>
      <c r="C398" s="250"/>
      <c r="D398" s="251"/>
      <c r="E398" s="250"/>
      <c r="F398" s="313"/>
      <c r="G398" s="234"/>
      <c r="H398" s="162"/>
      <c r="I398" s="162"/>
      <c r="J398" s="162"/>
      <c r="K398" s="162"/>
      <c r="L398" s="162"/>
      <c r="M398" s="162"/>
      <c r="N398" s="162"/>
      <c r="O398" s="162"/>
      <c r="P398" s="235"/>
      <c r="Q398" s="1004"/>
      <c r="R398" s="1005"/>
      <c r="S398" s="1005"/>
      <c r="T398" s="1005"/>
      <c r="U398" s="1005"/>
      <c r="V398" s="1005"/>
      <c r="W398" s="1005"/>
      <c r="X398" s="1005"/>
      <c r="Y398" s="1005"/>
      <c r="Z398" s="1005"/>
      <c r="AA398" s="100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1"/>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1"/>
      <c r="B401" s="251"/>
      <c r="C401" s="250"/>
      <c r="D401" s="251"/>
      <c r="E401" s="250"/>
      <c r="F401" s="313"/>
      <c r="G401" s="229"/>
      <c r="H401" s="159"/>
      <c r="I401" s="159"/>
      <c r="J401" s="159"/>
      <c r="K401" s="159"/>
      <c r="L401" s="159"/>
      <c r="M401" s="159"/>
      <c r="N401" s="159"/>
      <c r="O401" s="159"/>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1"/>
      <c r="B402" s="251"/>
      <c r="C402" s="250"/>
      <c r="D402" s="251"/>
      <c r="E402" s="250"/>
      <c r="F402" s="313"/>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1"/>
      <c r="B403" s="251"/>
      <c r="C403" s="250"/>
      <c r="D403" s="251"/>
      <c r="E403" s="250"/>
      <c r="F403" s="313"/>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1"/>
      <c r="B404" s="251"/>
      <c r="C404" s="250"/>
      <c r="D404" s="251"/>
      <c r="E404" s="250"/>
      <c r="F404" s="313"/>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1"/>
      <c r="B405" s="251"/>
      <c r="C405" s="250"/>
      <c r="D405" s="251"/>
      <c r="E405" s="250"/>
      <c r="F405" s="313"/>
      <c r="G405" s="234"/>
      <c r="H405" s="162"/>
      <c r="I405" s="162"/>
      <c r="J405" s="162"/>
      <c r="K405" s="162"/>
      <c r="L405" s="162"/>
      <c r="M405" s="162"/>
      <c r="N405" s="162"/>
      <c r="O405" s="162"/>
      <c r="P405" s="235"/>
      <c r="Q405" s="1004"/>
      <c r="R405" s="1005"/>
      <c r="S405" s="1005"/>
      <c r="T405" s="1005"/>
      <c r="U405" s="1005"/>
      <c r="V405" s="1005"/>
      <c r="W405" s="1005"/>
      <c r="X405" s="1005"/>
      <c r="Y405" s="1005"/>
      <c r="Z405" s="1005"/>
      <c r="AA405" s="100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1"/>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1"/>
      <c r="B408" s="251"/>
      <c r="C408" s="250"/>
      <c r="D408" s="251"/>
      <c r="E408" s="250"/>
      <c r="F408" s="313"/>
      <c r="G408" s="229"/>
      <c r="H408" s="159"/>
      <c r="I408" s="159"/>
      <c r="J408" s="159"/>
      <c r="K408" s="159"/>
      <c r="L408" s="159"/>
      <c r="M408" s="159"/>
      <c r="N408" s="159"/>
      <c r="O408" s="159"/>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1"/>
      <c r="B409" s="251"/>
      <c r="C409" s="250"/>
      <c r="D409" s="251"/>
      <c r="E409" s="250"/>
      <c r="F409" s="313"/>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1"/>
      <c r="B410" s="251"/>
      <c r="C410" s="250"/>
      <c r="D410" s="251"/>
      <c r="E410" s="250"/>
      <c r="F410" s="313"/>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1"/>
      <c r="B411" s="251"/>
      <c r="C411" s="250"/>
      <c r="D411" s="251"/>
      <c r="E411" s="250"/>
      <c r="F411" s="313"/>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1"/>
      <c r="B412" s="251"/>
      <c r="C412" s="250"/>
      <c r="D412" s="251"/>
      <c r="E412" s="250"/>
      <c r="F412" s="313"/>
      <c r="G412" s="234"/>
      <c r="H412" s="162"/>
      <c r="I412" s="162"/>
      <c r="J412" s="162"/>
      <c r="K412" s="162"/>
      <c r="L412" s="162"/>
      <c r="M412" s="162"/>
      <c r="N412" s="162"/>
      <c r="O412" s="162"/>
      <c r="P412" s="235"/>
      <c r="Q412" s="1004"/>
      <c r="R412" s="1005"/>
      <c r="S412" s="1005"/>
      <c r="T412" s="1005"/>
      <c r="U412" s="1005"/>
      <c r="V412" s="1005"/>
      <c r="W412" s="1005"/>
      <c r="X412" s="1005"/>
      <c r="Y412" s="1005"/>
      <c r="Z412" s="1005"/>
      <c r="AA412" s="100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1"/>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1"/>
      <c r="B415" s="251"/>
      <c r="C415" s="250"/>
      <c r="D415" s="251"/>
      <c r="E415" s="250"/>
      <c r="F415" s="313"/>
      <c r="G415" s="229"/>
      <c r="H415" s="159"/>
      <c r="I415" s="159"/>
      <c r="J415" s="159"/>
      <c r="K415" s="159"/>
      <c r="L415" s="159"/>
      <c r="M415" s="159"/>
      <c r="N415" s="159"/>
      <c r="O415" s="159"/>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1"/>
      <c r="B416" s="251"/>
      <c r="C416" s="250"/>
      <c r="D416" s="251"/>
      <c r="E416" s="250"/>
      <c r="F416" s="313"/>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1"/>
      <c r="B417" s="251"/>
      <c r="C417" s="250"/>
      <c r="D417" s="251"/>
      <c r="E417" s="250"/>
      <c r="F417" s="313"/>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1"/>
      <c r="B418" s="251"/>
      <c r="C418" s="250"/>
      <c r="D418" s="251"/>
      <c r="E418" s="250"/>
      <c r="F418" s="313"/>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1"/>
      <c r="B419" s="251"/>
      <c r="C419" s="250"/>
      <c r="D419" s="251"/>
      <c r="E419" s="250"/>
      <c r="F419" s="313"/>
      <c r="G419" s="234"/>
      <c r="H419" s="162"/>
      <c r="I419" s="162"/>
      <c r="J419" s="162"/>
      <c r="K419" s="162"/>
      <c r="L419" s="162"/>
      <c r="M419" s="162"/>
      <c r="N419" s="162"/>
      <c r="O419" s="162"/>
      <c r="P419" s="235"/>
      <c r="Q419" s="1004"/>
      <c r="R419" s="1005"/>
      <c r="S419" s="1005"/>
      <c r="T419" s="1005"/>
      <c r="U419" s="1005"/>
      <c r="V419" s="1005"/>
      <c r="W419" s="1005"/>
      <c r="X419" s="1005"/>
      <c r="Y419" s="1005"/>
      <c r="Z419" s="1005"/>
      <c r="AA419" s="100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1"/>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1"/>
      <c r="B422" s="251"/>
      <c r="C422" s="250"/>
      <c r="D422" s="251"/>
      <c r="E422" s="250"/>
      <c r="F422" s="313"/>
      <c r="G422" s="229"/>
      <c r="H422" s="159"/>
      <c r="I422" s="159"/>
      <c r="J422" s="159"/>
      <c r="K422" s="159"/>
      <c r="L422" s="159"/>
      <c r="M422" s="159"/>
      <c r="N422" s="159"/>
      <c r="O422" s="159"/>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1"/>
      <c r="B423" s="251"/>
      <c r="C423" s="250"/>
      <c r="D423" s="251"/>
      <c r="E423" s="250"/>
      <c r="F423" s="313"/>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1"/>
      <c r="B424" s="251"/>
      <c r="C424" s="250"/>
      <c r="D424" s="251"/>
      <c r="E424" s="250"/>
      <c r="F424" s="313"/>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1"/>
      <c r="B425" s="251"/>
      <c r="C425" s="250"/>
      <c r="D425" s="251"/>
      <c r="E425" s="250"/>
      <c r="F425" s="313"/>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1"/>
      <c r="B426" s="251"/>
      <c r="C426" s="250"/>
      <c r="D426" s="251"/>
      <c r="E426" s="314"/>
      <c r="F426" s="315"/>
      <c r="G426" s="234"/>
      <c r="H426" s="162"/>
      <c r="I426" s="162"/>
      <c r="J426" s="162"/>
      <c r="K426" s="162"/>
      <c r="L426" s="162"/>
      <c r="M426" s="162"/>
      <c r="N426" s="162"/>
      <c r="O426" s="162"/>
      <c r="P426" s="235"/>
      <c r="Q426" s="1004"/>
      <c r="R426" s="1005"/>
      <c r="S426" s="1005"/>
      <c r="T426" s="1005"/>
      <c r="U426" s="1005"/>
      <c r="V426" s="1005"/>
      <c r="W426" s="1005"/>
      <c r="X426" s="1005"/>
      <c r="Y426" s="1005"/>
      <c r="Z426" s="1005"/>
      <c r="AA426" s="100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1"/>
      <c r="B429" s="251"/>
      <c r="C429" s="314"/>
      <c r="D429" s="100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1"/>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1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1"/>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1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1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1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1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1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1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1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1"/>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1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1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1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1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1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1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1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1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1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1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1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1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1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1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1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1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1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1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1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1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1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1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1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1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1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1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1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1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1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1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1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1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1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1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1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1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1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1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1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1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1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1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1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1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6.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2" t="s">
        <v>552</v>
      </c>
      <c r="AE702" s="913"/>
      <c r="AF702" s="913"/>
      <c r="AG702" s="897" t="s">
        <v>576</v>
      </c>
      <c r="AH702" s="898"/>
      <c r="AI702" s="898"/>
      <c r="AJ702" s="898"/>
      <c r="AK702" s="898"/>
      <c r="AL702" s="898"/>
      <c r="AM702" s="898"/>
      <c r="AN702" s="898"/>
      <c r="AO702" s="898"/>
      <c r="AP702" s="898"/>
      <c r="AQ702" s="898"/>
      <c r="AR702" s="898"/>
      <c r="AS702" s="898"/>
      <c r="AT702" s="898"/>
      <c r="AU702" s="898"/>
      <c r="AV702" s="898"/>
      <c r="AW702" s="898"/>
      <c r="AX702" s="899"/>
    </row>
    <row r="703" spans="1:50" ht="56.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552</v>
      </c>
      <c r="AE703" s="153"/>
      <c r="AF703" s="153"/>
      <c r="AG703" s="673" t="s">
        <v>577</v>
      </c>
      <c r="AH703" s="674"/>
      <c r="AI703" s="674"/>
      <c r="AJ703" s="674"/>
      <c r="AK703" s="674"/>
      <c r="AL703" s="674"/>
      <c r="AM703" s="674"/>
      <c r="AN703" s="674"/>
      <c r="AO703" s="674"/>
      <c r="AP703" s="674"/>
      <c r="AQ703" s="674"/>
      <c r="AR703" s="674"/>
      <c r="AS703" s="674"/>
      <c r="AT703" s="674"/>
      <c r="AU703" s="674"/>
      <c r="AV703" s="674"/>
      <c r="AW703" s="674"/>
      <c r="AX703" s="675"/>
    </row>
    <row r="704" spans="1:50" ht="63"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0" t="s">
        <v>578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552</v>
      </c>
      <c r="AE705" s="742"/>
      <c r="AF705" s="742"/>
      <c r="AG705" s="158" t="s">
        <v>579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2" t="s">
        <v>580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580</v>
      </c>
      <c r="AE707" s="593"/>
      <c r="AF707" s="593"/>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583</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46.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552</v>
      </c>
      <c r="AE709" s="153"/>
      <c r="AF709" s="153"/>
      <c r="AG709" s="673" t="s">
        <v>581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583</v>
      </c>
      <c r="AE710" s="153"/>
      <c r="AF710" s="153"/>
      <c r="AG710" s="673"/>
      <c r="AH710" s="674"/>
      <c r="AI710" s="674"/>
      <c r="AJ710" s="674"/>
      <c r="AK710" s="674"/>
      <c r="AL710" s="674"/>
      <c r="AM710" s="674"/>
      <c r="AN710" s="674"/>
      <c r="AO710" s="674"/>
      <c r="AP710" s="674"/>
      <c r="AQ710" s="674"/>
      <c r="AR710" s="674"/>
      <c r="AS710" s="674"/>
      <c r="AT710" s="674"/>
      <c r="AU710" s="674"/>
      <c r="AV710" s="674"/>
      <c r="AW710" s="674"/>
      <c r="AX710" s="675"/>
    </row>
    <row r="711" spans="1:50" ht="35.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552</v>
      </c>
      <c r="AE711" s="153"/>
      <c r="AF711" s="153"/>
      <c r="AG711" s="673" t="s">
        <v>582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583</v>
      </c>
      <c r="AE713" s="153"/>
      <c r="AF713" s="154"/>
      <c r="AG713" s="673"/>
      <c r="AH713" s="674"/>
      <c r="AI713" s="674"/>
      <c r="AJ713" s="674"/>
      <c r="AK713" s="674"/>
      <c r="AL713" s="674"/>
      <c r="AM713" s="674"/>
      <c r="AN713" s="674"/>
      <c r="AO713" s="674"/>
      <c r="AP713" s="674"/>
      <c r="AQ713" s="674"/>
      <c r="AR713" s="674"/>
      <c r="AS713" s="674"/>
      <c r="AT713" s="674"/>
      <c r="AU713" s="674"/>
      <c r="AV713" s="674"/>
      <c r="AW713" s="674"/>
      <c r="AX713" s="675"/>
    </row>
    <row r="714" spans="1:50" ht="46.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552</v>
      </c>
      <c r="AE714" s="601"/>
      <c r="AF714" s="602"/>
      <c r="AG714" s="698" t="s">
        <v>584</v>
      </c>
      <c r="AH714" s="699"/>
      <c r="AI714" s="699"/>
      <c r="AJ714" s="699"/>
      <c r="AK714" s="699"/>
      <c r="AL714" s="699"/>
      <c r="AM714" s="699"/>
      <c r="AN714" s="699"/>
      <c r="AO714" s="699"/>
      <c r="AP714" s="699"/>
      <c r="AQ714" s="699"/>
      <c r="AR714" s="699"/>
      <c r="AS714" s="699"/>
      <c r="AT714" s="699"/>
      <c r="AU714" s="699"/>
      <c r="AV714" s="699"/>
      <c r="AW714" s="699"/>
      <c r="AX714" s="700"/>
    </row>
    <row r="715" spans="1:50" ht="36.75"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552</v>
      </c>
      <c r="AE715" s="677"/>
      <c r="AF715" s="786"/>
      <c r="AG715" s="535" t="s">
        <v>585</v>
      </c>
      <c r="AH715" s="536"/>
      <c r="AI715" s="536"/>
      <c r="AJ715" s="536"/>
      <c r="AK715" s="536"/>
      <c r="AL715" s="536"/>
      <c r="AM715" s="536"/>
      <c r="AN715" s="536"/>
      <c r="AO715" s="536"/>
      <c r="AP715" s="536"/>
      <c r="AQ715" s="536"/>
      <c r="AR715" s="536"/>
      <c r="AS715" s="536"/>
      <c r="AT715" s="536"/>
      <c r="AU715" s="536"/>
      <c r="AV715" s="536"/>
      <c r="AW715" s="536"/>
      <c r="AX715" s="537"/>
    </row>
    <row r="716" spans="1:50" ht="47.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552</v>
      </c>
      <c r="AE716" s="768"/>
      <c r="AF716" s="768"/>
      <c r="AG716" s="673" t="s">
        <v>586</v>
      </c>
      <c r="AH716" s="674"/>
      <c r="AI716" s="674"/>
      <c r="AJ716" s="674"/>
      <c r="AK716" s="674"/>
      <c r="AL716" s="674"/>
      <c r="AM716" s="674"/>
      <c r="AN716" s="674"/>
      <c r="AO716" s="674"/>
      <c r="AP716" s="674"/>
      <c r="AQ716" s="674"/>
      <c r="AR716" s="674"/>
      <c r="AS716" s="674"/>
      <c r="AT716" s="674"/>
      <c r="AU716" s="674"/>
      <c r="AV716" s="674"/>
      <c r="AW716" s="674"/>
      <c r="AX716" s="675"/>
    </row>
    <row r="717" spans="1:50" ht="33.7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552</v>
      </c>
      <c r="AE717" s="153"/>
      <c r="AF717" s="153"/>
      <c r="AG717" s="673" t="s">
        <v>585</v>
      </c>
      <c r="AH717" s="674"/>
      <c r="AI717" s="674"/>
      <c r="AJ717" s="674"/>
      <c r="AK717" s="674"/>
      <c r="AL717" s="674"/>
      <c r="AM717" s="674"/>
      <c r="AN717" s="674"/>
      <c r="AO717" s="674"/>
      <c r="AP717" s="674"/>
      <c r="AQ717" s="674"/>
      <c r="AR717" s="674"/>
      <c r="AS717" s="674"/>
      <c r="AT717" s="674"/>
      <c r="AU717" s="674"/>
      <c r="AV717" s="674"/>
      <c r="AW717" s="674"/>
      <c r="AX717" s="675"/>
    </row>
    <row r="718" spans="1:50" ht="32.2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583</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52" t="s">
        <v>478</v>
      </c>
      <c r="D720" s="950"/>
      <c r="E720" s="950"/>
      <c r="F720" s="953"/>
      <c r="G720" s="949" t="s">
        <v>479</v>
      </c>
      <c r="H720" s="950"/>
      <c r="I720" s="950"/>
      <c r="J720" s="950"/>
      <c r="K720" s="950"/>
      <c r="L720" s="950"/>
      <c r="M720" s="950"/>
      <c r="N720" s="949" t="s">
        <v>483</v>
      </c>
      <c r="O720" s="950"/>
      <c r="P720" s="950"/>
      <c r="Q720" s="950"/>
      <c r="R720" s="950"/>
      <c r="S720" s="950"/>
      <c r="T720" s="950"/>
      <c r="U720" s="950"/>
      <c r="V720" s="950"/>
      <c r="W720" s="950"/>
      <c r="X720" s="950"/>
      <c r="Y720" s="950"/>
      <c r="Z720" s="950"/>
      <c r="AA720" s="950"/>
      <c r="AB720" s="950"/>
      <c r="AC720" s="950"/>
      <c r="AD720" s="950"/>
      <c r="AE720" s="950"/>
      <c r="AF720" s="95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9"/>
      <c r="B721" s="660"/>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9"/>
      <c r="B722" s="660"/>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9"/>
      <c r="B723" s="660"/>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9"/>
      <c r="B724" s="660"/>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61"/>
      <c r="B725" s="662"/>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0" t="s">
        <v>48</v>
      </c>
      <c r="B726" s="631"/>
      <c r="C726" s="450" t="s">
        <v>53</v>
      </c>
      <c r="D726" s="590"/>
      <c r="E726" s="590"/>
      <c r="F726" s="591"/>
      <c r="G726" s="806" t="s">
        <v>587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588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624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623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627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616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c r="S738" s="112"/>
      <c r="T738" s="112"/>
      <c r="U738" s="112"/>
      <c r="V738" s="112"/>
      <c r="W738" s="112"/>
      <c r="X738" s="112"/>
      <c r="Y738" s="112"/>
      <c r="Z738" s="112"/>
      <c r="AA738" s="113" t="s">
        <v>480</v>
      </c>
      <c r="AB738" s="113"/>
      <c r="AC738" s="113"/>
      <c r="AD738" s="113"/>
      <c r="AE738" s="112" t="s">
        <v>606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589</v>
      </c>
      <c r="F739" s="127"/>
      <c r="G739" s="127"/>
      <c r="H739" s="91" t="str">
        <f>IF(E739="", "", "(")</f>
        <v>(</v>
      </c>
      <c r="I739" s="107"/>
      <c r="J739" s="107"/>
      <c r="K739" s="91" t="str">
        <f>IF(OR(I739="　", I739=""), "", "-")</f>
        <v/>
      </c>
      <c r="L739" s="108">
        <v>202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94"/>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6" t="s">
        <v>608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2"/>
      <c r="C780" s="772"/>
      <c r="D780" s="772"/>
      <c r="E780" s="772"/>
      <c r="F780" s="773"/>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2"/>
      <c r="C781" s="772"/>
      <c r="D781" s="772"/>
      <c r="E781" s="772"/>
      <c r="F781" s="773"/>
      <c r="G781" s="458" t="s">
        <v>557</v>
      </c>
      <c r="H781" s="459"/>
      <c r="I781" s="459"/>
      <c r="J781" s="459"/>
      <c r="K781" s="460"/>
      <c r="L781" s="400" t="s">
        <v>590</v>
      </c>
      <c r="M781" s="401"/>
      <c r="N781" s="401"/>
      <c r="O781" s="401"/>
      <c r="P781" s="401"/>
      <c r="Q781" s="401"/>
      <c r="R781" s="401"/>
      <c r="S781" s="401"/>
      <c r="T781" s="401"/>
      <c r="U781" s="401"/>
      <c r="V781" s="401"/>
      <c r="W781" s="401"/>
      <c r="X781" s="402"/>
      <c r="Y781" s="464">
        <v>1713</v>
      </c>
      <c r="Z781" s="465"/>
      <c r="AA781" s="465"/>
      <c r="AB781" s="566"/>
      <c r="AC781" s="458" t="s">
        <v>557</v>
      </c>
      <c r="AD781" s="459"/>
      <c r="AE781" s="459"/>
      <c r="AF781" s="459"/>
      <c r="AG781" s="460"/>
      <c r="AH781" s="461" t="s">
        <v>590</v>
      </c>
      <c r="AI781" s="462"/>
      <c r="AJ781" s="462"/>
      <c r="AK781" s="462"/>
      <c r="AL781" s="462"/>
      <c r="AM781" s="462"/>
      <c r="AN781" s="462"/>
      <c r="AO781" s="462"/>
      <c r="AP781" s="462"/>
      <c r="AQ781" s="462"/>
      <c r="AR781" s="462"/>
      <c r="AS781" s="462"/>
      <c r="AT781" s="463"/>
      <c r="AU781" s="464">
        <v>849</v>
      </c>
      <c r="AV781" s="465"/>
      <c r="AW781" s="465"/>
      <c r="AX781" s="466"/>
    </row>
    <row r="782" spans="1:50" ht="24.75" hidden="1" customHeight="1" x14ac:dyDescent="0.15">
      <c r="A782" s="565"/>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1713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849</v>
      </c>
      <c r="AV791" s="414"/>
      <c r="AW791" s="414"/>
      <c r="AX791" s="416"/>
    </row>
    <row r="792" spans="1:50" ht="24.75" customHeight="1" x14ac:dyDescent="0.15">
      <c r="A792" s="565"/>
      <c r="B792" s="772"/>
      <c r="C792" s="772"/>
      <c r="D792" s="772"/>
      <c r="E792" s="772"/>
      <c r="F792" s="773"/>
      <c r="G792" s="446" t="s">
        <v>591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592</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5"/>
      <c r="B793" s="772"/>
      <c r="C793" s="772"/>
      <c r="D793" s="772"/>
      <c r="E793" s="772"/>
      <c r="F793" s="773"/>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5"/>
      <c r="B794" s="772"/>
      <c r="C794" s="772"/>
      <c r="D794" s="772"/>
      <c r="E794" s="772"/>
      <c r="F794" s="773"/>
      <c r="G794" s="458" t="s">
        <v>557</v>
      </c>
      <c r="H794" s="459"/>
      <c r="I794" s="459"/>
      <c r="J794" s="459"/>
      <c r="K794" s="460"/>
      <c r="L794" s="461" t="s">
        <v>590</v>
      </c>
      <c r="M794" s="462"/>
      <c r="N794" s="462"/>
      <c r="O794" s="462"/>
      <c r="P794" s="462"/>
      <c r="Q794" s="462"/>
      <c r="R794" s="462"/>
      <c r="S794" s="462"/>
      <c r="T794" s="462"/>
      <c r="U794" s="462"/>
      <c r="V794" s="462"/>
      <c r="W794" s="462"/>
      <c r="X794" s="463"/>
      <c r="Y794" s="464">
        <v>99</v>
      </c>
      <c r="Z794" s="465"/>
      <c r="AA794" s="465"/>
      <c r="AB794" s="566"/>
      <c r="AC794" s="458" t="s">
        <v>557</v>
      </c>
      <c r="AD794" s="459"/>
      <c r="AE794" s="459"/>
      <c r="AF794" s="459"/>
      <c r="AG794" s="460"/>
      <c r="AH794" s="461" t="s">
        <v>590</v>
      </c>
      <c r="AI794" s="462"/>
      <c r="AJ794" s="462"/>
      <c r="AK794" s="462"/>
      <c r="AL794" s="462"/>
      <c r="AM794" s="462"/>
      <c r="AN794" s="462"/>
      <c r="AO794" s="462"/>
      <c r="AP794" s="462"/>
      <c r="AQ794" s="462"/>
      <c r="AR794" s="462"/>
      <c r="AS794" s="462"/>
      <c r="AT794" s="463"/>
      <c r="AU794" s="464">
        <v>100</v>
      </c>
      <c r="AV794" s="465"/>
      <c r="AW794" s="465"/>
      <c r="AX794" s="466"/>
    </row>
    <row r="795" spans="1:50" ht="24.75" hidden="1"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100</v>
      </c>
      <c r="AV804" s="414"/>
      <c r="AW804" s="414"/>
      <c r="AX804" s="416"/>
    </row>
    <row r="805" spans="1:50" ht="24.75" hidden="1" customHeight="1" x14ac:dyDescent="0.15">
      <c r="A805" s="565"/>
      <c r="B805" s="772"/>
      <c r="C805" s="772"/>
      <c r="D805" s="772"/>
      <c r="E805" s="772"/>
      <c r="F805" s="773"/>
      <c r="G805" s="446" t="s">
        <v>454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2"/>
      <c r="C806" s="772"/>
      <c r="D806" s="772"/>
      <c r="E806" s="772"/>
      <c r="F806" s="773"/>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5"/>
      <c r="B818" s="772"/>
      <c r="C818" s="772"/>
      <c r="D818" s="772"/>
      <c r="E818" s="772"/>
      <c r="F818" s="773"/>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2"/>
      <c r="C819" s="772"/>
      <c r="D819" s="772"/>
      <c r="E819" s="772"/>
      <c r="F819" s="773"/>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2" t="s">
        <v>484</v>
      </c>
      <c r="AM831" s="973"/>
      <c r="AN831" s="97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41.25" customHeight="1" x14ac:dyDescent="0.15">
      <c r="A837" s="403">
        <v>1</v>
      </c>
      <c r="B837" s="403">
        <v>1</v>
      </c>
      <c r="C837" s="426" t="s">
        <v>593</v>
      </c>
      <c r="D837" s="417"/>
      <c r="E837" s="417"/>
      <c r="F837" s="417"/>
      <c r="G837" s="417"/>
      <c r="H837" s="417"/>
      <c r="I837" s="417"/>
      <c r="J837" s="418"/>
      <c r="K837" s="419"/>
      <c r="L837" s="419"/>
      <c r="M837" s="419"/>
      <c r="N837" s="419"/>
      <c r="O837" s="419"/>
      <c r="P837" s="427" t="s">
        <v>594</v>
      </c>
      <c r="Q837" s="316"/>
      <c r="R837" s="316"/>
      <c r="S837" s="316"/>
      <c r="T837" s="316"/>
      <c r="U837" s="316"/>
      <c r="V837" s="316"/>
      <c r="W837" s="316"/>
      <c r="X837" s="316"/>
      <c r="Y837" s="317">
        <v>896</v>
      </c>
      <c r="Z837" s="318"/>
      <c r="AA837" s="318"/>
      <c r="AB837" s="319"/>
      <c r="AC837" s="327" t="s">
        <v>196</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45" customHeight="1" x14ac:dyDescent="0.15">
      <c r="A838" s="403">
        <v>2</v>
      </c>
      <c r="B838" s="403">
        <v>1</v>
      </c>
      <c r="C838" s="426" t="s">
        <v>595</v>
      </c>
      <c r="D838" s="417"/>
      <c r="E838" s="417"/>
      <c r="F838" s="417"/>
      <c r="G838" s="417"/>
      <c r="H838" s="417"/>
      <c r="I838" s="417"/>
      <c r="J838" s="418"/>
      <c r="K838" s="419"/>
      <c r="L838" s="419"/>
      <c r="M838" s="419"/>
      <c r="N838" s="419"/>
      <c r="O838" s="419"/>
      <c r="P838" s="427" t="s">
        <v>594</v>
      </c>
      <c r="Q838" s="316"/>
      <c r="R838" s="316"/>
      <c r="S838" s="316"/>
      <c r="T838" s="316"/>
      <c r="U838" s="316"/>
      <c r="V838" s="316"/>
      <c r="W838" s="316"/>
      <c r="X838" s="316"/>
      <c r="Y838" s="317">
        <v>268</v>
      </c>
      <c r="Z838" s="318"/>
      <c r="AA838" s="318"/>
      <c r="AB838" s="319"/>
      <c r="AC838" s="327" t="s">
        <v>196</v>
      </c>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45" customHeight="1" x14ac:dyDescent="0.15">
      <c r="A839" s="403">
        <v>3</v>
      </c>
      <c r="B839" s="403">
        <v>1</v>
      </c>
      <c r="C839" s="426" t="s">
        <v>596</v>
      </c>
      <c r="D839" s="417"/>
      <c r="E839" s="417"/>
      <c r="F839" s="417"/>
      <c r="G839" s="417"/>
      <c r="H839" s="417"/>
      <c r="I839" s="417"/>
      <c r="J839" s="418"/>
      <c r="K839" s="419"/>
      <c r="L839" s="419"/>
      <c r="M839" s="419"/>
      <c r="N839" s="419"/>
      <c r="O839" s="419"/>
      <c r="P839" s="427" t="s">
        <v>594</v>
      </c>
      <c r="Q839" s="316"/>
      <c r="R839" s="316"/>
      <c r="S839" s="316"/>
      <c r="T839" s="316"/>
      <c r="U839" s="316"/>
      <c r="V839" s="316"/>
      <c r="W839" s="316"/>
      <c r="X839" s="316"/>
      <c r="Y839" s="317">
        <v>261</v>
      </c>
      <c r="Z839" s="318"/>
      <c r="AA839" s="318"/>
      <c r="AB839" s="319"/>
      <c r="AC839" s="327" t="s">
        <v>196</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44.25" customHeight="1" x14ac:dyDescent="0.15">
      <c r="A840" s="403">
        <v>4</v>
      </c>
      <c r="B840" s="403">
        <v>1</v>
      </c>
      <c r="C840" s="907" t="s">
        <v>597</v>
      </c>
      <c r="D840" s="908"/>
      <c r="E840" s="908"/>
      <c r="F840" s="908"/>
      <c r="G840" s="908"/>
      <c r="H840" s="908"/>
      <c r="I840" s="909"/>
      <c r="J840" s="455"/>
      <c r="K840" s="456"/>
      <c r="L840" s="456"/>
      <c r="M840" s="456"/>
      <c r="N840" s="456"/>
      <c r="O840" s="457"/>
      <c r="P840" s="432" t="s">
        <v>594</v>
      </c>
      <c r="Q840" s="433"/>
      <c r="R840" s="433"/>
      <c r="S840" s="433"/>
      <c r="T840" s="433"/>
      <c r="U840" s="433"/>
      <c r="V840" s="433"/>
      <c r="W840" s="433"/>
      <c r="X840" s="434"/>
      <c r="Y840" s="317">
        <v>137</v>
      </c>
      <c r="Z840" s="318"/>
      <c r="AA840" s="318"/>
      <c r="AB840" s="319"/>
      <c r="AC840" s="327" t="s">
        <v>196</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45.75" customHeight="1" x14ac:dyDescent="0.15">
      <c r="A841" s="403">
        <v>5</v>
      </c>
      <c r="B841" s="403">
        <v>1</v>
      </c>
      <c r="C841" s="907" t="s">
        <v>598</v>
      </c>
      <c r="D841" s="908"/>
      <c r="E841" s="908"/>
      <c r="F841" s="908"/>
      <c r="G841" s="908"/>
      <c r="H841" s="908"/>
      <c r="I841" s="909"/>
      <c r="J841" s="455"/>
      <c r="K841" s="456"/>
      <c r="L841" s="456"/>
      <c r="M841" s="456"/>
      <c r="N841" s="456"/>
      <c r="O841" s="457"/>
      <c r="P841" s="432" t="s">
        <v>594</v>
      </c>
      <c r="Q841" s="433"/>
      <c r="R841" s="433"/>
      <c r="S841" s="433"/>
      <c r="T841" s="433"/>
      <c r="U841" s="433"/>
      <c r="V841" s="433"/>
      <c r="W841" s="433"/>
      <c r="X841" s="434"/>
      <c r="Y841" s="317">
        <v>105</v>
      </c>
      <c r="Z841" s="318"/>
      <c r="AA841" s="318"/>
      <c r="AB841" s="319"/>
      <c r="AC841" s="321" t="s">
        <v>196</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42.75" customHeight="1" x14ac:dyDescent="0.15">
      <c r="A842" s="403">
        <v>6</v>
      </c>
      <c r="B842" s="403">
        <v>1</v>
      </c>
      <c r="C842" s="907" t="s">
        <v>599</v>
      </c>
      <c r="D842" s="910"/>
      <c r="E842" s="910"/>
      <c r="F842" s="910"/>
      <c r="G842" s="910"/>
      <c r="H842" s="910"/>
      <c r="I842" s="911"/>
      <c r="J842" s="455"/>
      <c r="K842" s="456"/>
      <c r="L842" s="456"/>
      <c r="M842" s="456"/>
      <c r="N842" s="456"/>
      <c r="O842" s="457"/>
      <c r="P842" s="432" t="s">
        <v>594</v>
      </c>
      <c r="Q842" s="435"/>
      <c r="R842" s="435"/>
      <c r="S842" s="435"/>
      <c r="T842" s="435"/>
      <c r="U842" s="435"/>
      <c r="V842" s="435"/>
      <c r="W842" s="435"/>
      <c r="X842" s="436"/>
      <c r="Y842" s="317">
        <v>46</v>
      </c>
      <c r="Z842" s="318"/>
      <c r="AA842" s="318"/>
      <c r="AB842" s="319"/>
      <c r="AC842" s="321" t="s">
        <v>196</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44.25" customHeight="1" x14ac:dyDescent="0.15">
      <c r="A870" s="403">
        <v>1</v>
      </c>
      <c r="B870" s="403">
        <v>1</v>
      </c>
      <c r="C870" s="426" t="s">
        <v>600</v>
      </c>
      <c r="D870" s="417"/>
      <c r="E870" s="417"/>
      <c r="F870" s="417"/>
      <c r="G870" s="417"/>
      <c r="H870" s="417"/>
      <c r="I870" s="417"/>
      <c r="J870" s="418"/>
      <c r="K870" s="419"/>
      <c r="L870" s="419"/>
      <c r="M870" s="419"/>
      <c r="N870" s="419"/>
      <c r="O870" s="419"/>
      <c r="P870" s="427" t="s">
        <v>601</v>
      </c>
      <c r="Q870" s="316"/>
      <c r="R870" s="316"/>
      <c r="S870" s="316"/>
      <c r="T870" s="316"/>
      <c r="U870" s="316"/>
      <c r="V870" s="316"/>
      <c r="W870" s="316"/>
      <c r="X870" s="316"/>
      <c r="Y870" s="317">
        <v>764</v>
      </c>
      <c r="Z870" s="318"/>
      <c r="AA870" s="318"/>
      <c r="AB870" s="319"/>
      <c r="AC870" s="327" t="s">
        <v>196</v>
      </c>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42.75" customHeight="1" x14ac:dyDescent="0.15">
      <c r="A871" s="403">
        <v>2</v>
      </c>
      <c r="B871" s="403">
        <v>1</v>
      </c>
      <c r="C871" s="426" t="s">
        <v>602</v>
      </c>
      <c r="D871" s="417"/>
      <c r="E871" s="417"/>
      <c r="F871" s="417"/>
      <c r="G871" s="417"/>
      <c r="H871" s="417"/>
      <c r="I871" s="417"/>
      <c r="J871" s="418"/>
      <c r="K871" s="419"/>
      <c r="L871" s="419"/>
      <c r="M871" s="419"/>
      <c r="N871" s="419"/>
      <c r="O871" s="419"/>
      <c r="P871" s="427" t="s">
        <v>601</v>
      </c>
      <c r="Q871" s="316"/>
      <c r="R871" s="316"/>
      <c r="S871" s="316"/>
      <c r="T871" s="316"/>
      <c r="U871" s="316"/>
      <c r="V871" s="316"/>
      <c r="W871" s="316"/>
      <c r="X871" s="316"/>
      <c r="Y871" s="317">
        <v>85</v>
      </c>
      <c r="Z871" s="318"/>
      <c r="AA871" s="318"/>
      <c r="AB871" s="319"/>
      <c r="AC871" s="327" t="s">
        <v>196</v>
      </c>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45" customHeight="1" x14ac:dyDescent="0.15">
      <c r="A903" s="403">
        <v>1</v>
      </c>
      <c r="B903" s="403">
        <v>1</v>
      </c>
      <c r="C903" s="426" t="s">
        <v>603</v>
      </c>
      <c r="D903" s="417"/>
      <c r="E903" s="417"/>
      <c r="F903" s="417"/>
      <c r="G903" s="417"/>
      <c r="H903" s="417"/>
      <c r="I903" s="417"/>
      <c r="J903" s="418"/>
      <c r="K903" s="419"/>
      <c r="L903" s="419"/>
      <c r="M903" s="419"/>
      <c r="N903" s="419"/>
      <c r="O903" s="419"/>
      <c r="P903" s="427" t="s">
        <v>601</v>
      </c>
      <c r="Q903" s="316"/>
      <c r="R903" s="316"/>
      <c r="S903" s="316"/>
      <c r="T903" s="316"/>
      <c r="U903" s="316"/>
      <c r="V903" s="316"/>
      <c r="W903" s="316"/>
      <c r="X903" s="316"/>
      <c r="Y903" s="317">
        <v>99</v>
      </c>
      <c r="Z903" s="318"/>
      <c r="AA903" s="318"/>
      <c r="AB903" s="319"/>
      <c r="AC903" s="327" t="s">
        <v>196</v>
      </c>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51.75" customHeight="1" x14ac:dyDescent="0.15">
      <c r="A936" s="403">
        <v>1</v>
      </c>
      <c r="B936" s="403">
        <v>1</v>
      </c>
      <c r="C936" s="426" t="s">
        <v>604</v>
      </c>
      <c r="D936" s="417"/>
      <c r="E936" s="417"/>
      <c r="F936" s="417"/>
      <c r="G936" s="417"/>
      <c r="H936" s="417"/>
      <c r="I936" s="417"/>
      <c r="J936" s="418"/>
      <c r="K936" s="419"/>
      <c r="L936" s="419"/>
      <c r="M936" s="419"/>
      <c r="N936" s="419"/>
      <c r="O936" s="419"/>
      <c r="P936" s="427" t="s">
        <v>605</v>
      </c>
      <c r="Q936" s="316"/>
      <c r="R936" s="316"/>
      <c r="S936" s="316"/>
      <c r="T936" s="316"/>
      <c r="U936" s="316"/>
      <c r="V936" s="316"/>
      <c r="W936" s="316"/>
      <c r="X936" s="316"/>
      <c r="Y936" s="317">
        <v>100</v>
      </c>
      <c r="Z936" s="318"/>
      <c r="AA936" s="318"/>
      <c r="AB936" s="319"/>
      <c r="AC936" s="327" t="s">
        <v>196</v>
      </c>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0" t="s">
        <v>465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4" t="s">
        <v>484</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03"/>
      <c r="E1101" s="276" t="s">
        <v>396</v>
      </c>
      <c r="F1101" s="903"/>
      <c r="G1101" s="903"/>
      <c r="H1101" s="903"/>
      <c r="I1101" s="903"/>
      <c r="J1101" s="276" t="s">
        <v>432</v>
      </c>
      <c r="K1101" s="276"/>
      <c r="L1101" s="276"/>
      <c r="M1101" s="276"/>
      <c r="N1101" s="276"/>
      <c r="O1101" s="276"/>
      <c r="P1101" s="343" t="s">
        <v>27</v>
      </c>
      <c r="Q1101" s="343"/>
      <c r="R1101" s="343"/>
      <c r="S1101" s="343"/>
      <c r="T1101" s="343"/>
      <c r="U1101" s="343"/>
      <c r="V1101" s="343"/>
      <c r="W1101" s="343"/>
      <c r="X1101" s="343"/>
      <c r="Y1101" s="276" t="s">
        <v>434</v>
      </c>
      <c r="Z1101" s="903"/>
      <c r="AA1101" s="903"/>
      <c r="AB1101" s="903"/>
      <c r="AC1101" s="276" t="s">
        <v>377</v>
      </c>
      <c r="AD1101" s="276"/>
      <c r="AE1101" s="276"/>
      <c r="AF1101" s="276"/>
      <c r="AG1101" s="276"/>
      <c r="AH1101" s="343" t="s">
        <v>391</v>
      </c>
      <c r="AI1101" s="344"/>
      <c r="AJ1101" s="344"/>
      <c r="AK1101" s="344"/>
      <c r="AL1101" s="344" t="s">
        <v>21</v>
      </c>
      <c r="AM1101" s="344"/>
      <c r="AN1101" s="344"/>
      <c r="AO1101" s="906"/>
      <c r="AP1101" s="429" t="s">
        <v>466</v>
      </c>
      <c r="AQ1101" s="429"/>
      <c r="AR1101" s="429"/>
      <c r="AS1101" s="429"/>
      <c r="AT1101" s="429"/>
      <c r="AU1101" s="429"/>
      <c r="AV1101" s="429"/>
      <c r="AW1101" s="429"/>
      <c r="AX1101" s="429"/>
    </row>
    <row r="1102" spans="1:50" ht="30" hidden="1" customHeight="1" x14ac:dyDescent="0.15">
      <c r="A1102" s="403">
        <v>1</v>
      </c>
      <c r="B1102" s="403">
        <v>1</v>
      </c>
      <c r="C1102" s="905"/>
      <c r="D1102" s="905"/>
      <c r="E1102" s="904"/>
      <c r="F1102" s="904"/>
      <c r="G1102" s="904"/>
      <c r="H1102" s="904"/>
      <c r="I1102" s="90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60"/>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2">
    <cfRule type="expression" dxfId="2795" priority="13915">
      <formula>IF(RIGHT(TEXT(Y782,"0.#"),1)=".",FALSE,TRUE)</formula>
    </cfRule>
    <cfRule type="expression" dxfId="2794" priority="13916">
      <formula>IF(RIGHT(TEXT(Y782,"0.#"),1)=".",TRUE,FALSE)</formula>
    </cfRule>
  </conditionalFormatting>
  <conditionalFormatting sqref="Y791">
    <cfRule type="expression" dxfId="2793" priority="13911">
      <formula>IF(RIGHT(TEXT(Y791,"0.#"),1)=".",FALSE,TRUE)</formula>
    </cfRule>
    <cfRule type="expression" dxfId="2792" priority="13912">
      <formula>IF(RIGHT(TEXT(Y791,"0.#"),1)=".",TRUE,FALSE)</formula>
    </cfRule>
  </conditionalFormatting>
  <conditionalFormatting sqref="Y822:Y829 Y820 Y809:Y816 Y807 Y796:Y803 Y794">
    <cfRule type="expression" dxfId="2791" priority="13693">
      <formula>IF(RIGHT(TEXT(Y794,"0.#"),1)=".",FALSE,TRUE)</formula>
    </cfRule>
    <cfRule type="expression" dxfId="2790" priority="13694">
      <formula>IF(RIGHT(TEXT(Y794,"0.#"),1)=".",TRUE,FALSE)</formula>
    </cfRule>
  </conditionalFormatting>
  <conditionalFormatting sqref="P16:AQ17 P15:AX15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E101 AQ101">
    <cfRule type="expression" dxfId="2785" priority="13731">
      <formula>IF(RIGHT(TEXT(AE101,"0.#"),1)=".",FALSE,TRUE)</formula>
    </cfRule>
    <cfRule type="expression" dxfId="2784" priority="13732">
      <formula>IF(RIGHT(TEXT(AE101,"0.#"),1)=".",TRUE,FALSE)</formula>
    </cfRule>
  </conditionalFormatting>
  <conditionalFormatting sqref="Y783:Y790 Y781">
    <cfRule type="expression" dxfId="2783" priority="13717">
      <formula>IF(RIGHT(TEXT(Y781,"0.#"),1)=".",FALSE,TRUE)</formula>
    </cfRule>
    <cfRule type="expression" dxfId="2782" priority="13718">
      <formula>IF(RIGHT(TEXT(Y781,"0.#"),1)=".",TRUE,FALSE)</formula>
    </cfRule>
  </conditionalFormatting>
  <conditionalFormatting sqref="AU782">
    <cfRule type="expression" dxfId="2781" priority="13715">
      <formula>IF(RIGHT(TEXT(AU782,"0.#"),1)=".",FALSE,TRUE)</formula>
    </cfRule>
    <cfRule type="expression" dxfId="2780" priority="13716">
      <formula>IF(RIGHT(TEXT(AU782,"0.#"),1)=".",TRUE,FALSE)</formula>
    </cfRule>
  </conditionalFormatting>
  <conditionalFormatting sqref="AU791">
    <cfRule type="expression" dxfId="2779" priority="13713">
      <formula>IF(RIGHT(TEXT(AU791,"0.#"),1)=".",FALSE,TRUE)</formula>
    </cfRule>
    <cfRule type="expression" dxfId="2778" priority="13714">
      <formula>IF(RIGHT(TEXT(AU791,"0.#"),1)=".",TRUE,FALSE)</formula>
    </cfRule>
  </conditionalFormatting>
  <conditionalFormatting sqref="AU783:AU790 AU781">
    <cfRule type="expression" dxfId="2777" priority="13711">
      <formula>IF(RIGHT(TEXT(AU781,"0.#"),1)=".",FALSE,TRUE)</formula>
    </cfRule>
    <cfRule type="expression" dxfId="2776" priority="13712">
      <formula>IF(RIGHT(TEXT(AU781,"0.#"),1)=".",TRUE,FALSE)</formula>
    </cfRule>
  </conditionalFormatting>
  <conditionalFormatting sqref="Y821 Y808 Y795">
    <cfRule type="expression" dxfId="2775" priority="13697">
      <formula>IF(RIGHT(TEXT(Y795,"0.#"),1)=".",FALSE,TRUE)</formula>
    </cfRule>
    <cfRule type="expression" dxfId="2774" priority="13698">
      <formula>IF(RIGHT(TEXT(Y795,"0.#"),1)=".",TRUE,FALSE)</formula>
    </cfRule>
  </conditionalFormatting>
  <conditionalFormatting sqref="Y830 Y817 Y804">
    <cfRule type="expression" dxfId="2773" priority="13695">
      <formula>IF(RIGHT(TEXT(Y804,"0.#"),1)=".",FALSE,TRUE)</formula>
    </cfRule>
    <cfRule type="expression" dxfId="2772" priority="13696">
      <formula>IF(RIGHT(TEXT(Y804,"0.#"),1)=".",TRUE,FALSE)</formula>
    </cfRule>
  </conditionalFormatting>
  <conditionalFormatting sqref="AU821 AU808 AU795">
    <cfRule type="expression" dxfId="2771" priority="13691">
      <formula>IF(RIGHT(TEXT(AU795,"0.#"),1)=".",FALSE,TRUE)</formula>
    </cfRule>
    <cfRule type="expression" dxfId="2770" priority="13692">
      <formula>IF(RIGHT(TEXT(AU795,"0.#"),1)=".",TRUE,FALSE)</formula>
    </cfRule>
  </conditionalFormatting>
  <conditionalFormatting sqref="AU830 AU817 AU804">
    <cfRule type="expression" dxfId="2769" priority="13689">
      <formula>IF(RIGHT(TEXT(AU804,"0.#"),1)=".",FALSE,TRUE)</formula>
    </cfRule>
    <cfRule type="expression" dxfId="2768" priority="13690">
      <formula>IF(RIGHT(TEXT(AU804,"0.#"),1)=".",TRUE,FALSE)</formula>
    </cfRule>
  </conditionalFormatting>
  <conditionalFormatting sqref="AU822:AU829 AU820 AU809:AU816 AU807 AU796:AU803 AU794">
    <cfRule type="expression" dxfId="2767" priority="13687">
      <formula>IF(RIGHT(TEXT(AU794,"0.#"),1)=".",FALSE,TRUE)</formula>
    </cfRule>
    <cfRule type="expression" dxfId="2766" priority="13688">
      <formula>IF(RIGHT(TEXT(AU794,"0.#"),1)=".",TRUE,FALSE)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I101">
    <cfRule type="expression" dxfId="2673" priority="13263">
      <formula>IF(RIGHT(TEXT(AI101,"0.#"),1)=".",FALSE,TRUE)</formula>
    </cfRule>
    <cfRule type="expression" dxfId="2672" priority="13264">
      <formula>IF(RIGHT(TEXT(AI101,"0.#"),1)=".",TRUE,FALSE)</formula>
    </cfRule>
  </conditionalFormatting>
  <conditionalFormatting sqref="AM101">
    <cfRule type="expression" dxfId="2671" priority="13261">
      <formula>IF(RIGHT(TEXT(AM101,"0.#"),1)=".",FALSE,TRUE)</formula>
    </cfRule>
    <cfRule type="expression" dxfId="2670" priority="13262">
      <formula>IF(RIGHT(TEXT(AM101,"0.#"),1)=".",TRUE,FALSE)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M102">
    <cfRule type="expression" dxfId="2665" priority="13255">
      <formula>IF(RIGHT(TEXT(AM102,"0.#"),1)=".",FALSE,TRUE)</formula>
    </cfRule>
    <cfRule type="expression" dxfId="2664" priority="13256">
      <formula>IF(RIGHT(TEXT(AM102,"0.#"),1)=".",TRUE,FALSE)</formula>
    </cfRule>
  </conditionalFormatting>
  <conditionalFormatting sqref="AQ102">
    <cfRule type="expression" dxfId="2663" priority="13253">
      <formula>IF(RIGHT(TEXT(AQ102,"0.#"),1)=".",FALSE,TRUE)</formula>
    </cfRule>
    <cfRule type="expression" dxfId="2662" priority="13254">
      <formula>IF(RIGHT(TEXT(AQ102,"0.#"),1)=".",TRUE,FALSE)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I116">
    <cfRule type="expression" dxfId="2611" priority="13193">
      <formula>IF(RIGHT(TEXT(AI116,"0.#"),1)=".",FALSE,TRUE)</formula>
    </cfRule>
    <cfRule type="expression" dxfId="2610" priority="13194">
      <formula>IF(RIGHT(TEXT(AI116,"0.#"),1)=".",TRUE,FALSE)</formula>
    </cfRule>
  </conditionalFormatting>
  <conditionalFormatting sqref="AM116">
    <cfRule type="expression" dxfId="2609" priority="13191">
      <formula>IF(RIGHT(TEXT(AM116,"0.#"),1)=".",FALSE,TRUE)</formula>
    </cfRule>
    <cfRule type="expression" dxfId="2608" priority="13192">
      <formula>IF(RIGHT(TEXT(AM116,"0.#"),1)=".",TRUE,FALSE)</formula>
    </cfRule>
  </conditionalFormatting>
  <conditionalFormatting sqref="AE117 AM117">
    <cfRule type="expression" dxfId="2607" priority="13189">
      <formula>IF(RIGHT(TEXT(AE117,"0.#"),1)=".",FALSE,TRUE)</formula>
    </cfRule>
    <cfRule type="expression" dxfId="2606" priority="13190">
      <formula>IF(RIGHT(TEXT(AE117,"0.#"),1)=".",TRUE,FALSE)</formula>
    </cfRule>
  </conditionalFormatting>
  <conditionalFormatting sqref="AI117">
    <cfRule type="expression" dxfId="2605" priority="13187">
      <formula>IF(RIGHT(TEXT(AI117,"0.#"),1)=".",FALSE,TRUE)</formula>
    </cfRule>
    <cfRule type="expression" dxfId="2604" priority="13188">
      <formula>IF(RIGHT(TEXT(AI117,"0.#"),1)=".",TRUE,FALSE)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39:AO866">
    <cfRule type="expression" dxfId="2519" priority="6665">
      <formula>IF(AND(AL839&gt;=0, RIGHT(TEXT(AL839,"0.#"),1)&lt;&gt;"."),TRUE,FALSE)</formula>
    </cfRule>
    <cfRule type="expression" dxfId="2518" priority="6666">
      <formula>IF(AND(AL839&gt;=0, RIGHT(TEXT(AL839,"0.#"),1)="."),TRUE,FALSE)</formula>
    </cfRule>
    <cfRule type="expression" dxfId="2517" priority="6667">
      <formula>IF(AND(AL839&lt;0, RIGHT(TEXT(AL839,"0.#"),1)&lt;&gt;"."),TRUE,FALSE)</formula>
    </cfRule>
    <cfRule type="expression" dxfId="2516" priority="6668">
      <formula>IF(AND(AL839&lt;0, RIGHT(TEXT(AL839,"0.#"),1)="."),TRUE,FALSE)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43:Y866">
    <cfRule type="expression" dxfId="2445" priority="2993">
      <formula>IF(RIGHT(TEXT(Y843,"0.#"),1)=".",FALSE,TRUE)</formula>
    </cfRule>
    <cfRule type="expression" dxfId="2444" priority="2994">
      <formula>IF(RIGHT(TEXT(Y843,"0.#"),1)=".",TRUE,FALSE)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7:AO838">
    <cfRule type="expression" dxfId="2401" priority="2851">
      <formula>IF(AND(AL837&gt;=0, RIGHT(TEXT(AL837,"0.#"),1)&lt;&gt;"."),TRUE,FALSE)</formula>
    </cfRule>
    <cfRule type="expression" dxfId="2400" priority="2852">
      <formula>IF(AND(AL837&gt;=0, RIGHT(TEXT(AL837,"0.#"),1)="."),TRUE,FALSE)</formula>
    </cfRule>
    <cfRule type="expression" dxfId="2399" priority="2853">
      <formula>IF(AND(AL837&lt;0, RIGHT(TEXT(AL837,"0.#"),1)&lt;&gt;"."),TRUE,FALSE)</formula>
    </cfRule>
    <cfRule type="expression" dxfId="2398" priority="2854">
      <formula>IF(AND(AL837&lt;0, RIGHT(TEXT(AL837,"0.#"),1)="."),TRUE,FALSE)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Q46:AQ48">
    <cfRule type="expression" dxfId="2193" priority="1989">
      <formula>IF(RIGHT(TEXT(AQ46,"0.#"),1)=".",FALSE,TRUE)</formula>
    </cfRule>
    <cfRule type="expression" dxfId="2192" priority="1990">
      <formula>IF(RIGHT(TEXT(AQ46,"0.#"),1)=".",TRUE,FALSE)</formula>
    </cfRule>
  </conditionalFormatting>
  <conditionalFormatting sqref="AE146:AE147 AI146:AI147 AM146:AM147 AQ146:AQ147 AU146:AU147">
    <cfRule type="expression" dxfId="2191" priority="1981">
      <formula>IF(RIGHT(TEXT(AE146,"0.#"),1)=".",FALSE,TRUE)</formula>
    </cfRule>
    <cfRule type="expression" dxfId="2190" priority="1982">
      <formula>IF(RIGHT(TEXT(AE146,"0.#"),1)=".",TRUE,FALSE)</formula>
    </cfRule>
  </conditionalFormatting>
  <conditionalFormatting sqref="AE138:AE139 AI138:AI139 AM138:AM139 AQ138:AQ139 AU138:AU139">
    <cfRule type="expression" dxfId="2189" priority="1985">
      <formula>IF(RIGHT(TEXT(AE138,"0.#"),1)=".",FALSE,TRUE)</formula>
    </cfRule>
    <cfRule type="expression" dxfId="2188" priority="1986">
      <formula>IF(RIGHT(TEXT(AE138,"0.#"),1)=".",TRUE,FALSE)</formula>
    </cfRule>
  </conditionalFormatting>
  <conditionalFormatting sqref="AE142:AE143 AI142:AI143 AM142:AM143 AQ142:AQ143 AU142:AU143">
    <cfRule type="expression" dxfId="2187" priority="1983">
      <formula>IF(RIGHT(TEXT(AE142,"0.#"),1)=".",FALSE,TRUE)</formula>
    </cfRule>
    <cfRule type="expression" dxfId="2186" priority="1984">
      <formula>IF(RIGHT(TEXT(AE142,"0.#"),1)=".",TRUE,FALSE)</formula>
    </cfRule>
  </conditionalFormatting>
  <conditionalFormatting sqref="AE198:AE199 AI198:AI199 AM198:AM199 AQ198:AQ199 AU198:AU199">
    <cfRule type="expression" dxfId="2185" priority="1975">
      <formula>IF(RIGHT(TEXT(AE198,"0.#"),1)=".",FALSE,TRUE)</formula>
    </cfRule>
    <cfRule type="expression" dxfId="2184" priority="1976">
      <formula>IF(RIGHT(TEXT(AE198,"0.#"),1)=".",TRUE,FALSE)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194:AE195 AI194:AI195 AM194:AM195 AQ194:AQ195 AU194:AU195">
    <cfRule type="expression" dxfId="2181" priority="1977">
      <formula>IF(RIGHT(TEXT(AE194,"0.#"),1)=".",FALSE,TRUE)</formula>
    </cfRule>
    <cfRule type="expression" dxfId="2180" priority="1978">
      <formula>IF(RIGHT(TEXT(AE194,"0.#"),1)=".",TRUE,FALSE)</formula>
    </cfRule>
  </conditionalFormatting>
  <conditionalFormatting sqref="AE210:AE211 AI210:AI211 AM210:AM211 AQ210:AQ211 AU210:AU211">
    <cfRule type="expression" dxfId="2179" priority="1969">
      <formula>IF(RIGHT(TEXT(AE210,"0.#"),1)=".",FALSE,TRUE)</formula>
    </cfRule>
    <cfRule type="expression" dxfId="2178" priority="1970">
      <formula>IF(RIGHT(TEXT(AE210,"0.#"),1)=".",TRUE,FALSE)</formula>
    </cfRule>
  </conditionalFormatting>
  <conditionalFormatting sqref="AE202:AE203 AI202:AI203 AM202:AM203 AQ202:AQ203 AU202:AU203">
    <cfRule type="expression" dxfId="2177" priority="1973">
      <formula>IF(RIGHT(TEXT(AE202,"0.#"),1)=".",FALSE,TRUE)</formula>
    </cfRule>
    <cfRule type="expression" dxfId="2176" priority="1974">
      <formula>IF(RIGHT(TEXT(AE202,"0.#"),1)=".",TRUE,FALSE)</formula>
    </cfRule>
  </conditionalFormatting>
  <conditionalFormatting sqref="AE206:AE207 AI206:AI207 AM206:AM207 AQ206:AQ207 AU206:AU207">
    <cfRule type="expression" dxfId="2175" priority="1971">
      <formula>IF(RIGHT(TEXT(AE206,"0.#"),1)=".",FALSE,TRUE)</formula>
    </cfRule>
    <cfRule type="expression" dxfId="2174" priority="1972">
      <formula>IF(RIGHT(TEXT(AE206,"0.#"),1)=".",TRUE,FALSE)</formula>
    </cfRule>
  </conditionalFormatting>
  <conditionalFormatting sqref="AE262:AE263 AI262:AI263 AM262:AM263 AQ262:AQ263 AU262:AU263">
    <cfRule type="expression" dxfId="2173" priority="1963">
      <formula>IF(RIGHT(TEXT(AE262,"0.#"),1)=".",FALSE,TRUE)</formula>
    </cfRule>
    <cfRule type="expression" dxfId="2172" priority="1964">
      <formula>IF(RIGHT(TEXT(AE262,"0.#"),1)=".",TRUE,FALSE)</formula>
    </cfRule>
  </conditionalFormatting>
  <conditionalFormatting sqref="AE254:AE255 AI254:AI255 AM254:AM255 AQ254:AQ255 AU254:AU255">
    <cfRule type="expression" dxfId="2171" priority="1967">
      <formula>IF(RIGHT(TEXT(AE254,"0.#"),1)=".",FALSE,TRUE)</formula>
    </cfRule>
    <cfRule type="expression" dxfId="2170" priority="1968">
      <formula>IF(RIGHT(TEXT(AE254,"0.#"),1)=".",TRUE,FALSE)</formula>
    </cfRule>
  </conditionalFormatting>
  <conditionalFormatting sqref="AE258:AE259 AI258:AI259 AM258:AM259 AQ258:AQ259 AU258:AU259">
    <cfRule type="expression" dxfId="2169" priority="1965">
      <formula>IF(RIGHT(TEXT(AE258,"0.#"),1)=".",FALSE,TRUE)</formula>
    </cfRule>
    <cfRule type="expression" dxfId="2168" priority="1966">
      <formula>IF(RIGHT(TEXT(AE258,"0.#"),1)=".",TRUE,FALSE)</formula>
    </cfRule>
  </conditionalFormatting>
  <conditionalFormatting sqref="AE314:AE315 AI314:AI315 AM314:AM315 AQ314:AQ315 AU314:AU315">
    <cfRule type="expression" dxfId="2167" priority="1957">
      <formula>IF(RIGHT(TEXT(AE314,"0.#"),1)=".",FALSE,TRUE)</formula>
    </cfRule>
    <cfRule type="expression" dxfId="2166" priority="1958">
      <formula>IF(RIGHT(TEXT(AE314,"0.#"),1)=".",TRUE,FALSE)</formula>
    </cfRule>
  </conditionalFormatting>
  <conditionalFormatting sqref="AE266:AE267 AI266:AI267 AM266:AM267 AQ266:AQ267 AU266:AU267">
    <cfRule type="expression" dxfId="2165" priority="1961">
      <formula>IF(RIGHT(TEXT(AE266,"0.#"),1)=".",FALSE,TRUE)</formula>
    </cfRule>
    <cfRule type="expression" dxfId="2164" priority="1962">
      <formula>IF(RIGHT(TEXT(AE266,"0.#"),1)=".",TRUE,FALSE)</formula>
    </cfRule>
  </conditionalFormatting>
  <conditionalFormatting sqref="AE270:AE271 AI270:AI271 AM270:AM271 AQ270:AQ271 AU270:AU271">
    <cfRule type="expression" dxfId="2163" priority="1959">
      <formula>IF(RIGHT(TEXT(AE270,"0.#"),1)=".",FALSE,TRUE)</formula>
    </cfRule>
    <cfRule type="expression" dxfId="2162" priority="1960">
      <formula>IF(RIGHT(TEXT(AE270,"0.#"),1)=".",TRUE,FALSE)</formula>
    </cfRule>
  </conditionalFormatting>
  <conditionalFormatting sqref="AE326:AE327 AI326:AI327 AM326:AM327 AQ326:AQ327 AU326:AU327">
    <cfRule type="expression" dxfId="2161" priority="1951">
      <formula>IF(RIGHT(TEXT(AE326,"0.#"),1)=".",FALSE,TRUE)</formula>
    </cfRule>
    <cfRule type="expression" dxfId="2160" priority="1952">
      <formula>IF(RIGHT(TEXT(AE326,"0.#"),1)=".",TRUE,FALSE)</formula>
    </cfRule>
  </conditionalFormatting>
  <conditionalFormatting sqref="AE318:AE319 AI318:AI319 AM318:AM319 AQ318:AQ319 AU318:AU319">
    <cfRule type="expression" dxfId="2159" priority="1955">
      <formula>IF(RIGHT(TEXT(AE318,"0.#"),1)=".",FALSE,TRUE)</formula>
    </cfRule>
    <cfRule type="expression" dxfId="2158" priority="1956">
      <formula>IF(RIGHT(TEXT(AE318,"0.#"),1)=".",TRUE,FALSE)</formula>
    </cfRule>
  </conditionalFormatting>
  <conditionalFormatting sqref="AE322:AE323 AI322:AI323 AM322:AM323 AQ322:AQ323 AU322:AU323">
    <cfRule type="expression" dxfId="2157" priority="1953">
      <formula>IF(RIGHT(TEXT(AE322,"0.#"),1)=".",FALSE,TRUE)</formula>
    </cfRule>
    <cfRule type="expression" dxfId="2156" priority="1954">
      <formula>IF(RIGHT(TEXT(AE322,"0.#"),1)=".",TRUE,FALSE)</formula>
    </cfRule>
  </conditionalFormatting>
  <conditionalFormatting sqref="AE378:AE379 AI378:AI379 AM378:AM379 AQ378:AQ379 AU378:AU379">
    <cfRule type="expression" dxfId="2155" priority="1945">
      <formula>IF(RIGHT(TEXT(AE378,"0.#"),1)=".",FALSE,TRUE)</formula>
    </cfRule>
    <cfRule type="expression" dxfId="2154" priority="1946">
      <formula>IF(RIGHT(TEXT(AE378,"0.#"),1)=".",TRUE,FALSE)</formula>
    </cfRule>
  </conditionalFormatting>
  <conditionalFormatting sqref="AE330:AE331 AI330:AI331 AM330:AM331 AQ330:AQ331 AU330:AU331">
    <cfRule type="expression" dxfId="2153" priority="1949">
      <formula>IF(RIGHT(TEXT(AE330,"0.#"),1)=".",FALSE,TRUE)</formula>
    </cfRule>
    <cfRule type="expression" dxfId="2152" priority="1950">
      <formula>IF(RIGHT(TEXT(AE330,"0.#"),1)=".",TRUE,FALSE)</formula>
    </cfRule>
  </conditionalFormatting>
  <conditionalFormatting sqref="AE374:AE375 AI374:AI375 AM374:AM375 AQ374:AQ375 AU374:AU375">
    <cfRule type="expression" dxfId="2151" priority="1947">
      <formula>IF(RIGHT(TEXT(AE374,"0.#"),1)=".",FALSE,TRUE)</formula>
    </cfRule>
    <cfRule type="expression" dxfId="2150" priority="1948">
      <formula>IF(RIGHT(TEXT(AE374,"0.#"),1)=".",TRUE,FALSE)</formula>
    </cfRule>
  </conditionalFormatting>
  <conditionalFormatting sqref="AE390:AE391 AI390:AI391 AM390:AM391 AQ390:AQ391 AU390:AU391">
    <cfRule type="expression" dxfId="2149" priority="1939">
      <formula>IF(RIGHT(TEXT(AE390,"0.#"),1)=".",FALSE,TRUE)</formula>
    </cfRule>
    <cfRule type="expression" dxfId="2148" priority="1940">
      <formula>IF(RIGHT(TEXT(AE390,"0.#"),1)=".",TRUE,FALSE)</formula>
    </cfRule>
  </conditionalFormatting>
  <conditionalFormatting sqref="AE382:AE383 AI382:AI383 AM382:AM383 AQ382:AQ383 AU382:AU383">
    <cfRule type="expression" dxfId="2147" priority="1943">
      <formula>IF(RIGHT(TEXT(AE382,"0.#"),1)=".",FALSE,TRUE)</formula>
    </cfRule>
    <cfRule type="expression" dxfId="2146" priority="1944">
      <formula>IF(RIGHT(TEXT(AE382,"0.#"),1)=".",TRUE,FALSE)</formula>
    </cfRule>
  </conditionalFormatting>
  <conditionalFormatting sqref="AE386:AE387 AI386:AI387 AM386:AM387 AQ386:AQ387 AU386:AU387">
    <cfRule type="expression" dxfId="2145" priority="1941">
      <formula>IF(RIGHT(TEXT(AE386,"0.#"),1)=".",FALSE,TRUE)</formula>
    </cfRule>
    <cfRule type="expression" dxfId="2144" priority="1942">
      <formula>IF(RIGHT(TEXT(AE386,"0.#"),1)=".",TRUE,FALSE)</formula>
    </cfRule>
  </conditionalFormatting>
  <conditionalFormatting sqref="AE440">
    <cfRule type="expression" dxfId="2143" priority="1933">
      <formula>IF(RIGHT(TEXT(AE440,"0.#"),1)=".",FALSE,TRUE)</formula>
    </cfRule>
    <cfRule type="expression" dxfId="2142" priority="1934">
      <formula>IF(RIGHT(TEXT(AE440,"0.#"),1)=".",TRUE,FALSE)</formula>
    </cfRule>
  </conditionalFormatting>
  <conditionalFormatting sqref="AE438">
    <cfRule type="expression" dxfId="2141" priority="1937">
      <formula>IF(RIGHT(TEXT(AE438,"0.#"),1)=".",FALSE,TRUE)</formula>
    </cfRule>
    <cfRule type="expression" dxfId="2140" priority="1938">
      <formula>IF(RIGHT(TEXT(AE438,"0.#"),1)=".",TRUE,FALSE)</formula>
    </cfRule>
  </conditionalFormatting>
  <conditionalFormatting sqref="AE439">
    <cfRule type="expression" dxfId="2139" priority="1935">
      <formula>IF(RIGHT(TEXT(AE439,"0.#"),1)=".",FALSE,TRUE)</formula>
    </cfRule>
    <cfRule type="expression" dxfId="2138" priority="1936">
      <formula>IF(RIGHT(TEXT(AE439,"0.#"),1)=".",TRUE,FALSE)</formula>
    </cfRule>
  </conditionalFormatting>
  <conditionalFormatting sqref="AM440">
    <cfRule type="expression" dxfId="2137" priority="1927">
      <formula>IF(RIGHT(TEXT(AM440,"0.#"),1)=".",FALSE,TRUE)</formula>
    </cfRule>
    <cfRule type="expression" dxfId="2136" priority="1928">
      <formula>IF(RIGHT(TEXT(AM440,"0.#"),1)=".",TRUE,FALSE)</formula>
    </cfRule>
  </conditionalFormatting>
  <conditionalFormatting sqref="AM438">
    <cfRule type="expression" dxfId="2135" priority="1931">
      <formula>IF(RIGHT(TEXT(AM438,"0.#"),1)=".",FALSE,TRUE)</formula>
    </cfRule>
    <cfRule type="expression" dxfId="2134" priority="1932">
      <formula>IF(RIGHT(TEXT(AM438,"0.#"),1)=".",TRUE,FALSE)</formula>
    </cfRule>
  </conditionalFormatting>
  <conditionalFormatting sqref="AM439">
    <cfRule type="expression" dxfId="2133" priority="1929">
      <formula>IF(RIGHT(TEXT(AM439,"0.#"),1)=".",FALSE,TRUE)</formula>
    </cfRule>
    <cfRule type="expression" dxfId="2132" priority="1930">
      <formula>IF(RIGHT(TEXT(AM439,"0.#"),1)=".",TRUE,FALSE)</formula>
    </cfRule>
  </conditionalFormatting>
  <conditionalFormatting sqref="AU440">
    <cfRule type="expression" dxfId="2131" priority="1921">
      <formula>IF(RIGHT(TEXT(AU440,"0.#"),1)=".",FALSE,TRUE)</formula>
    </cfRule>
    <cfRule type="expression" dxfId="2130" priority="1922">
      <formula>IF(RIGHT(TEXT(AU440,"0.#"),1)=".",TRUE,FALSE)</formula>
    </cfRule>
  </conditionalFormatting>
  <conditionalFormatting sqref="AU438">
    <cfRule type="expression" dxfId="2129" priority="1925">
      <formula>IF(RIGHT(TEXT(AU438,"0.#"),1)=".",FALSE,TRUE)</formula>
    </cfRule>
    <cfRule type="expression" dxfId="2128" priority="1926">
      <formula>IF(RIGHT(TEXT(AU438,"0.#"),1)=".",TRUE,FALSE)</formula>
    </cfRule>
  </conditionalFormatting>
  <conditionalFormatting sqref="AU439">
    <cfRule type="expression" dxfId="2127" priority="1923">
      <formula>IF(RIGHT(TEXT(AU439,"0.#"),1)=".",FALSE,TRUE)</formula>
    </cfRule>
    <cfRule type="expression" dxfId="2126" priority="1924">
      <formula>IF(RIGHT(TEXT(AU439,"0.#"),1)=".",TRUE,FALSE)</formula>
    </cfRule>
  </conditionalFormatting>
  <conditionalFormatting sqref="AI440">
    <cfRule type="expression" dxfId="2125" priority="1915">
      <formula>IF(RIGHT(TEXT(AI440,"0.#"),1)=".",FALSE,TRUE)</formula>
    </cfRule>
    <cfRule type="expression" dxfId="2124" priority="1916">
      <formula>IF(RIGHT(TEXT(AI440,"0.#"),1)=".",TRUE,FALSE)</formula>
    </cfRule>
  </conditionalFormatting>
  <conditionalFormatting sqref="AI438">
    <cfRule type="expression" dxfId="2123" priority="1919">
      <formula>IF(RIGHT(TEXT(AI438,"0.#"),1)=".",FALSE,TRUE)</formula>
    </cfRule>
    <cfRule type="expression" dxfId="2122" priority="1920">
      <formula>IF(RIGHT(TEXT(AI438,"0.#"),1)=".",TRUE,FALSE)</formula>
    </cfRule>
  </conditionalFormatting>
  <conditionalFormatting sqref="AI439">
    <cfRule type="expression" dxfId="2121" priority="1917">
      <formula>IF(RIGHT(TEXT(AI439,"0.#"),1)=".",FALSE,TRUE)</formula>
    </cfRule>
    <cfRule type="expression" dxfId="2120" priority="1918">
      <formula>IF(RIGHT(TEXT(AI439,"0.#"),1)=".",TRUE,FALSE)</formula>
    </cfRule>
  </conditionalFormatting>
  <conditionalFormatting sqref="AQ438">
    <cfRule type="expression" dxfId="2119" priority="1909">
      <formula>IF(RIGHT(TEXT(AQ438,"0.#"),1)=".",FALSE,TRUE)</formula>
    </cfRule>
    <cfRule type="expression" dxfId="2118" priority="1910">
      <formula>IF(RIGHT(TEXT(AQ438,"0.#"),1)=".",TRUE,FALSE)</formula>
    </cfRule>
  </conditionalFormatting>
  <conditionalFormatting sqref="AQ439">
    <cfRule type="expression" dxfId="2117" priority="1913">
      <formula>IF(RIGHT(TEXT(AQ439,"0.#"),1)=".",FALSE,TRUE)</formula>
    </cfRule>
    <cfRule type="expression" dxfId="2116" priority="1914">
      <formula>IF(RIGHT(TEXT(AQ439,"0.#"),1)=".",TRUE,FALSE)</formula>
    </cfRule>
  </conditionalFormatting>
  <conditionalFormatting sqref="AQ440">
    <cfRule type="expression" dxfId="2115" priority="1911">
      <formula>IF(RIGHT(TEXT(AQ440,"0.#"),1)=".",FALSE,TRUE)</formula>
    </cfRule>
    <cfRule type="expression" dxfId="2114" priority="1912">
      <formula>IF(RIGHT(TEXT(AQ440,"0.#"),1)=".",TRUE,FALSE)</formula>
    </cfRule>
  </conditionalFormatting>
  <conditionalFormatting sqref="AE445">
    <cfRule type="expression" dxfId="2113" priority="1903">
      <formula>IF(RIGHT(TEXT(AE445,"0.#"),1)=".",FALSE,TRUE)</formula>
    </cfRule>
    <cfRule type="expression" dxfId="2112" priority="1904">
      <formula>IF(RIGHT(TEXT(AE445,"0.#"),1)=".",TRUE,FALSE)</formula>
    </cfRule>
  </conditionalFormatting>
  <conditionalFormatting sqref="AE443">
    <cfRule type="expression" dxfId="2111" priority="1907">
      <formula>IF(RIGHT(TEXT(AE443,"0.#"),1)=".",FALSE,TRUE)</formula>
    </cfRule>
    <cfRule type="expression" dxfId="2110" priority="1908">
      <formula>IF(RIGHT(TEXT(AE443,"0.#"),1)=".",TRUE,FALSE)</formula>
    </cfRule>
  </conditionalFormatting>
  <conditionalFormatting sqref="AE444">
    <cfRule type="expression" dxfId="2109" priority="1905">
      <formula>IF(RIGHT(TEXT(AE444,"0.#"),1)=".",FALSE,TRUE)</formula>
    </cfRule>
    <cfRule type="expression" dxfId="2108" priority="1906">
      <formula>IF(RIGHT(TEXT(AE444,"0.#"),1)=".",TRUE,FALSE)</formula>
    </cfRule>
  </conditionalFormatting>
  <conditionalFormatting sqref="AM445">
    <cfRule type="expression" dxfId="2107" priority="1897">
      <formula>IF(RIGHT(TEXT(AM445,"0.#"),1)=".",FALSE,TRUE)</formula>
    </cfRule>
    <cfRule type="expression" dxfId="2106" priority="1898">
      <formula>IF(RIGHT(TEXT(AM445,"0.#"),1)=".",TRUE,FALSE)</formula>
    </cfRule>
  </conditionalFormatting>
  <conditionalFormatting sqref="AM443">
    <cfRule type="expression" dxfId="2105" priority="1901">
      <formula>IF(RIGHT(TEXT(AM443,"0.#"),1)=".",FALSE,TRUE)</formula>
    </cfRule>
    <cfRule type="expression" dxfId="2104" priority="1902">
      <formula>IF(RIGHT(TEXT(AM443,"0.#"),1)=".",TRUE,FALSE)</formula>
    </cfRule>
  </conditionalFormatting>
  <conditionalFormatting sqref="AM444">
    <cfRule type="expression" dxfId="2103" priority="1899">
      <formula>IF(RIGHT(TEXT(AM444,"0.#"),1)=".",FALSE,TRUE)</formula>
    </cfRule>
    <cfRule type="expression" dxfId="2102" priority="1900">
      <formula>IF(RIGHT(TEXT(AM444,"0.#"),1)=".",TRUE,FALSE)</formula>
    </cfRule>
  </conditionalFormatting>
  <conditionalFormatting sqref="AU445">
    <cfRule type="expression" dxfId="2101" priority="1891">
      <formula>IF(RIGHT(TEXT(AU445,"0.#"),1)=".",FALSE,TRUE)</formula>
    </cfRule>
    <cfRule type="expression" dxfId="2100" priority="1892">
      <formula>IF(RIGHT(TEXT(AU445,"0.#"),1)=".",TRUE,FALSE)</formula>
    </cfRule>
  </conditionalFormatting>
  <conditionalFormatting sqref="AU443">
    <cfRule type="expression" dxfId="2099" priority="1895">
      <formula>IF(RIGHT(TEXT(AU443,"0.#"),1)=".",FALSE,TRUE)</formula>
    </cfRule>
    <cfRule type="expression" dxfId="2098" priority="1896">
      <formula>IF(RIGHT(TEXT(AU443,"0.#"),1)=".",TRUE,FALSE)</formula>
    </cfRule>
  </conditionalFormatting>
  <conditionalFormatting sqref="AU444">
    <cfRule type="expression" dxfId="2097" priority="1893">
      <formula>IF(RIGHT(TEXT(AU444,"0.#"),1)=".",FALSE,TRUE)</formula>
    </cfRule>
    <cfRule type="expression" dxfId="2096" priority="1894">
      <formula>IF(RIGHT(TEXT(AU444,"0.#"),1)=".",TRUE,FALSE)</formula>
    </cfRule>
  </conditionalFormatting>
  <conditionalFormatting sqref="AI445">
    <cfRule type="expression" dxfId="2095" priority="1885">
      <formula>IF(RIGHT(TEXT(AI445,"0.#"),1)=".",FALSE,TRUE)</formula>
    </cfRule>
    <cfRule type="expression" dxfId="2094" priority="1886">
      <formula>IF(RIGHT(TEXT(AI445,"0.#"),1)=".",TRUE,FALSE)</formula>
    </cfRule>
  </conditionalFormatting>
  <conditionalFormatting sqref="AI443">
    <cfRule type="expression" dxfId="2093" priority="1889">
      <formula>IF(RIGHT(TEXT(AI443,"0.#"),1)=".",FALSE,TRUE)</formula>
    </cfRule>
    <cfRule type="expression" dxfId="2092" priority="1890">
      <formula>IF(RIGHT(TEXT(AI443,"0.#"),1)=".",TRUE,FALSE)</formula>
    </cfRule>
  </conditionalFormatting>
  <conditionalFormatting sqref="AI444">
    <cfRule type="expression" dxfId="2091" priority="1887">
      <formula>IF(RIGHT(TEXT(AI444,"0.#"),1)=".",FALSE,TRUE)</formula>
    </cfRule>
    <cfRule type="expression" dxfId="2090" priority="1888">
      <formula>IF(RIGHT(TEXT(AI444,"0.#"),1)=".",TRUE,FALSE)</formula>
    </cfRule>
  </conditionalFormatting>
  <conditionalFormatting sqref="AQ443">
    <cfRule type="expression" dxfId="2089" priority="1879">
      <formula>IF(RIGHT(TEXT(AQ443,"0.#"),1)=".",FALSE,TRUE)</formula>
    </cfRule>
    <cfRule type="expression" dxfId="2088" priority="1880">
      <formula>IF(RIGHT(TEXT(AQ443,"0.#"),1)=".",TRUE,FALSE)</formula>
    </cfRule>
  </conditionalFormatting>
  <conditionalFormatting sqref="AQ444">
    <cfRule type="expression" dxfId="2087" priority="1883">
      <formula>IF(RIGHT(TEXT(AQ444,"0.#"),1)=".",FALSE,TRUE)</formula>
    </cfRule>
    <cfRule type="expression" dxfId="2086" priority="1884">
      <formula>IF(RIGHT(TEXT(AQ444,"0.#"),1)=".",TRUE,FALSE)</formula>
    </cfRule>
  </conditionalFormatting>
  <conditionalFormatting sqref="AQ445">
    <cfRule type="expression" dxfId="2085" priority="1881">
      <formula>IF(RIGHT(TEXT(AQ445,"0.#"),1)=".",FALSE,TRUE)</formula>
    </cfRule>
    <cfRule type="expression" dxfId="2084" priority="1882">
      <formula>IF(RIGHT(TEXT(AQ445,"0.#"),1)=".",TRUE,FALSE)</formula>
    </cfRule>
  </conditionalFormatting>
  <conditionalFormatting sqref="Y872:Y899">
    <cfRule type="expression" dxfId="2083" priority="2109">
      <formula>IF(RIGHT(TEXT(Y872,"0.#"),1)=".",FALSE,TRUE)</formula>
    </cfRule>
    <cfRule type="expression" dxfId="2082" priority="2110">
      <formula>IF(RIGHT(TEXT(Y872,"0.#"),1)=".",TRUE,FALSE)</formula>
    </cfRule>
  </conditionalFormatting>
  <conditionalFormatting sqref="Y905:Y932">
    <cfRule type="expression" dxfId="2081" priority="2097">
      <formula>IF(RIGHT(TEXT(Y905,"0.#"),1)=".",FALSE,TRUE)</formula>
    </cfRule>
    <cfRule type="expression" dxfId="2080" priority="2098">
      <formula>IF(RIGHT(TEXT(Y905,"0.#"),1)=".",TRUE,FALSE)</formula>
    </cfRule>
  </conditionalFormatting>
  <conditionalFormatting sqref="Y904">
    <cfRule type="expression" dxfId="2079" priority="2091">
      <formula>IF(RIGHT(TEXT(Y904,"0.#"),1)=".",FALSE,TRUE)</formula>
    </cfRule>
    <cfRule type="expression" dxfId="2078" priority="2092">
      <formula>IF(RIGHT(TEXT(Y904,"0.#"),1)=".",TRUE,FALSE)</formula>
    </cfRule>
  </conditionalFormatting>
  <conditionalFormatting sqref="Y938:Y965">
    <cfRule type="expression" dxfId="2077" priority="2085">
      <formula>IF(RIGHT(TEXT(Y938,"0.#"),1)=".",FALSE,TRUE)</formula>
    </cfRule>
    <cfRule type="expression" dxfId="2076" priority="2086">
      <formula>IF(RIGHT(TEXT(Y938,"0.#"),1)=".",TRUE,FALSE)</formula>
    </cfRule>
  </conditionalFormatting>
  <conditionalFormatting sqref="Y937">
    <cfRule type="expression" dxfId="2075" priority="2079">
      <formula>IF(RIGHT(TEXT(Y937,"0.#"),1)=".",FALSE,TRUE)</formula>
    </cfRule>
    <cfRule type="expression" dxfId="2074" priority="2080">
      <formula>IF(RIGHT(TEXT(Y937,"0.#"),1)=".",TRUE,FALSE)</formula>
    </cfRule>
  </conditionalFormatting>
  <conditionalFormatting sqref="Y971:Y998">
    <cfRule type="expression" dxfId="2073" priority="2073">
      <formula>IF(RIGHT(TEXT(Y971,"0.#"),1)=".",FALSE,TRUE)</formula>
    </cfRule>
    <cfRule type="expression" dxfId="2072" priority="2074">
      <formula>IF(RIGHT(TEXT(Y971,"0.#"),1)=".",TRUE,FALSE)</formula>
    </cfRule>
  </conditionalFormatting>
  <conditionalFormatting sqref="Y969:Y970">
    <cfRule type="expression" dxfId="2071" priority="2067">
      <formula>IF(RIGHT(TEXT(Y969,"0.#"),1)=".",FALSE,TRUE)</formula>
    </cfRule>
    <cfRule type="expression" dxfId="2070" priority="2068">
      <formula>IF(RIGHT(TEXT(Y969,"0.#"),1)=".",TRUE,FALSE)</formula>
    </cfRule>
  </conditionalFormatting>
  <conditionalFormatting sqref="Y1004:Y1031">
    <cfRule type="expression" dxfId="2069" priority="2061">
      <formula>IF(RIGHT(TEXT(Y1004,"0.#"),1)=".",FALSE,TRUE)</formula>
    </cfRule>
    <cfRule type="expression" dxfId="2068" priority="2062">
      <formula>IF(RIGHT(TEXT(Y1004,"0.#"),1)=".",TRUE,FALSE)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2:AO899">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870:AO871">
    <cfRule type="expression" dxfId="1983" priority="2105">
      <formula>IF(AND(AL870&gt;=0, RIGHT(TEXT(AL870,"0.#"),1)&lt;&gt;"."),TRUE,FALSE)</formula>
    </cfRule>
    <cfRule type="expression" dxfId="1982" priority="2106">
      <formula>IF(AND(AL870&gt;=0, RIGHT(TEXT(AL870,"0.#"),1)="."),TRUE,FALSE)</formula>
    </cfRule>
    <cfRule type="expression" dxfId="1981" priority="2107">
      <formula>IF(AND(AL870&lt;0, RIGHT(TEXT(AL870,"0.#"),1)&lt;&gt;"."),TRUE,FALSE)</formula>
    </cfRule>
    <cfRule type="expression" dxfId="1980" priority="2108">
      <formula>IF(AND(AL870&lt;0, RIGHT(TEXT(AL870,"0.#"),1)="."),TRUE,FALSE)</formula>
    </cfRule>
  </conditionalFormatting>
  <conditionalFormatting sqref="AL905:AO932">
    <cfRule type="expression" dxfId="1979" priority="2099">
      <formula>IF(AND(AL905&gt;=0, RIGHT(TEXT(AL905,"0.#"),1)&lt;&gt;"."),TRUE,FALSE)</formula>
    </cfRule>
    <cfRule type="expression" dxfId="1978" priority="2100">
      <formula>IF(AND(AL905&gt;=0, RIGHT(TEXT(AL905,"0.#"),1)="."),TRUE,FALSE)</formula>
    </cfRule>
    <cfRule type="expression" dxfId="1977" priority="2101">
      <formula>IF(AND(AL905&lt;0, RIGHT(TEXT(AL905,"0.#"),1)&lt;&gt;"."),TRUE,FALSE)</formula>
    </cfRule>
    <cfRule type="expression" dxfId="1976" priority="2102">
      <formula>IF(AND(AL905&lt;0, RIGHT(TEXT(AL905,"0.#"),1)="."),TRUE,FALSE)</formula>
    </cfRule>
  </conditionalFormatting>
  <conditionalFormatting sqref="AL903:AO904">
    <cfRule type="expression" dxfId="1975" priority="2093">
      <formula>IF(AND(AL903&gt;=0, RIGHT(TEXT(AL903,"0.#"),1)&lt;&gt;"."),TRUE,FALSE)</formula>
    </cfRule>
    <cfRule type="expression" dxfId="1974" priority="2094">
      <formula>IF(AND(AL903&gt;=0, RIGHT(TEXT(AL903,"0.#"),1)="."),TRUE,FALSE)</formula>
    </cfRule>
    <cfRule type="expression" dxfId="1973" priority="2095">
      <formula>IF(AND(AL903&lt;0, RIGHT(TEXT(AL903,"0.#"),1)&lt;&gt;"."),TRUE,FALSE)</formula>
    </cfRule>
    <cfRule type="expression" dxfId="1972" priority="2096">
      <formula>IF(AND(AL903&lt;0, RIGHT(TEXT(AL903,"0.#"),1)="."),TRUE,FALSE)</formula>
    </cfRule>
  </conditionalFormatting>
  <conditionalFormatting sqref="AL938:AO965">
    <cfRule type="expression" dxfId="1971" priority="2087">
      <formula>IF(AND(AL938&gt;=0, RIGHT(TEXT(AL938,"0.#"),1)&lt;&gt;"."),TRUE,FALSE)</formula>
    </cfRule>
    <cfRule type="expression" dxfId="1970" priority="2088">
      <formula>IF(AND(AL938&gt;=0, RIGHT(TEXT(AL938,"0.#"),1)="."),TRUE,FALSE)</formula>
    </cfRule>
    <cfRule type="expression" dxfId="1969" priority="2089">
      <formula>IF(AND(AL938&lt;0, RIGHT(TEXT(AL938,"0.#"),1)&lt;&gt;"."),TRUE,FALSE)</formula>
    </cfRule>
    <cfRule type="expression" dxfId="1968" priority="2090">
      <formula>IF(AND(AL938&lt;0, RIGHT(TEXT(AL938,"0.#"),1)="."),TRUE,FALSE)</formula>
    </cfRule>
  </conditionalFormatting>
  <conditionalFormatting sqref="AL936:AO937">
    <cfRule type="expression" dxfId="1967" priority="2081">
      <formula>IF(AND(AL936&gt;=0, RIGHT(TEXT(AL936,"0.#"),1)&lt;&gt;"."),TRUE,FALSE)</formula>
    </cfRule>
    <cfRule type="expression" dxfId="1966" priority="2082">
      <formula>IF(AND(AL936&gt;=0, RIGHT(TEXT(AL936,"0.#"),1)="."),TRUE,FALSE)</formula>
    </cfRule>
    <cfRule type="expression" dxfId="1965" priority="2083">
      <formula>IF(AND(AL936&lt;0, RIGHT(TEXT(AL936,"0.#"),1)&lt;&gt;"."),TRUE,FALSE)</formula>
    </cfRule>
    <cfRule type="expression" dxfId="1964" priority="2084">
      <formula>IF(AND(AL936&lt;0, RIGHT(TEXT(AL936,"0.#"),1)="."),TRUE,FALSE)</formula>
    </cfRule>
  </conditionalFormatting>
  <conditionalFormatting sqref="AL971:AO998">
    <cfRule type="expression" dxfId="1963" priority="2075">
      <formula>IF(AND(AL971&gt;=0, RIGHT(TEXT(AL971,"0.#"),1)&lt;&gt;"."),TRUE,FALSE)</formula>
    </cfRule>
    <cfRule type="expression" dxfId="1962" priority="2076">
      <formula>IF(AND(AL971&gt;=0, RIGHT(TEXT(AL971,"0.#"),1)="."),TRUE,FALSE)</formula>
    </cfRule>
    <cfRule type="expression" dxfId="1961" priority="2077">
      <formula>IF(AND(AL971&lt;0, RIGHT(TEXT(AL971,"0.#"),1)&lt;&gt;"."),TRUE,FALSE)</formula>
    </cfRule>
    <cfRule type="expression" dxfId="1960" priority="2078">
      <formula>IF(AND(AL971&lt;0, RIGHT(TEXT(AL971,"0.#"),1)="."),TRUE,FALSE)</formula>
    </cfRule>
  </conditionalFormatting>
  <conditionalFormatting sqref="AL969:AO970">
    <cfRule type="expression" dxfId="1959" priority="2069">
      <formula>IF(AND(AL969&gt;=0, RIGHT(TEXT(AL969,"0.#"),1)&lt;&gt;"."),TRUE,FALSE)</formula>
    </cfRule>
    <cfRule type="expression" dxfId="1958" priority="2070">
      <formula>IF(AND(AL969&gt;=0, RIGHT(TEXT(AL969,"0.#"),1)="."),TRUE,FALSE)</formula>
    </cfRule>
    <cfRule type="expression" dxfId="1957" priority="2071">
      <formula>IF(AND(AL969&lt;0, RIGHT(TEXT(AL969,"0.#"),1)&lt;&gt;"."),TRUE,FALSE)</formula>
    </cfRule>
    <cfRule type="expression" dxfId="1956" priority="2072">
      <formula>IF(AND(AL969&lt;0, RIGHT(TEXT(AL969,"0.#"),1)="."),TRUE,FALSE)</formula>
    </cfRule>
  </conditionalFormatting>
  <conditionalFormatting sqref="AL1004:AO1031">
    <cfRule type="expression" dxfId="1955" priority="2063">
      <formula>IF(AND(AL1004&gt;=0, RIGHT(TEXT(AL1004,"0.#"),1)&lt;&gt;"."),TRUE,FALSE)</formula>
    </cfRule>
    <cfRule type="expression" dxfId="1954" priority="2064">
      <formula>IF(AND(AL1004&gt;=0, RIGHT(TEXT(AL1004,"0.#"),1)="."),TRUE,FALSE)</formula>
    </cfRule>
    <cfRule type="expression" dxfId="1953" priority="2065">
      <formula>IF(AND(AL1004&lt;0, RIGHT(TEXT(AL1004,"0.#"),1)&lt;&gt;"."),TRUE,FALSE)</formula>
    </cfRule>
    <cfRule type="expression" dxfId="1952" priority="2066">
      <formula>IF(AND(AL1004&lt;0, RIGHT(TEXT(AL1004,"0.#"),1)="."),TRUE,FALSE)</formula>
    </cfRule>
  </conditionalFormatting>
  <conditionalFormatting sqref="AL1002:AO1003">
    <cfRule type="expression" dxfId="1951" priority="2057">
      <formula>IF(AND(AL1002&gt;=0, RIGHT(TEXT(AL1002,"0.#"),1)&lt;&gt;"."),TRUE,FALSE)</formula>
    </cfRule>
    <cfRule type="expression" dxfId="1950" priority="2058">
      <formula>IF(AND(AL1002&gt;=0, RIGHT(TEXT(AL1002,"0.#"),1)="."),TRUE,FALSE)</formula>
    </cfRule>
    <cfRule type="expression" dxfId="1949" priority="2059">
      <formula>IF(AND(AL1002&lt;0, RIGHT(TEXT(AL1002,"0.#"),1)&lt;&gt;"."),TRUE,FALSE)</formula>
    </cfRule>
    <cfRule type="expression" dxfId="1948" priority="2060">
      <formula>IF(AND(AL1002&lt;0, RIGHT(TEXT(AL1002,"0.#"),1)="."),TRUE,FALSE)</formula>
    </cfRule>
  </conditionalFormatting>
  <conditionalFormatting sqref="Y1002:Y1003">
    <cfRule type="expression" dxfId="1947" priority="2055">
      <formula>IF(RIGHT(TEXT(Y1002,"0.#"),1)=".",FALSE,TRUE)</formula>
    </cfRule>
    <cfRule type="expression" dxfId="1946" priority="2056">
      <formula>IF(RIGHT(TEXT(Y1002,"0.#"),1)=".",TRUE,FALSE)</formula>
    </cfRule>
  </conditionalFormatting>
  <conditionalFormatting sqref="AL1037:AO1064">
    <cfRule type="expression" dxfId="1945" priority="2051">
      <formula>IF(AND(AL1037&gt;=0, RIGHT(TEXT(AL1037,"0.#"),1)&lt;&gt;"."),TRUE,FALSE)</formula>
    </cfRule>
    <cfRule type="expression" dxfId="1944" priority="2052">
      <formula>IF(AND(AL1037&gt;=0, RIGHT(TEXT(AL1037,"0.#"),1)="."),TRUE,FALSE)</formula>
    </cfRule>
    <cfRule type="expression" dxfId="1943" priority="2053">
      <formula>IF(AND(AL1037&lt;0, RIGHT(TEXT(AL1037,"0.#"),1)&lt;&gt;"."),TRUE,FALSE)</formula>
    </cfRule>
    <cfRule type="expression" dxfId="1942" priority="2054">
      <formula>IF(AND(AL1037&lt;0, RIGHT(TEXT(AL1037,"0.#"),1)="."),TRUE,FALSE)</formula>
    </cfRule>
  </conditionalFormatting>
  <conditionalFormatting sqref="Y1037:Y1064">
    <cfRule type="expression" dxfId="1941" priority="2049">
      <formula>IF(RIGHT(TEXT(Y1037,"0.#"),1)=".",FALSE,TRUE)</formula>
    </cfRule>
    <cfRule type="expression" dxfId="1940" priority="2050">
      <formula>IF(RIGHT(TEXT(Y1037,"0.#"),1)=".",TRUE,FALSE)</formula>
    </cfRule>
  </conditionalFormatting>
  <conditionalFormatting sqref="AL1035:AO1036">
    <cfRule type="expression" dxfId="1939" priority="2045">
      <formula>IF(AND(AL1035&gt;=0, RIGHT(TEXT(AL1035,"0.#"),1)&lt;&gt;"."),TRUE,FALSE)</formula>
    </cfRule>
    <cfRule type="expression" dxfId="1938" priority="2046">
      <formula>IF(AND(AL1035&gt;=0, RIGHT(TEXT(AL1035,"0.#"),1)="."),TRUE,FALSE)</formula>
    </cfRule>
    <cfRule type="expression" dxfId="1937" priority="2047">
      <formula>IF(AND(AL1035&lt;0, RIGHT(TEXT(AL1035,"0.#"),1)&lt;&gt;"."),TRUE,FALSE)</formula>
    </cfRule>
    <cfRule type="expression" dxfId="1936" priority="2048">
      <formula>IF(AND(AL1035&lt;0, RIGHT(TEXT(AL1035,"0.#"),1)="."),TRUE,FALSE)</formula>
    </cfRule>
  </conditionalFormatting>
  <conditionalFormatting sqref="Y1035:Y1036">
    <cfRule type="expression" dxfId="1935" priority="2043">
      <formula>IF(RIGHT(TEXT(Y1035,"0.#"),1)=".",FALSE,TRUE)</formula>
    </cfRule>
    <cfRule type="expression" dxfId="1934" priority="2044">
      <formula>IF(RIGHT(TEXT(Y1035,"0.#"),1)=".",TRUE,FALSE)</formula>
    </cfRule>
  </conditionalFormatting>
  <conditionalFormatting sqref="AL1070:AO1097">
    <cfRule type="expression" dxfId="1933" priority="2039">
      <formula>IF(AND(AL1070&gt;=0, RIGHT(TEXT(AL1070,"0.#"),1)&lt;&gt;"."),TRUE,FALSE)</formula>
    </cfRule>
    <cfRule type="expression" dxfId="1932" priority="2040">
      <formula>IF(AND(AL1070&gt;=0, RIGHT(TEXT(AL1070,"0.#"),1)="."),TRUE,FALSE)</formula>
    </cfRule>
    <cfRule type="expression" dxfId="1931" priority="2041">
      <formula>IF(AND(AL1070&lt;0, RIGHT(TEXT(AL1070,"0.#"),1)&lt;&gt;"."),TRUE,FALSE)</formula>
    </cfRule>
    <cfRule type="expression" dxfId="1930" priority="2042">
      <formula>IF(AND(AL1070&lt;0, RIGHT(TEXT(AL1070,"0.#"),1)="."),TRUE,FALSE)</formula>
    </cfRule>
  </conditionalFormatting>
  <conditionalFormatting sqref="Y1070:Y1097">
    <cfRule type="expression" dxfId="1929" priority="2037">
      <formula>IF(RIGHT(TEXT(Y1070,"0.#"),1)=".",FALSE,TRUE)</formula>
    </cfRule>
    <cfRule type="expression" dxfId="1928" priority="2038">
      <formula>IF(RIGHT(TEXT(Y1070,"0.#"),1)=".",TRUE,FALSE)</formula>
    </cfRule>
  </conditionalFormatting>
  <conditionalFormatting sqref="AL1068:AO1069">
    <cfRule type="expression" dxfId="1927" priority="2033">
      <formula>IF(AND(AL1068&gt;=0, RIGHT(TEXT(AL1068,"0.#"),1)&lt;&gt;"."),TRUE,FALSE)</formula>
    </cfRule>
    <cfRule type="expression" dxfId="1926" priority="2034">
      <formula>IF(AND(AL1068&gt;=0, RIGHT(TEXT(AL1068,"0.#"),1)="."),TRUE,FALSE)</formula>
    </cfRule>
    <cfRule type="expression" dxfId="1925" priority="2035">
      <formula>IF(AND(AL1068&lt;0, RIGHT(TEXT(AL1068,"0.#"),1)&lt;&gt;"."),TRUE,FALSE)</formula>
    </cfRule>
    <cfRule type="expression" dxfId="1924" priority="2036">
      <formula>IF(AND(AL1068&lt;0, RIGHT(TEXT(AL1068,"0.#"),1)="."),TRUE,FALSE)</formula>
    </cfRule>
  </conditionalFormatting>
  <conditionalFormatting sqref="Y1068:Y1069">
    <cfRule type="expression" dxfId="1923" priority="2031">
      <formula>IF(RIGHT(TEXT(Y1068,"0.#"),1)=".",FALSE,TRUE)</formula>
    </cfRule>
    <cfRule type="expression" dxfId="1922" priority="2032">
      <formula>IF(RIGHT(TEXT(Y1068,"0.#"),1)=".",TRUE,FALSE)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E40">
    <cfRule type="expression" dxfId="1919" priority="2027">
      <formula>IF(RIGHT(TEXT(AE40,"0.#"),1)=".",FALSE,TRUE)</formula>
    </cfRule>
    <cfRule type="expression" dxfId="1918" priority="2028">
      <formula>IF(RIGHT(TEXT(AE40,"0.#"),1)=".",TRUE,FALSE)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E48">
    <cfRule type="expression" dxfId="731" priority="33">
      <formula>IF(RIGHT(TEXT(AE48,"0.#"),1)=".",FALSE,TRUE)</formula>
    </cfRule>
    <cfRule type="expression" dxfId="730" priority="34">
      <formula>IF(RIGHT(TEXT(AE48,"0.#"),1)=".",TRUE,FALSE)</formula>
    </cfRule>
  </conditionalFormatting>
  <conditionalFormatting sqref="AI48">
    <cfRule type="expression" dxfId="729" priority="31">
      <formula>IF(RIGHT(TEXT(AI48,"0.#"),1)=".",FALSE,TRUE)</formula>
    </cfRule>
    <cfRule type="expression" dxfId="728" priority="32">
      <formula>IF(RIGHT(TEXT(AI48,"0.#"),1)=".",TRUE,FALSE)</formula>
    </cfRule>
  </conditionalFormatting>
  <conditionalFormatting sqref="AE55">
    <cfRule type="expression" dxfId="727" priority="29">
      <formula>IF(RIGHT(TEXT(AE55,"0.#"),1)=".",FALSE,TRUE)</formula>
    </cfRule>
    <cfRule type="expression" dxfId="726" priority="30">
      <formula>IF(RIGHT(TEXT(AE55,"0.#"),1)=".",TRUE,FALSE)</formula>
    </cfRule>
  </conditionalFormatting>
  <conditionalFormatting sqref="AI55">
    <cfRule type="expression" dxfId="725" priority="27">
      <formula>IF(RIGHT(TEXT(AI55,"0.#"),1)=".",FALSE,TRUE)</formula>
    </cfRule>
    <cfRule type="expression" dxfId="724" priority="28">
      <formula>IF(RIGHT(TEXT(AI55,"0.#"),1)=".",TRUE,FALSE)</formula>
    </cfRule>
  </conditionalFormatting>
  <conditionalFormatting sqref="AE62">
    <cfRule type="expression" dxfId="723" priority="25">
      <formula>IF(RIGHT(TEXT(AE62,"0.#"),1)=".",FALSE,TRUE)</formula>
    </cfRule>
    <cfRule type="expression" dxfId="722" priority="26">
      <formula>IF(RIGHT(TEXT(AE62,"0.#"),1)=".",TRUE,FALSE)</formula>
    </cfRule>
  </conditionalFormatting>
  <conditionalFormatting sqref="AI62">
    <cfRule type="expression" dxfId="721" priority="23">
      <formula>IF(RIGHT(TEXT(AI62,"0.#"),1)=".",FALSE,TRUE)</formula>
    </cfRule>
    <cfRule type="expression" dxfId="720" priority="24">
      <formula>IF(RIGHT(TEXT(AI62,"0.#"),1)=".",TRUE,FALSE)</formula>
    </cfRule>
  </conditionalFormatting>
  <conditionalFormatting sqref="AM34">
    <cfRule type="expression" dxfId="719" priority="21">
      <formula>IF(RIGHT(TEXT(AM34,"0.#"),1)=".",FALSE,TRUE)</formula>
    </cfRule>
    <cfRule type="expression" dxfId="718" priority="22">
      <formula>IF(RIGHT(TEXT(AM34,"0.#"),1)=".",TRUE,FALSE)</formula>
    </cfRule>
  </conditionalFormatting>
  <conditionalFormatting sqref="Y839:Y842">
    <cfRule type="expression" dxfId="717" priority="17">
      <formula>IF(RIGHT(TEXT(Y839,"0.#"),1)=".",FALSE,TRUE)</formula>
    </cfRule>
    <cfRule type="expression" dxfId="716" priority="18">
      <formula>IF(RIGHT(TEXT(Y839,"0.#"),1)=".",TRUE,FALSE)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AM55">
    <cfRule type="expression" dxfId="707" priority="7">
      <formula>IF(RIGHT(TEXT(AM55,"0.#"),1)=".",FALSE,TRUE)</formula>
    </cfRule>
    <cfRule type="expression" dxfId="706" priority="8">
      <formula>IF(RIGHT(TEXT(AM55,"0.#"),1)=".",TRUE,FALSE)</formula>
    </cfRule>
  </conditionalFormatting>
  <conditionalFormatting sqref="AM62">
    <cfRule type="expression" dxfId="705" priority="5">
      <formula>IF(RIGHT(TEXT(AM62,"0.#"),1)=".",FALSE,TRUE)</formula>
    </cfRule>
    <cfRule type="expression" dxfId="704" priority="6">
      <formula>IF(RIGHT(TEXT(AM62,"0.#"),1)=".",TRUE,FALSE)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16383" man="1"/>
    <brk id="114" max="16383" man="1"/>
    <brk id="718" max="49" man="1"/>
    <brk id="739" max="49" man="1"/>
    <brk id="778" max="49" man="1"/>
    <brk id="966" max="49" man="1"/>
    <brk id="999" max="49" man="1"/>
    <brk id="1032" max="49" man="1"/>
    <brk id="1065" max="49" man="1"/>
    <brk id="1099"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21"/>
      <c r="Z2" s="411"/>
      <c r="AA2" s="412"/>
      <c r="AB2" s="1025" t="s">
        <v>11</v>
      </c>
      <c r="AC2" s="1026"/>
      <c r="AD2" s="1027"/>
      <c r="AE2" s="1013" t="s">
        <v>357</v>
      </c>
      <c r="AF2" s="1013"/>
      <c r="AG2" s="1013"/>
      <c r="AH2" s="1013"/>
      <c r="AI2" s="1013" t="s">
        <v>363</v>
      </c>
      <c r="AJ2" s="1013"/>
      <c r="AK2" s="1013"/>
      <c r="AL2" s="1013"/>
      <c r="AM2" s="1013" t="s">
        <v>470</v>
      </c>
      <c r="AN2" s="1013"/>
      <c r="AO2" s="1013"/>
      <c r="AP2" s="467"/>
      <c r="AQ2" s="174" t="s">
        <v>355</v>
      </c>
      <c r="AR2" s="167"/>
      <c r="AS2" s="167"/>
      <c r="AT2" s="168"/>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22"/>
      <c r="Z3" s="1023"/>
      <c r="AA3" s="1024"/>
      <c r="AB3" s="1028"/>
      <c r="AC3" s="1029"/>
      <c r="AD3" s="1030"/>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4"/>
      <c r="B4" s="522"/>
      <c r="C4" s="522"/>
      <c r="D4" s="522"/>
      <c r="E4" s="522"/>
      <c r="F4" s="523"/>
      <c r="G4" s="549"/>
      <c r="H4" s="1031"/>
      <c r="I4" s="1031"/>
      <c r="J4" s="1031"/>
      <c r="K4" s="1031"/>
      <c r="L4" s="1031"/>
      <c r="M4" s="1031"/>
      <c r="N4" s="1031"/>
      <c r="O4" s="1032"/>
      <c r="P4" s="159"/>
      <c r="Q4" s="1039"/>
      <c r="R4" s="1039"/>
      <c r="S4" s="1039"/>
      <c r="T4" s="1039"/>
      <c r="U4" s="1039"/>
      <c r="V4" s="1039"/>
      <c r="W4" s="1039"/>
      <c r="X4" s="1040"/>
      <c r="Y4" s="1017" t="s">
        <v>12</v>
      </c>
      <c r="Z4" s="1018"/>
      <c r="AA4" s="1019"/>
      <c r="AB4" s="560"/>
      <c r="AC4" s="1020"/>
      <c r="AD4" s="1020"/>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5"/>
      <c r="B5" s="526"/>
      <c r="C5" s="526"/>
      <c r="D5" s="526"/>
      <c r="E5" s="526"/>
      <c r="F5" s="527"/>
      <c r="G5" s="1033"/>
      <c r="H5" s="1034"/>
      <c r="I5" s="1034"/>
      <c r="J5" s="1034"/>
      <c r="K5" s="1034"/>
      <c r="L5" s="1034"/>
      <c r="M5" s="1034"/>
      <c r="N5" s="1034"/>
      <c r="O5" s="1035"/>
      <c r="P5" s="1041"/>
      <c r="Q5" s="1041"/>
      <c r="R5" s="1041"/>
      <c r="S5" s="1041"/>
      <c r="T5" s="1041"/>
      <c r="U5" s="1041"/>
      <c r="V5" s="1041"/>
      <c r="W5" s="1041"/>
      <c r="X5" s="1042"/>
      <c r="Y5" s="302" t="s">
        <v>54</v>
      </c>
      <c r="Z5" s="1014"/>
      <c r="AA5" s="1015"/>
      <c r="AB5" s="531"/>
      <c r="AC5" s="1016"/>
      <c r="AD5" s="1016"/>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5"/>
      <c r="B6" s="526"/>
      <c r="C6" s="526"/>
      <c r="D6" s="526"/>
      <c r="E6" s="526"/>
      <c r="F6" s="527"/>
      <c r="G6" s="1036"/>
      <c r="H6" s="1037"/>
      <c r="I6" s="1037"/>
      <c r="J6" s="1037"/>
      <c r="K6" s="1037"/>
      <c r="L6" s="1037"/>
      <c r="M6" s="1037"/>
      <c r="N6" s="1037"/>
      <c r="O6" s="1038"/>
      <c r="P6" s="1043"/>
      <c r="Q6" s="1043"/>
      <c r="R6" s="1043"/>
      <c r="S6" s="1043"/>
      <c r="T6" s="1043"/>
      <c r="U6" s="1043"/>
      <c r="V6" s="1043"/>
      <c r="W6" s="1043"/>
      <c r="X6" s="1044"/>
      <c r="Y6" s="1045" t="s">
        <v>13</v>
      </c>
      <c r="Z6" s="1014"/>
      <c r="AA6" s="1015"/>
      <c r="AB6" s="470" t="s">
        <v>301</v>
      </c>
      <c r="AC6" s="1046"/>
      <c r="AD6" s="1046"/>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14" t="s">
        <v>525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1" t="s">
        <v>489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21"/>
      <c r="Z9" s="411"/>
      <c r="AA9" s="412"/>
      <c r="AB9" s="1025" t="s">
        <v>11</v>
      </c>
      <c r="AC9" s="1026"/>
      <c r="AD9" s="1027"/>
      <c r="AE9" s="1013" t="s">
        <v>357</v>
      </c>
      <c r="AF9" s="1013"/>
      <c r="AG9" s="1013"/>
      <c r="AH9" s="1013"/>
      <c r="AI9" s="1013" t="s">
        <v>363</v>
      </c>
      <c r="AJ9" s="1013"/>
      <c r="AK9" s="1013"/>
      <c r="AL9" s="1013"/>
      <c r="AM9" s="1013" t="s">
        <v>470</v>
      </c>
      <c r="AN9" s="1013"/>
      <c r="AO9" s="1013"/>
      <c r="AP9" s="467"/>
      <c r="AQ9" s="174" t="s">
        <v>355</v>
      </c>
      <c r="AR9" s="167"/>
      <c r="AS9" s="167"/>
      <c r="AT9" s="168"/>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22"/>
      <c r="Z10" s="1023"/>
      <c r="AA10" s="1024"/>
      <c r="AB10" s="1028"/>
      <c r="AC10" s="1029"/>
      <c r="AD10" s="1030"/>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4"/>
      <c r="B11" s="522"/>
      <c r="C11" s="522"/>
      <c r="D11" s="522"/>
      <c r="E11" s="522"/>
      <c r="F11" s="523"/>
      <c r="G11" s="549"/>
      <c r="H11" s="1031"/>
      <c r="I11" s="1031"/>
      <c r="J11" s="1031"/>
      <c r="K11" s="1031"/>
      <c r="L11" s="1031"/>
      <c r="M11" s="1031"/>
      <c r="N11" s="1031"/>
      <c r="O11" s="1032"/>
      <c r="P11" s="159"/>
      <c r="Q11" s="1039"/>
      <c r="R11" s="1039"/>
      <c r="S11" s="1039"/>
      <c r="T11" s="1039"/>
      <c r="U11" s="1039"/>
      <c r="V11" s="1039"/>
      <c r="W11" s="1039"/>
      <c r="X11" s="1040"/>
      <c r="Y11" s="1017" t="s">
        <v>12</v>
      </c>
      <c r="Z11" s="1018"/>
      <c r="AA11" s="1019"/>
      <c r="AB11" s="560"/>
      <c r="AC11" s="1020"/>
      <c r="AD11" s="1020"/>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5"/>
      <c r="B12" s="526"/>
      <c r="C12" s="526"/>
      <c r="D12" s="526"/>
      <c r="E12" s="526"/>
      <c r="F12" s="527"/>
      <c r="G12" s="1033"/>
      <c r="H12" s="1034"/>
      <c r="I12" s="1034"/>
      <c r="J12" s="1034"/>
      <c r="K12" s="1034"/>
      <c r="L12" s="1034"/>
      <c r="M12" s="1034"/>
      <c r="N12" s="1034"/>
      <c r="O12" s="1035"/>
      <c r="P12" s="1041"/>
      <c r="Q12" s="1041"/>
      <c r="R12" s="1041"/>
      <c r="S12" s="1041"/>
      <c r="T12" s="1041"/>
      <c r="U12" s="1041"/>
      <c r="V12" s="1041"/>
      <c r="W12" s="1041"/>
      <c r="X12" s="1042"/>
      <c r="Y12" s="302" t="s">
        <v>54</v>
      </c>
      <c r="Z12" s="1014"/>
      <c r="AA12" s="1015"/>
      <c r="AB12" s="531"/>
      <c r="AC12" s="1016"/>
      <c r="AD12" s="1016"/>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3"/>
      <c r="B13" s="654"/>
      <c r="C13" s="654"/>
      <c r="D13" s="654"/>
      <c r="E13" s="654"/>
      <c r="F13" s="655"/>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0" t="s">
        <v>301</v>
      </c>
      <c r="AC13" s="1046"/>
      <c r="AD13" s="1046"/>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14" t="s">
        <v>525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1" t="s">
        <v>489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21"/>
      <c r="Z16" s="411"/>
      <c r="AA16" s="412"/>
      <c r="AB16" s="1025" t="s">
        <v>11</v>
      </c>
      <c r="AC16" s="1026"/>
      <c r="AD16" s="1027"/>
      <c r="AE16" s="1013" t="s">
        <v>357</v>
      </c>
      <c r="AF16" s="1013"/>
      <c r="AG16" s="1013"/>
      <c r="AH16" s="1013"/>
      <c r="AI16" s="1013" t="s">
        <v>363</v>
      </c>
      <c r="AJ16" s="1013"/>
      <c r="AK16" s="1013"/>
      <c r="AL16" s="1013"/>
      <c r="AM16" s="1013" t="s">
        <v>470</v>
      </c>
      <c r="AN16" s="1013"/>
      <c r="AO16" s="1013"/>
      <c r="AP16" s="467"/>
      <c r="AQ16" s="174" t="s">
        <v>355</v>
      </c>
      <c r="AR16" s="167"/>
      <c r="AS16" s="167"/>
      <c r="AT16" s="168"/>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22"/>
      <c r="Z17" s="1023"/>
      <c r="AA17" s="1024"/>
      <c r="AB17" s="1028"/>
      <c r="AC17" s="1029"/>
      <c r="AD17" s="1030"/>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24"/>
      <c r="B18" s="522"/>
      <c r="C18" s="522"/>
      <c r="D18" s="522"/>
      <c r="E18" s="522"/>
      <c r="F18" s="523"/>
      <c r="G18" s="549"/>
      <c r="H18" s="1031"/>
      <c r="I18" s="1031"/>
      <c r="J18" s="1031"/>
      <c r="K18" s="1031"/>
      <c r="L18" s="1031"/>
      <c r="M18" s="1031"/>
      <c r="N18" s="1031"/>
      <c r="O18" s="1032"/>
      <c r="P18" s="159"/>
      <c r="Q18" s="1039"/>
      <c r="R18" s="1039"/>
      <c r="S18" s="1039"/>
      <c r="T18" s="1039"/>
      <c r="U18" s="1039"/>
      <c r="V18" s="1039"/>
      <c r="W18" s="1039"/>
      <c r="X18" s="1040"/>
      <c r="Y18" s="1017" t="s">
        <v>12</v>
      </c>
      <c r="Z18" s="1018"/>
      <c r="AA18" s="1019"/>
      <c r="AB18" s="560"/>
      <c r="AC18" s="1020"/>
      <c r="AD18" s="1020"/>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5"/>
      <c r="B19" s="526"/>
      <c r="C19" s="526"/>
      <c r="D19" s="526"/>
      <c r="E19" s="526"/>
      <c r="F19" s="527"/>
      <c r="G19" s="1033"/>
      <c r="H19" s="1034"/>
      <c r="I19" s="1034"/>
      <c r="J19" s="1034"/>
      <c r="K19" s="1034"/>
      <c r="L19" s="1034"/>
      <c r="M19" s="1034"/>
      <c r="N19" s="1034"/>
      <c r="O19" s="1035"/>
      <c r="P19" s="1041"/>
      <c r="Q19" s="1041"/>
      <c r="R19" s="1041"/>
      <c r="S19" s="1041"/>
      <c r="T19" s="1041"/>
      <c r="U19" s="1041"/>
      <c r="V19" s="1041"/>
      <c r="W19" s="1041"/>
      <c r="X19" s="1042"/>
      <c r="Y19" s="302" t="s">
        <v>54</v>
      </c>
      <c r="Z19" s="1014"/>
      <c r="AA19" s="1015"/>
      <c r="AB19" s="531"/>
      <c r="AC19" s="1016"/>
      <c r="AD19" s="1016"/>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3"/>
      <c r="B20" s="654"/>
      <c r="C20" s="654"/>
      <c r="D20" s="654"/>
      <c r="E20" s="654"/>
      <c r="F20" s="655"/>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0" t="s">
        <v>301</v>
      </c>
      <c r="AC20" s="1046"/>
      <c r="AD20" s="1046"/>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14" t="s">
        <v>525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1" t="s">
        <v>489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21"/>
      <c r="Z23" s="411"/>
      <c r="AA23" s="412"/>
      <c r="AB23" s="1025" t="s">
        <v>11</v>
      </c>
      <c r="AC23" s="1026"/>
      <c r="AD23" s="1027"/>
      <c r="AE23" s="1013" t="s">
        <v>357</v>
      </c>
      <c r="AF23" s="1013"/>
      <c r="AG23" s="1013"/>
      <c r="AH23" s="1013"/>
      <c r="AI23" s="1013" t="s">
        <v>363</v>
      </c>
      <c r="AJ23" s="1013"/>
      <c r="AK23" s="1013"/>
      <c r="AL23" s="1013"/>
      <c r="AM23" s="1013" t="s">
        <v>470</v>
      </c>
      <c r="AN23" s="1013"/>
      <c r="AO23" s="1013"/>
      <c r="AP23" s="467"/>
      <c r="AQ23" s="174" t="s">
        <v>355</v>
      </c>
      <c r="AR23" s="167"/>
      <c r="AS23" s="167"/>
      <c r="AT23" s="168"/>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22"/>
      <c r="Z24" s="1023"/>
      <c r="AA24" s="1024"/>
      <c r="AB24" s="1028"/>
      <c r="AC24" s="1029"/>
      <c r="AD24" s="1030"/>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24"/>
      <c r="B25" s="522"/>
      <c r="C25" s="522"/>
      <c r="D25" s="522"/>
      <c r="E25" s="522"/>
      <c r="F25" s="523"/>
      <c r="G25" s="549"/>
      <c r="H25" s="1031"/>
      <c r="I25" s="1031"/>
      <c r="J25" s="1031"/>
      <c r="K25" s="1031"/>
      <c r="L25" s="1031"/>
      <c r="M25" s="1031"/>
      <c r="N25" s="1031"/>
      <c r="O25" s="1032"/>
      <c r="P25" s="159"/>
      <c r="Q25" s="1039"/>
      <c r="R25" s="1039"/>
      <c r="S25" s="1039"/>
      <c r="T25" s="1039"/>
      <c r="U25" s="1039"/>
      <c r="V25" s="1039"/>
      <c r="W25" s="1039"/>
      <c r="X25" s="1040"/>
      <c r="Y25" s="1017" t="s">
        <v>12</v>
      </c>
      <c r="Z25" s="1018"/>
      <c r="AA25" s="1019"/>
      <c r="AB25" s="560"/>
      <c r="AC25" s="1020"/>
      <c r="AD25" s="1020"/>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5"/>
      <c r="B26" s="526"/>
      <c r="C26" s="526"/>
      <c r="D26" s="526"/>
      <c r="E26" s="526"/>
      <c r="F26" s="527"/>
      <c r="G26" s="1033"/>
      <c r="H26" s="1034"/>
      <c r="I26" s="1034"/>
      <c r="J26" s="1034"/>
      <c r="K26" s="1034"/>
      <c r="L26" s="1034"/>
      <c r="M26" s="1034"/>
      <c r="N26" s="1034"/>
      <c r="O26" s="1035"/>
      <c r="P26" s="1041"/>
      <c r="Q26" s="1041"/>
      <c r="R26" s="1041"/>
      <c r="S26" s="1041"/>
      <c r="T26" s="1041"/>
      <c r="U26" s="1041"/>
      <c r="V26" s="1041"/>
      <c r="W26" s="1041"/>
      <c r="X26" s="1042"/>
      <c r="Y26" s="302" t="s">
        <v>54</v>
      </c>
      <c r="Z26" s="1014"/>
      <c r="AA26" s="1015"/>
      <c r="AB26" s="531"/>
      <c r="AC26" s="1016"/>
      <c r="AD26" s="1016"/>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3"/>
      <c r="B27" s="654"/>
      <c r="C27" s="654"/>
      <c r="D27" s="654"/>
      <c r="E27" s="654"/>
      <c r="F27" s="655"/>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0" t="s">
        <v>301</v>
      </c>
      <c r="AC27" s="1046"/>
      <c r="AD27" s="1046"/>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14" t="s">
        <v>525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1" t="s">
        <v>489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21"/>
      <c r="Z30" s="411"/>
      <c r="AA30" s="412"/>
      <c r="AB30" s="1025" t="s">
        <v>11</v>
      </c>
      <c r="AC30" s="1026"/>
      <c r="AD30" s="1027"/>
      <c r="AE30" s="1013" t="s">
        <v>357</v>
      </c>
      <c r="AF30" s="1013"/>
      <c r="AG30" s="1013"/>
      <c r="AH30" s="1013"/>
      <c r="AI30" s="1013" t="s">
        <v>363</v>
      </c>
      <c r="AJ30" s="1013"/>
      <c r="AK30" s="1013"/>
      <c r="AL30" s="1013"/>
      <c r="AM30" s="1013" t="s">
        <v>470</v>
      </c>
      <c r="AN30" s="1013"/>
      <c r="AO30" s="1013"/>
      <c r="AP30" s="467"/>
      <c r="AQ30" s="174" t="s">
        <v>355</v>
      </c>
      <c r="AR30" s="167"/>
      <c r="AS30" s="167"/>
      <c r="AT30" s="168"/>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22"/>
      <c r="Z31" s="1023"/>
      <c r="AA31" s="1024"/>
      <c r="AB31" s="1028"/>
      <c r="AC31" s="1029"/>
      <c r="AD31" s="1030"/>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24"/>
      <c r="B32" s="522"/>
      <c r="C32" s="522"/>
      <c r="D32" s="522"/>
      <c r="E32" s="522"/>
      <c r="F32" s="523"/>
      <c r="G32" s="549"/>
      <c r="H32" s="1031"/>
      <c r="I32" s="1031"/>
      <c r="J32" s="1031"/>
      <c r="K32" s="1031"/>
      <c r="L32" s="1031"/>
      <c r="M32" s="1031"/>
      <c r="N32" s="1031"/>
      <c r="O32" s="1032"/>
      <c r="P32" s="159"/>
      <c r="Q32" s="1039"/>
      <c r="R32" s="1039"/>
      <c r="S32" s="1039"/>
      <c r="T32" s="1039"/>
      <c r="U32" s="1039"/>
      <c r="V32" s="1039"/>
      <c r="W32" s="1039"/>
      <c r="X32" s="1040"/>
      <c r="Y32" s="1017" t="s">
        <v>12</v>
      </c>
      <c r="Z32" s="1018"/>
      <c r="AA32" s="1019"/>
      <c r="AB32" s="560"/>
      <c r="AC32" s="1020"/>
      <c r="AD32" s="1020"/>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5"/>
      <c r="B33" s="526"/>
      <c r="C33" s="526"/>
      <c r="D33" s="526"/>
      <c r="E33" s="526"/>
      <c r="F33" s="527"/>
      <c r="G33" s="1033"/>
      <c r="H33" s="1034"/>
      <c r="I33" s="1034"/>
      <c r="J33" s="1034"/>
      <c r="K33" s="1034"/>
      <c r="L33" s="1034"/>
      <c r="M33" s="1034"/>
      <c r="N33" s="1034"/>
      <c r="O33" s="1035"/>
      <c r="P33" s="1041"/>
      <c r="Q33" s="1041"/>
      <c r="R33" s="1041"/>
      <c r="S33" s="1041"/>
      <c r="T33" s="1041"/>
      <c r="U33" s="1041"/>
      <c r="V33" s="1041"/>
      <c r="W33" s="1041"/>
      <c r="X33" s="1042"/>
      <c r="Y33" s="302" t="s">
        <v>54</v>
      </c>
      <c r="Z33" s="1014"/>
      <c r="AA33" s="1015"/>
      <c r="AB33" s="531"/>
      <c r="AC33" s="1016"/>
      <c r="AD33" s="1016"/>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3"/>
      <c r="B34" s="654"/>
      <c r="C34" s="654"/>
      <c r="D34" s="654"/>
      <c r="E34" s="654"/>
      <c r="F34" s="655"/>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0" t="s">
        <v>301</v>
      </c>
      <c r="AC34" s="1046"/>
      <c r="AD34" s="1046"/>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14" t="s">
        <v>525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1" t="s">
        <v>489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21"/>
      <c r="Z37" s="411"/>
      <c r="AA37" s="412"/>
      <c r="AB37" s="1025" t="s">
        <v>11</v>
      </c>
      <c r="AC37" s="1026"/>
      <c r="AD37" s="1027"/>
      <c r="AE37" s="1013" t="s">
        <v>357</v>
      </c>
      <c r="AF37" s="1013"/>
      <c r="AG37" s="1013"/>
      <c r="AH37" s="1013"/>
      <c r="AI37" s="1013" t="s">
        <v>363</v>
      </c>
      <c r="AJ37" s="1013"/>
      <c r="AK37" s="1013"/>
      <c r="AL37" s="1013"/>
      <c r="AM37" s="1013" t="s">
        <v>470</v>
      </c>
      <c r="AN37" s="1013"/>
      <c r="AO37" s="1013"/>
      <c r="AP37" s="467"/>
      <c r="AQ37" s="174" t="s">
        <v>355</v>
      </c>
      <c r="AR37" s="167"/>
      <c r="AS37" s="167"/>
      <c r="AT37" s="168"/>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22"/>
      <c r="Z38" s="1023"/>
      <c r="AA38" s="1024"/>
      <c r="AB38" s="1028"/>
      <c r="AC38" s="1029"/>
      <c r="AD38" s="1030"/>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24"/>
      <c r="B39" s="522"/>
      <c r="C39" s="522"/>
      <c r="D39" s="522"/>
      <c r="E39" s="522"/>
      <c r="F39" s="523"/>
      <c r="G39" s="549"/>
      <c r="H39" s="1031"/>
      <c r="I39" s="1031"/>
      <c r="J39" s="1031"/>
      <c r="K39" s="1031"/>
      <c r="L39" s="1031"/>
      <c r="M39" s="1031"/>
      <c r="N39" s="1031"/>
      <c r="O39" s="1032"/>
      <c r="P39" s="159"/>
      <c r="Q39" s="1039"/>
      <c r="R39" s="1039"/>
      <c r="S39" s="1039"/>
      <c r="T39" s="1039"/>
      <c r="U39" s="1039"/>
      <c r="V39" s="1039"/>
      <c r="W39" s="1039"/>
      <c r="X39" s="1040"/>
      <c r="Y39" s="1017" t="s">
        <v>12</v>
      </c>
      <c r="Z39" s="1018"/>
      <c r="AA39" s="1019"/>
      <c r="AB39" s="560"/>
      <c r="AC39" s="1020"/>
      <c r="AD39" s="1020"/>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5"/>
      <c r="B40" s="526"/>
      <c r="C40" s="526"/>
      <c r="D40" s="526"/>
      <c r="E40" s="526"/>
      <c r="F40" s="527"/>
      <c r="G40" s="1033"/>
      <c r="H40" s="1034"/>
      <c r="I40" s="1034"/>
      <c r="J40" s="1034"/>
      <c r="K40" s="1034"/>
      <c r="L40" s="1034"/>
      <c r="M40" s="1034"/>
      <c r="N40" s="1034"/>
      <c r="O40" s="1035"/>
      <c r="P40" s="1041"/>
      <c r="Q40" s="1041"/>
      <c r="R40" s="1041"/>
      <c r="S40" s="1041"/>
      <c r="T40" s="1041"/>
      <c r="U40" s="1041"/>
      <c r="V40" s="1041"/>
      <c r="W40" s="1041"/>
      <c r="X40" s="1042"/>
      <c r="Y40" s="302" t="s">
        <v>54</v>
      </c>
      <c r="Z40" s="1014"/>
      <c r="AA40" s="1015"/>
      <c r="AB40" s="531"/>
      <c r="AC40" s="1016"/>
      <c r="AD40" s="101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3"/>
      <c r="B41" s="654"/>
      <c r="C41" s="654"/>
      <c r="D41" s="654"/>
      <c r="E41" s="654"/>
      <c r="F41" s="655"/>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0" t="s">
        <v>301</v>
      </c>
      <c r="AC41" s="1046"/>
      <c r="AD41" s="104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14" t="s">
        <v>525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1" t="s">
        <v>489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21"/>
      <c r="Z44" s="411"/>
      <c r="AA44" s="412"/>
      <c r="AB44" s="1025" t="s">
        <v>11</v>
      </c>
      <c r="AC44" s="1026"/>
      <c r="AD44" s="1027"/>
      <c r="AE44" s="1013" t="s">
        <v>357</v>
      </c>
      <c r="AF44" s="1013"/>
      <c r="AG44" s="1013"/>
      <c r="AH44" s="1013"/>
      <c r="AI44" s="1013" t="s">
        <v>363</v>
      </c>
      <c r="AJ44" s="1013"/>
      <c r="AK44" s="1013"/>
      <c r="AL44" s="1013"/>
      <c r="AM44" s="1013" t="s">
        <v>470</v>
      </c>
      <c r="AN44" s="1013"/>
      <c r="AO44" s="1013"/>
      <c r="AP44" s="467"/>
      <c r="AQ44" s="174" t="s">
        <v>355</v>
      </c>
      <c r="AR44" s="167"/>
      <c r="AS44" s="167"/>
      <c r="AT44" s="168"/>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22"/>
      <c r="Z45" s="1023"/>
      <c r="AA45" s="1024"/>
      <c r="AB45" s="1028"/>
      <c r="AC45" s="1029"/>
      <c r="AD45" s="1030"/>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24"/>
      <c r="B46" s="522"/>
      <c r="C46" s="522"/>
      <c r="D46" s="522"/>
      <c r="E46" s="522"/>
      <c r="F46" s="523"/>
      <c r="G46" s="549"/>
      <c r="H46" s="1031"/>
      <c r="I46" s="1031"/>
      <c r="J46" s="1031"/>
      <c r="K46" s="1031"/>
      <c r="L46" s="1031"/>
      <c r="M46" s="1031"/>
      <c r="N46" s="1031"/>
      <c r="O46" s="1032"/>
      <c r="P46" s="159"/>
      <c r="Q46" s="1039"/>
      <c r="R46" s="1039"/>
      <c r="S46" s="1039"/>
      <c r="T46" s="1039"/>
      <c r="U46" s="1039"/>
      <c r="V46" s="1039"/>
      <c r="W46" s="1039"/>
      <c r="X46" s="1040"/>
      <c r="Y46" s="1017" t="s">
        <v>12</v>
      </c>
      <c r="Z46" s="1018"/>
      <c r="AA46" s="1019"/>
      <c r="AB46" s="560"/>
      <c r="AC46" s="1020"/>
      <c r="AD46" s="1020"/>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5"/>
      <c r="B47" s="526"/>
      <c r="C47" s="526"/>
      <c r="D47" s="526"/>
      <c r="E47" s="526"/>
      <c r="F47" s="527"/>
      <c r="G47" s="1033"/>
      <c r="H47" s="1034"/>
      <c r="I47" s="1034"/>
      <c r="J47" s="1034"/>
      <c r="K47" s="1034"/>
      <c r="L47" s="1034"/>
      <c r="M47" s="1034"/>
      <c r="N47" s="1034"/>
      <c r="O47" s="1035"/>
      <c r="P47" s="1041"/>
      <c r="Q47" s="1041"/>
      <c r="R47" s="1041"/>
      <c r="S47" s="1041"/>
      <c r="T47" s="1041"/>
      <c r="U47" s="1041"/>
      <c r="V47" s="1041"/>
      <c r="W47" s="1041"/>
      <c r="X47" s="1042"/>
      <c r="Y47" s="302" t="s">
        <v>54</v>
      </c>
      <c r="Z47" s="1014"/>
      <c r="AA47" s="1015"/>
      <c r="AB47" s="531"/>
      <c r="AC47" s="1016"/>
      <c r="AD47" s="101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3"/>
      <c r="B48" s="654"/>
      <c r="C48" s="654"/>
      <c r="D48" s="654"/>
      <c r="E48" s="654"/>
      <c r="F48" s="655"/>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0" t="s">
        <v>301</v>
      </c>
      <c r="AC48" s="1046"/>
      <c r="AD48" s="104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21"/>
      <c r="Z51" s="411"/>
      <c r="AA51" s="412"/>
      <c r="AB51" s="467" t="s">
        <v>11</v>
      </c>
      <c r="AC51" s="1026"/>
      <c r="AD51" s="1027"/>
      <c r="AE51" s="1013" t="s">
        <v>357</v>
      </c>
      <c r="AF51" s="1013"/>
      <c r="AG51" s="1013"/>
      <c r="AH51" s="1013"/>
      <c r="AI51" s="1013" t="s">
        <v>363</v>
      </c>
      <c r="AJ51" s="1013"/>
      <c r="AK51" s="1013"/>
      <c r="AL51" s="1013"/>
      <c r="AM51" s="1013" t="s">
        <v>470</v>
      </c>
      <c r="AN51" s="1013"/>
      <c r="AO51" s="1013"/>
      <c r="AP51" s="467"/>
      <c r="AQ51" s="174" t="s">
        <v>355</v>
      </c>
      <c r="AR51" s="167"/>
      <c r="AS51" s="167"/>
      <c r="AT51" s="168"/>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22"/>
      <c r="Z52" s="1023"/>
      <c r="AA52" s="1024"/>
      <c r="AB52" s="1028"/>
      <c r="AC52" s="1029"/>
      <c r="AD52" s="1030"/>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24"/>
      <c r="B53" s="522"/>
      <c r="C53" s="522"/>
      <c r="D53" s="522"/>
      <c r="E53" s="522"/>
      <c r="F53" s="523"/>
      <c r="G53" s="549"/>
      <c r="H53" s="1031"/>
      <c r="I53" s="1031"/>
      <c r="J53" s="1031"/>
      <c r="K53" s="1031"/>
      <c r="L53" s="1031"/>
      <c r="M53" s="1031"/>
      <c r="N53" s="1031"/>
      <c r="O53" s="1032"/>
      <c r="P53" s="159"/>
      <c r="Q53" s="1039"/>
      <c r="R53" s="1039"/>
      <c r="S53" s="1039"/>
      <c r="T53" s="1039"/>
      <c r="U53" s="1039"/>
      <c r="V53" s="1039"/>
      <c r="W53" s="1039"/>
      <c r="X53" s="1040"/>
      <c r="Y53" s="1017" t="s">
        <v>12</v>
      </c>
      <c r="Z53" s="1018"/>
      <c r="AA53" s="1019"/>
      <c r="AB53" s="560"/>
      <c r="AC53" s="1020"/>
      <c r="AD53" s="1020"/>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5"/>
      <c r="B54" s="526"/>
      <c r="C54" s="526"/>
      <c r="D54" s="526"/>
      <c r="E54" s="526"/>
      <c r="F54" s="527"/>
      <c r="G54" s="1033"/>
      <c r="H54" s="1034"/>
      <c r="I54" s="1034"/>
      <c r="J54" s="1034"/>
      <c r="K54" s="1034"/>
      <c r="L54" s="1034"/>
      <c r="M54" s="1034"/>
      <c r="N54" s="1034"/>
      <c r="O54" s="1035"/>
      <c r="P54" s="1041"/>
      <c r="Q54" s="1041"/>
      <c r="R54" s="1041"/>
      <c r="S54" s="1041"/>
      <c r="T54" s="1041"/>
      <c r="U54" s="1041"/>
      <c r="V54" s="1041"/>
      <c r="W54" s="1041"/>
      <c r="X54" s="1042"/>
      <c r="Y54" s="302" t="s">
        <v>54</v>
      </c>
      <c r="Z54" s="1014"/>
      <c r="AA54" s="1015"/>
      <c r="AB54" s="531"/>
      <c r="AC54" s="1016"/>
      <c r="AD54" s="101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3"/>
      <c r="B55" s="654"/>
      <c r="C55" s="654"/>
      <c r="D55" s="654"/>
      <c r="E55" s="654"/>
      <c r="F55" s="655"/>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0" t="s">
        <v>301</v>
      </c>
      <c r="AC55" s="1046"/>
      <c r="AD55" s="1046"/>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1" t="s">
        <v>489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21"/>
      <c r="Z58" s="411"/>
      <c r="AA58" s="412"/>
      <c r="AB58" s="1025" t="s">
        <v>11</v>
      </c>
      <c r="AC58" s="1026"/>
      <c r="AD58" s="1027"/>
      <c r="AE58" s="1013" t="s">
        <v>357</v>
      </c>
      <c r="AF58" s="1013"/>
      <c r="AG58" s="1013"/>
      <c r="AH58" s="1013"/>
      <c r="AI58" s="1013" t="s">
        <v>363</v>
      </c>
      <c r="AJ58" s="1013"/>
      <c r="AK58" s="1013"/>
      <c r="AL58" s="1013"/>
      <c r="AM58" s="1013" t="s">
        <v>470</v>
      </c>
      <c r="AN58" s="1013"/>
      <c r="AO58" s="1013"/>
      <c r="AP58" s="467"/>
      <c r="AQ58" s="174" t="s">
        <v>355</v>
      </c>
      <c r="AR58" s="167"/>
      <c r="AS58" s="167"/>
      <c r="AT58" s="168"/>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22"/>
      <c r="Z59" s="1023"/>
      <c r="AA59" s="1024"/>
      <c r="AB59" s="1028"/>
      <c r="AC59" s="1029"/>
      <c r="AD59" s="1030"/>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24"/>
      <c r="B60" s="522"/>
      <c r="C60" s="522"/>
      <c r="D60" s="522"/>
      <c r="E60" s="522"/>
      <c r="F60" s="523"/>
      <c r="G60" s="549"/>
      <c r="H60" s="1031"/>
      <c r="I60" s="1031"/>
      <c r="J60" s="1031"/>
      <c r="K60" s="1031"/>
      <c r="L60" s="1031"/>
      <c r="M60" s="1031"/>
      <c r="N60" s="1031"/>
      <c r="O60" s="1032"/>
      <c r="P60" s="159"/>
      <c r="Q60" s="1039"/>
      <c r="R60" s="1039"/>
      <c r="S60" s="1039"/>
      <c r="T60" s="1039"/>
      <c r="U60" s="1039"/>
      <c r="V60" s="1039"/>
      <c r="W60" s="1039"/>
      <c r="X60" s="1040"/>
      <c r="Y60" s="1017" t="s">
        <v>12</v>
      </c>
      <c r="Z60" s="1018"/>
      <c r="AA60" s="1019"/>
      <c r="AB60" s="560"/>
      <c r="AC60" s="1020"/>
      <c r="AD60" s="1020"/>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5"/>
      <c r="B61" s="526"/>
      <c r="C61" s="526"/>
      <c r="D61" s="526"/>
      <c r="E61" s="526"/>
      <c r="F61" s="527"/>
      <c r="G61" s="1033"/>
      <c r="H61" s="1034"/>
      <c r="I61" s="1034"/>
      <c r="J61" s="1034"/>
      <c r="K61" s="1034"/>
      <c r="L61" s="1034"/>
      <c r="M61" s="1034"/>
      <c r="N61" s="1034"/>
      <c r="O61" s="1035"/>
      <c r="P61" s="1041"/>
      <c r="Q61" s="1041"/>
      <c r="R61" s="1041"/>
      <c r="S61" s="1041"/>
      <c r="T61" s="1041"/>
      <c r="U61" s="1041"/>
      <c r="V61" s="1041"/>
      <c r="W61" s="1041"/>
      <c r="X61" s="1042"/>
      <c r="Y61" s="302" t="s">
        <v>54</v>
      </c>
      <c r="Z61" s="1014"/>
      <c r="AA61" s="1015"/>
      <c r="AB61" s="531"/>
      <c r="AC61" s="1016"/>
      <c r="AD61" s="101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3"/>
      <c r="B62" s="654"/>
      <c r="C62" s="654"/>
      <c r="D62" s="654"/>
      <c r="E62" s="654"/>
      <c r="F62" s="655"/>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0" t="s">
        <v>301</v>
      </c>
      <c r="AC62" s="1046"/>
      <c r="AD62" s="104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1" t="s">
        <v>489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21"/>
      <c r="Z65" s="411"/>
      <c r="AA65" s="412"/>
      <c r="AB65" s="1025" t="s">
        <v>11</v>
      </c>
      <c r="AC65" s="1026"/>
      <c r="AD65" s="1027"/>
      <c r="AE65" s="1013" t="s">
        <v>357</v>
      </c>
      <c r="AF65" s="1013"/>
      <c r="AG65" s="1013"/>
      <c r="AH65" s="1013"/>
      <c r="AI65" s="1013" t="s">
        <v>363</v>
      </c>
      <c r="AJ65" s="1013"/>
      <c r="AK65" s="1013"/>
      <c r="AL65" s="1013"/>
      <c r="AM65" s="1013" t="s">
        <v>470</v>
      </c>
      <c r="AN65" s="1013"/>
      <c r="AO65" s="1013"/>
      <c r="AP65" s="467"/>
      <c r="AQ65" s="174" t="s">
        <v>355</v>
      </c>
      <c r="AR65" s="167"/>
      <c r="AS65" s="167"/>
      <c r="AT65" s="168"/>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22"/>
      <c r="Z66" s="1023"/>
      <c r="AA66" s="1024"/>
      <c r="AB66" s="1028"/>
      <c r="AC66" s="1029"/>
      <c r="AD66" s="1030"/>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24"/>
      <c r="B67" s="522"/>
      <c r="C67" s="522"/>
      <c r="D67" s="522"/>
      <c r="E67" s="522"/>
      <c r="F67" s="523"/>
      <c r="G67" s="549"/>
      <c r="H67" s="1031"/>
      <c r="I67" s="1031"/>
      <c r="J67" s="1031"/>
      <c r="K67" s="1031"/>
      <c r="L67" s="1031"/>
      <c r="M67" s="1031"/>
      <c r="N67" s="1031"/>
      <c r="O67" s="1032"/>
      <c r="P67" s="159"/>
      <c r="Q67" s="1039"/>
      <c r="R67" s="1039"/>
      <c r="S67" s="1039"/>
      <c r="T67" s="1039"/>
      <c r="U67" s="1039"/>
      <c r="V67" s="1039"/>
      <c r="W67" s="1039"/>
      <c r="X67" s="1040"/>
      <c r="Y67" s="1017" t="s">
        <v>12</v>
      </c>
      <c r="Z67" s="1018"/>
      <c r="AA67" s="1019"/>
      <c r="AB67" s="560"/>
      <c r="AC67" s="1020"/>
      <c r="AD67" s="1020"/>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5"/>
      <c r="B68" s="526"/>
      <c r="C68" s="526"/>
      <c r="D68" s="526"/>
      <c r="E68" s="526"/>
      <c r="F68" s="527"/>
      <c r="G68" s="1033"/>
      <c r="H68" s="1034"/>
      <c r="I68" s="1034"/>
      <c r="J68" s="1034"/>
      <c r="K68" s="1034"/>
      <c r="L68" s="1034"/>
      <c r="M68" s="1034"/>
      <c r="N68" s="1034"/>
      <c r="O68" s="1035"/>
      <c r="P68" s="1041"/>
      <c r="Q68" s="1041"/>
      <c r="R68" s="1041"/>
      <c r="S68" s="1041"/>
      <c r="T68" s="1041"/>
      <c r="U68" s="1041"/>
      <c r="V68" s="1041"/>
      <c r="W68" s="1041"/>
      <c r="X68" s="1042"/>
      <c r="Y68" s="302" t="s">
        <v>54</v>
      </c>
      <c r="Z68" s="1014"/>
      <c r="AA68" s="1015"/>
      <c r="AB68" s="531"/>
      <c r="AC68" s="1016"/>
      <c r="AD68" s="1016"/>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3"/>
      <c r="B69" s="654"/>
      <c r="C69" s="654"/>
      <c r="D69" s="654"/>
      <c r="E69" s="654"/>
      <c r="F69" s="655"/>
      <c r="G69" s="1036"/>
      <c r="H69" s="1037"/>
      <c r="I69" s="1037"/>
      <c r="J69" s="1037"/>
      <c r="K69" s="1037"/>
      <c r="L69" s="1037"/>
      <c r="M69" s="1037"/>
      <c r="N69" s="1037"/>
      <c r="O69" s="1038"/>
      <c r="P69" s="1043"/>
      <c r="Q69" s="1043"/>
      <c r="R69" s="1043"/>
      <c r="S69" s="1043"/>
      <c r="T69" s="1043"/>
      <c r="U69" s="1043"/>
      <c r="V69" s="1043"/>
      <c r="W69" s="1043"/>
      <c r="X69" s="1044"/>
      <c r="Y69" s="302" t="s">
        <v>13</v>
      </c>
      <c r="Z69" s="1014"/>
      <c r="AA69" s="1015"/>
      <c r="AB69" s="506"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14" t="s">
        <v>525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3"/>
      <c r="B5" s="1054"/>
      <c r="C5" s="1054"/>
      <c r="D5" s="1054"/>
      <c r="E5" s="1054"/>
      <c r="F5" s="105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3"/>
      <c r="B6" s="1054"/>
      <c r="C6" s="1054"/>
      <c r="D6" s="1054"/>
      <c r="E6" s="1054"/>
      <c r="F6" s="105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3"/>
      <c r="B7" s="1054"/>
      <c r="C7" s="1054"/>
      <c r="D7" s="1054"/>
      <c r="E7" s="1054"/>
      <c r="F7" s="105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3"/>
      <c r="B8" s="1054"/>
      <c r="C8" s="1054"/>
      <c r="D8" s="1054"/>
      <c r="E8" s="1054"/>
      <c r="F8" s="105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3"/>
      <c r="B9" s="1054"/>
      <c r="C9" s="1054"/>
      <c r="D9" s="1054"/>
      <c r="E9" s="1054"/>
      <c r="F9" s="105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3"/>
      <c r="B10" s="1054"/>
      <c r="C10" s="1054"/>
      <c r="D10" s="1054"/>
      <c r="E10" s="1054"/>
      <c r="F10" s="105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3"/>
      <c r="B11" s="1054"/>
      <c r="C11" s="1054"/>
      <c r="D11" s="1054"/>
      <c r="E11" s="1054"/>
      <c r="F11" s="105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3"/>
      <c r="B12" s="1054"/>
      <c r="C12" s="1054"/>
      <c r="D12" s="1054"/>
      <c r="E12" s="1054"/>
      <c r="F12" s="105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3"/>
      <c r="B13" s="1054"/>
      <c r="C13" s="1054"/>
      <c r="D13" s="1054"/>
      <c r="E13" s="1054"/>
      <c r="F13" s="105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3"/>
      <c r="B15" s="1054"/>
      <c r="C15" s="1054"/>
      <c r="D15" s="1054"/>
      <c r="E15" s="1054"/>
      <c r="F15" s="105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3"/>
      <c r="B18" s="1054"/>
      <c r="C18" s="1054"/>
      <c r="D18" s="1054"/>
      <c r="E18" s="1054"/>
      <c r="F18" s="105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3"/>
      <c r="B19" s="1054"/>
      <c r="C19" s="1054"/>
      <c r="D19" s="1054"/>
      <c r="E19" s="1054"/>
      <c r="F19" s="105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3"/>
      <c r="B20" s="1054"/>
      <c r="C20" s="1054"/>
      <c r="D20" s="1054"/>
      <c r="E20" s="1054"/>
      <c r="F20" s="105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3"/>
      <c r="B21" s="1054"/>
      <c r="C21" s="1054"/>
      <c r="D21" s="1054"/>
      <c r="E21" s="1054"/>
      <c r="F21" s="105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3"/>
      <c r="B22" s="1054"/>
      <c r="C22" s="1054"/>
      <c r="D22" s="1054"/>
      <c r="E22" s="1054"/>
      <c r="F22" s="105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3"/>
      <c r="B23" s="1054"/>
      <c r="C23" s="1054"/>
      <c r="D23" s="1054"/>
      <c r="E23" s="1054"/>
      <c r="F23" s="105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3"/>
      <c r="B24" s="1054"/>
      <c r="C24" s="1054"/>
      <c r="D24" s="1054"/>
      <c r="E24" s="1054"/>
      <c r="F24" s="105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3"/>
      <c r="B25" s="1054"/>
      <c r="C25" s="1054"/>
      <c r="D25" s="1054"/>
      <c r="E25" s="1054"/>
      <c r="F25" s="105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3"/>
      <c r="B26" s="1054"/>
      <c r="C26" s="1054"/>
      <c r="D26" s="1054"/>
      <c r="E26" s="1054"/>
      <c r="F26" s="105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3"/>
      <c r="B28" s="1054"/>
      <c r="C28" s="1054"/>
      <c r="D28" s="1054"/>
      <c r="E28" s="1054"/>
      <c r="F28" s="105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3"/>
      <c r="B31" s="1054"/>
      <c r="C31" s="1054"/>
      <c r="D31" s="1054"/>
      <c r="E31" s="1054"/>
      <c r="F31" s="105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3"/>
      <c r="B32" s="1054"/>
      <c r="C32" s="1054"/>
      <c r="D32" s="1054"/>
      <c r="E32" s="1054"/>
      <c r="F32" s="105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3"/>
      <c r="B33" s="1054"/>
      <c r="C33" s="1054"/>
      <c r="D33" s="1054"/>
      <c r="E33" s="1054"/>
      <c r="F33" s="105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3"/>
      <c r="B34" s="1054"/>
      <c r="C34" s="1054"/>
      <c r="D34" s="1054"/>
      <c r="E34" s="1054"/>
      <c r="F34" s="105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3"/>
      <c r="B35" s="1054"/>
      <c r="C35" s="1054"/>
      <c r="D35" s="1054"/>
      <c r="E35" s="1054"/>
      <c r="F35" s="105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3"/>
      <c r="B36" s="1054"/>
      <c r="C36" s="1054"/>
      <c r="D36" s="1054"/>
      <c r="E36" s="1054"/>
      <c r="F36" s="105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3"/>
      <c r="B37" s="1054"/>
      <c r="C37" s="1054"/>
      <c r="D37" s="1054"/>
      <c r="E37" s="1054"/>
      <c r="F37" s="105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3"/>
      <c r="B38" s="1054"/>
      <c r="C38" s="1054"/>
      <c r="D38" s="1054"/>
      <c r="E38" s="1054"/>
      <c r="F38" s="105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3"/>
      <c r="B39" s="1054"/>
      <c r="C39" s="1054"/>
      <c r="D39" s="1054"/>
      <c r="E39" s="1054"/>
      <c r="F39" s="105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3"/>
      <c r="B41" s="1054"/>
      <c r="C41" s="1054"/>
      <c r="D41" s="1054"/>
      <c r="E41" s="1054"/>
      <c r="F41" s="105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3"/>
      <c r="B44" s="1054"/>
      <c r="C44" s="1054"/>
      <c r="D44" s="1054"/>
      <c r="E44" s="1054"/>
      <c r="F44" s="105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3"/>
      <c r="B45" s="1054"/>
      <c r="C45" s="1054"/>
      <c r="D45" s="1054"/>
      <c r="E45" s="1054"/>
      <c r="F45" s="105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3"/>
      <c r="B46" s="1054"/>
      <c r="C46" s="1054"/>
      <c r="D46" s="1054"/>
      <c r="E46" s="1054"/>
      <c r="F46" s="105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3"/>
      <c r="B47" s="1054"/>
      <c r="C47" s="1054"/>
      <c r="D47" s="1054"/>
      <c r="E47" s="1054"/>
      <c r="F47" s="105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3"/>
      <c r="B48" s="1054"/>
      <c r="C48" s="1054"/>
      <c r="D48" s="1054"/>
      <c r="E48" s="1054"/>
      <c r="F48" s="105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3"/>
      <c r="B49" s="1054"/>
      <c r="C49" s="1054"/>
      <c r="D49" s="1054"/>
      <c r="E49" s="1054"/>
      <c r="F49" s="105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3"/>
      <c r="B50" s="1054"/>
      <c r="C50" s="1054"/>
      <c r="D50" s="1054"/>
      <c r="E50" s="1054"/>
      <c r="F50" s="105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3"/>
      <c r="B51" s="1054"/>
      <c r="C51" s="1054"/>
      <c r="D51" s="1054"/>
      <c r="E51" s="1054"/>
      <c r="F51" s="105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3"/>
      <c r="B52" s="1054"/>
      <c r="C52" s="1054"/>
      <c r="D52" s="1054"/>
      <c r="E52" s="1054"/>
      <c r="F52" s="105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3"/>
      <c r="B58" s="1054"/>
      <c r="C58" s="1054"/>
      <c r="D58" s="1054"/>
      <c r="E58" s="1054"/>
      <c r="F58" s="105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3"/>
      <c r="B59" s="1054"/>
      <c r="C59" s="1054"/>
      <c r="D59" s="1054"/>
      <c r="E59" s="1054"/>
      <c r="F59" s="105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3"/>
      <c r="B60" s="1054"/>
      <c r="C60" s="1054"/>
      <c r="D60" s="1054"/>
      <c r="E60" s="1054"/>
      <c r="F60" s="105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3"/>
      <c r="B61" s="1054"/>
      <c r="C61" s="1054"/>
      <c r="D61" s="1054"/>
      <c r="E61" s="1054"/>
      <c r="F61" s="105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3"/>
      <c r="B62" s="1054"/>
      <c r="C62" s="1054"/>
      <c r="D62" s="1054"/>
      <c r="E62" s="1054"/>
      <c r="F62" s="105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3"/>
      <c r="B63" s="1054"/>
      <c r="C63" s="1054"/>
      <c r="D63" s="1054"/>
      <c r="E63" s="1054"/>
      <c r="F63" s="105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3"/>
      <c r="B64" s="1054"/>
      <c r="C64" s="1054"/>
      <c r="D64" s="1054"/>
      <c r="E64" s="1054"/>
      <c r="F64" s="105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3"/>
      <c r="B65" s="1054"/>
      <c r="C65" s="1054"/>
      <c r="D65" s="1054"/>
      <c r="E65" s="1054"/>
      <c r="F65" s="105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3"/>
      <c r="B66" s="1054"/>
      <c r="C66" s="1054"/>
      <c r="D66" s="1054"/>
      <c r="E66" s="1054"/>
      <c r="F66" s="105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3"/>
      <c r="B68" s="1054"/>
      <c r="C68" s="1054"/>
      <c r="D68" s="1054"/>
      <c r="E68" s="1054"/>
      <c r="F68" s="105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3"/>
      <c r="B71" s="1054"/>
      <c r="C71" s="1054"/>
      <c r="D71" s="1054"/>
      <c r="E71" s="1054"/>
      <c r="F71" s="105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3"/>
      <c r="B72" s="1054"/>
      <c r="C72" s="1054"/>
      <c r="D72" s="1054"/>
      <c r="E72" s="1054"/>
      <c r="F72" s="105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3"/>
      <c r="B73" s="1054"/>
      <c r="C73" s="1054"/>
      <c r="D73" s="1054"/>
      <c r="E73" s="1054"/>
      <c r="F73" s="105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3"/>
      <c r="B74" s="1054"/>
      <c r="C74" s="1054"/>
      <c r="D74" s="1054"/>
      <c r="E74" s="1054"/>
      <c r="F74" s="105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3"/>
      <c r="B75" s="1054"/>
      <c r="C75" s="1054"/>
      <c r="D75" s="1054"/>
      <c r="E75" s="1054"/>
      <c r="F75" s="105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3"/>
      <c r="B76" s="1054"/>
      <c r="C76" s="1054"/>
      <c r="D76" s="1054"/>
      <c r="E76" s="1054"/>
      <c r="F76" s="105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3"/>
      <c r="B77" s="1054"/>
      <c r="C77" s="1054"/>
      <c r="D77" s="1054"/>
      <c r="E77" s="1054"/>
      <c r="F77" s="105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3"/>
      <c r="B78" s="1054"/>
      <c r="C78" s="1054"/>
      <c r="D78" s="1054"/>
      <c r="E78" s="1054"/>
      <c r="F78" s="105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3"/>
      <c r="B79" s="1054"/>
      <c r="C79" s="1054"/>
      <c r="D79" s="1054"/>
      <c r="E79" s="1054"/>
      <c r="F79" s="105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3"/>
      <c r="B81" s="1054"/>
      <c r="C81" s="1054"/>
      <c r="D81" s="1054"/>
      <c r="E81" s="1054"/>
      <c r="F81" s="105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3"/>
      <c r="B84" s="1054"/>
      <c r="C84" s="1054"/>
      <c r="D84" s="1054"/>
      <c r="E84" s="1054"/>
      <c r="F84" s="105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3"/>
      <c r="B85" s="1054"/>
      <c r="C85" s="1054"/>
      <c r="D85" s="1054"/>
      <c r="E85" s="1054"/>
      <c r="F85" s="105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3"/>
      <c r="B86" s="1054"/>
      <c r="C86" s="1054"/>
      <c r="D86" s="1054"/>
      <c r="E86" s="1054"/>
      <c r="F86" s="105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3"/>
      <c r="B87" s="1054"/>
      <c r="C87" s="1054"/>
      <c r="D87" s="1054"/>
      <c r="E87" s="1054"/>
      <c r="F87" s="105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3"/>
      <c r="B88" s="1054"/>
      <c r="C88" s="1054"/>
      <c r="D88" s="1054"/>
      <c r="E88" s="1054"/>
      <c r="F88" s="105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3"/>
      <c r="B89" s="1054"/>
      <c r="C89" s="1054"/>
      <c r="D89" s="1054"/>
      <c r="E89" s="1054"/>
      <c r="F89" s="105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3"/>
      <c r="B90" s="1054"/>
      <c r="C90" s="1054"/>
      <c r="D90" s="1054"/>
      <c r="E90" s="1054"/>
      <c r="F90" s="105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3"/>
      <c r="B91" s="1054"/>
      <c r="C91" s="1054"/>
      <c r="D91" s="1054"/>
      <c r="E91" s="1054"/>
      <c r="F91" s="105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3"/>
      <c r="B92" s="1054"/>
      <c r="C92" s="1054"/>
      <c r="D92" s="1054"/>
      <c r="E92" s="1054"/>
      <c r="F92" s="105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3"/>
      <c r="B94" s="1054"/>
      <c r="C94" s="1054"/>
      <c r="D94" s="1054"/>
      <c r="E94" s="1054"/>
      <c r="F94" s="105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3"/>
      <c r="B97" s="1054"/>
      <c r="C97" s="1054"/>
      <c r="D97" s="1054"/>
      <c r="E97" s="1054"/>
      <c r="F97" s="105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3"/>
      <c r="B98" s="1054"/>
      <c r="C98" s="1054"/>
      <c r="D98" s="1054"/>
      <c r="E98" s="1054"/>
      <c r="F98" s="105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3"/>
      <c r="B99" s="1054"/>
      <c r="C99" s="1054"/>
      <c r="D99" s="1054"/>
      <c r="E99" s="1054"/>
      <c r="F99" s="105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3"/>
      <c r="B100" s="1054"/>
      <c r="C100" s="1054"/>
      <c r="D100" s="1054"/>
      <c r="E100" s="1054"/>
      <c r="F100" s="105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3"/>
      <c r="B101" s="1054"/>
      <c r="C101" s="1054"/>
      <c r="D101" s="1054"/>
      <c r="E101" s="1054"/>
      <c r="F101" s="105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3"/>
      <c r="B102" s="1054"/>
      <c r="C102" s="1054"/>
      <c r="D102" s="1054"/>
      <c r="E102" s="1054"/>
      <c r="F102" s="105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3"/>
      <c r="B103" s="1054"/>
      <c r="C103" s="1054"/>
      <c r="D103" s="1054"/>
      <c r="E103" s="1054"/>
      <c r="F103" s="105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3"/>
      <c r="B104" s="1054"/>
      <c r="C104" s="1054"/>
      <c r="D104" s="1054"/>
      <c r="E104" s="1054"/>
      <c r="F104" s="105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3"/>
      <c r="B105" s="1054"/>
      <c r="C105" s="1054"/>
      <c r="D105" s="1054"/>
      <c r="E105" s="1054"/>
      <c r="F105" s="105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3"/>
      <c r="B111" s="1054"/>
      <c r="C111" s="1054"/>
      <c r="D111" s="1054"/>
      <c r="E111" s="1054"/>
      <c r="F111" s="105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3"/>
      <c r="B112" s="1054"/>
      <c r="C112" s="1054"/>
      <c r="D112" s="1054"/>
      <c r="E112" s="1054"/>
      <c r="F112" s="105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3"/>
      <c r="B113" s="1054"/>
      <c r="C113" s="1054"/>
      <c r="D113" s="1054"/>
      <c r="E113" s="1054"/>
      <c r="F113" s="105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3"/>
      <c r="B114" s="1054"/>
      <c r="C114" s="1054"/>
      <c r="D114" s="1054"/>
      <c r="E114" s="1054"/>
      <c r="F114" s="105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3"/>
      <c r="B115" s="1054"/>
      <c r="C115" s="1054"/>
      <c r="D115" s="1054"/>
      <c r="E115" s="1054"/>
      <c r="F115" s="105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3"/>
      <c r="B116" s="1054"/>
      <c r="C116" s="1054"/>
      <c r="D116" s="1054"/>
      <c r="E116" s="1054"/>
      <c r="F116" s="105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3"/>
      <c r="B117" s="1054"/>
      <c r="C117" s="1054"/>
      <c r="D117" s="1054"/>
      <c r="E117" s="1054"/>
      <c r="F117" s="105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3"/>
      <c r="B118" s="1054"/>
      <c r="C118" s="1054"/>
      <c r="D118" s="1054"/>
      <c r="E118" s="1054"/>
      <c r="F118" s="105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3"/>
      <c r="B119" s="1054"/>
      <c r="C119" s="1054"/>
      <c r="D119" s="1054"/>
      <c r="E119" s="1054"/>
      <c r="F119" s="105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3"/>
      <c r="B121" s="1054"/>
      <c r="C121" s="1054"/>
      <c r="D121" s="1054"/>
      <c r="E121" s="1054"/>
      <c r="F121" s="105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3"/>
      <c r="B124" s="1054"/>
      <c r="C124" s="1054"/>
      <c r="D124" s="1054"/>
      <c r="E124" s="1054"/>
      <c r="F124" s="105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3"/>
      <c r="B125" s="1054"/>
      <c r="C125" s="1054"/>
      <c r="D125" s="1054"/>
      <c r="E125" s="1054"/>
      <c r="F125" s="105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3"/>
      <c r="B126" s="1054"/>
      <c r="C126" s="1054"/>
      <c r="D126" s="1054"/>
      <c r="E126" s="1054"/>
      <c r="F126" s="105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3"/>
      <c r="B127" s="1054"/>
      <c r="C127" s="1054"/>
      <c r="D127" s="1054"/>
      <c r="E127" s="1054"/>
      <c r="F127" s="105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3"/>
      <c r="B128" s="1054"/>
      <c r="C128" s="1054"/>
      <c r="D128" s="1054"/>
      <c r="E128" s="1054"/>
      <c r="F128" s="105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3"/>
      <c r="B129" s="1054"/>
      <c r="C129" s="1054"/>
      <c r="D129" s="1054"/>
      <c r="E129" s="1054"/>
      <c r="F129" s="105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3"/>
      <c r="B130" s="1054"/>
      <c r="C130" s="1054"/>
      <c r="D130" s="1054"/>
      <c r="E130" s="1054"/>
      <c r="F130" s="105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3"/>
      <c r="B131" s="1054"/>
      <c r="C131" s="1054"/>
      <c r="D131" s="1054"/>
      <c r="E131" s="1054"/>
      <c r="F131" s="105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3"/>
      <c r="B132" s="1054"/>
      <c r="C132" s="1054"/>
      <c r="D132" s="1054"/>
      <c r="E132" s="1054"/>
      <c r="F132" s="105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3"/>
      <c r="B134" s="1054"/>
      <c r="C134" s="1054"/>
      <c r="D134" s="1054"/>
      <c r="E134" s="1054"/>
      <c r="F134" s="105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3"/>
      <c r="B137" s="1054"/>
      <c r="C137" s="1054"/>
      <c r="D137" s="1054"/>
      <c r="E137" s="1054"/>
      <c r="F137" s="105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3"/>
      <c r="B138" s="1054"/>
      <c r="C138" s="1054"/>
      <c r="D138" s="1054"/>
      <c r="E138" s="1054"/>
      <c r="F138" s="105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3"/>
      <c r="B139" s="1054"/>
      <c r="C139" s="1054"/>
      <c r="D139" s="1054"/>
      <c r="E139" s="1054"/>
      <c r="F139" s="105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3"/>
      <c r="B140" s="1054"/>
      <c r="C140" s="1054"/>
      <c r="D140" s="1054"/>
      <c r="E140" s="1054"/>
      <c r="F140" s="105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3"/>
      <c r="B141" s="1054"/>
      <c r="C141" s="1054"/>
      <c r="D141" s="1054"/>
      <c r="E141" s="1054"/>
      <c r="F141" s="105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3"/>
      <c r="B142" s="1054"/>
      <c r="C142" s="1054"/>
      <c r="D142" s="1054"/>
      <c r="E142" s="1054"/>
      <c r="F142" s="105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3"/>
      <c r="B143" s="1054"/>
      <c r="C143" s="1054"/>
      <c r="D143" s="1054"/>
      <c r="E143" s="1054"/>
      <c r="F143" s="105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3"/>
      <c r="B144" s="1054"/>
      <c r="C144" s="1054"/>
      <c r="D144" s="1054"/>
      <c r="E144" s="1054"/>
      <c r="F144" s="105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3"/>
      <c r="B145" s="1054"/>
      <c r="C145" s="1054"/>
      <c r="D145" s="1054"/>
      <c r="E145" s="1054"/>
      <c r="F145" s="105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3"/>
      <c r="B147" s="1054"/>
      <c r="C147" s="1054"/>
      <c r="D147" s="1054"/>
      <c r="E147" s="1054"/>
      <c r="F147" s="105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3"/>
      <c r="B150" s="1054"/>
      <c r="C150" s="1054"/>
      <c r="D150" s="1054"/>
      <c r="E150" s="1054"/>
      <c r="F150" s="105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3"/>
      <c r="B151" s="1054"/>
      <c r="C151" s="1054"/>
      <c r="D151" s="1054"/>
      <c r="E151" s="1054"/>
      <c r="F151" s="105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3"/>
      <c r="B152" s="1054"/>
      <c r="C152" s="1054"/>
      <c r="D152" s="1054"/>
      <c r="E152" s="1054"/>
      <c r="F152" s="105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3"/>
      <c r="B153" s="1054"/>
      <c r="C153" s="1054"/>
      <c r="D153" s="1054"/>
      <c r="E153" s="1054"/>
      <c r="F153" s="105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3"/>
      <c r="B154" s="1054"/>
      <c r="C154" s="1054"/>
      <c r="D154" s="1054"/>
      <c r="E154" s="1054"/>
      <c r="F154" s="105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3"/>
      <c r="B155" s="1054"/>
      <c r="C155" s="1054"/>
      <c r="D155" s="1054"/>
      <c r="E155" s="1054"/>
      <c r="F155" s="105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3"/>
      <c r="B156" s="1054"/>
      <c r="C156" s="1054"/>
      <c r="D156" s="1054"/>
      <c r="E156" s="1054"/>
      <c r="F156" s="105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3"/>
      <c r="B157" s="1054"/>
      <c r="C157" s="1054"/>
      <c r="D157" s="1054"/>
      <c r="E157" s="1054"/>
      <c r="F157" s="105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3"/>
      <c r="B158" s="1054"/>
      <c r="C158" s="1054"/>
      <c r="D158" s="1054"/>
      <c r="E158" s="1054"/>
      <c r="F158" s="105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3"/>
      <c r="B164" s="1054"/>
      <c r="C164" s="1054"/>
      <c r="D164" s="1054"/>
      <c r="E164" s="1054"/>
      <c r="F164" s="105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3"/>
      <c r="B165" s="1054"/>
      <c r="C165" s="1054"/>
      <c r="D165" s="1054"/>
      <c r="E165" s="1054"/>
      <c r="F165" s="105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3"/>
      <c r="B166" s="1054"/>
      <c r="C166" s="1054"/>
      <c r="D166" s="1054"/>
      <c r="E166" s="1054"/>
      <c r="F166" s="105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3"/>
      <c r="B167" s="1054"/>
      <c r="C167" s="1054"/>
      <c r="D167" s="1054"/>
      <c r="E167" s="1054"/>
      <c r="F167" s="105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3"/>
      <c r="B168" s="1054"/>
      <c r="C168" s="1054"/>
      <c r="D168" s="1054"/>
      <c r="E168" s="1054"/>
      <c r="F168" s="105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3"/>
      <c r="B169" s="1054"/>
      <c r="C169" s="1054"/>
      <c r="D169" s="1054"/>
      <c r="E169" s="1054"/>
      <c r="F169" s="105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3"/>
      <c r="B170" s="1054"/>
      <c r="C170" s="1054"/>
      <c r="D170" s="1054"/>
      <c r="E170" s="1054"/>
      <c r="F170" s="105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3"/>
      <c r="B171" s="1054"/>
      <c r="C171" s="1054"/>
      <c r="D171" s="1054"/>
      <c r="E171" s="1054"/>
      <c r="F171" s="105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3"/>
      <c r="B172" s="1054"/>
      <c r="C172" s="1054"/>
      <c r="D172" s="1054"/>
      <c r="E172" s="1054"/>
      <c r="F172" s="105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3"/>
      <c r="B174" s="1054"/>
      <c r="C174" s="1054"/>
      <c r="D174" s="1054"/>
      <c r="E174" s="1054"/>
      <c r="F174" s="105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3"/>
      <c r="B177" s="1054"/>
      <c r="C177" s="1054"/>
      <c r="D177" s="1054"/>
      <c r="E177" s="1054"/>
      <c r="F177" s="105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3"/>
      <c r="B178" s="1054"/>
      <c r="C178" s="1054"/>
      <c r="D178" s="1054"/>
      <c r="E178" s="1054"/>
      <c r="F178" s="105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3"/>
      <c r="B179" s="1054"/>
      <c r="C179" s="1054"/>
      <c r="D179" s="1054"/>
      <c r="E179" s="1054"/>
      <c r="F179" s="105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3"/>
      <c r="B180" s="1054"/>
      <c r="C180" s="1054"/>
      <c r="D180" s="1054"/>
      <c r="E180" s="1054"/>
      <c r="F180" s="105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3"/>
      <c r="B181" s="1054"/>
      <c r="C181" s="1054"/>
      <c r="D181" s="1054"/>
      <c r="E181" s="1054"/>
      <c r="F181" s="105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3"/>
      <c r="B182" s="1054"/>
      <c r="C182" s="1054"/>
      <c r="D182" s="1054"/>
      <c r="E182" s="1054"/>
      <c r="F182" s="105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3"/>
      <c r="B183" s="1054"/>
      <c r="C183" s="1054"/>
      <c r="D183" s="1054"/>
      <c r="E183" s="1054"/>
      <c r="F183" s="105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3"/>
      <c r="B184" s="1054"/>
      <c r="C184" s="1054"/>
      <c r="D184" s="1054"/>
      <c r="E184" s="1054"/>
      <c r="F184" s="105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3"/>
      <c r="B185" s="1054"/>
      <c r="C185" s="1054"/>
      <c r="D185" s="1054"/>
      <c r="E185" s="1054"/>
      <c r="F185" s="105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3"/>
      <c r="B187" s="1054"/>
      <c r="C187" s="1054"/>
      <c r="D187" s="1054"/>
      <c r="E187" s="1054"/>
      <c r="F187" s="105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3"/>
      <c r="B190" s="1054"/>
      <c r="C190" s="1054"/>
      <c r="D190" s="1054"/>
      <c r="E190" s="1054"/>
      <c r="F190" s="105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3"/>
      <c r="B191" s="1054"/>
      <c r="C191" s="1054"/>
      <c r="D191" s="1054"/>
      <c r="E191" s="1054"/>
      <c r="F191" s="105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3"/>
      <c r="B192" s="1054"/>
      <c r="C192" s="1054"/>
      <c r="D192" s="1054"/>
      <c r="E192" s="1054"/>
      <c r="F192" s="105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3"/>
      <c r="B193" s="1054"/>
      <c r="C193" s="1054"/>
      <c r="D193" s="1054"/>
      <c r="E193" s="1054"/>
      <c r="F193" s="105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3"/>
      <c r="B194" s="1054"/>
      <c r="C194" s="1054"/>
      <c r="D194" s="1054"/>
      <c r="E194" s="1054"/>
      <c r="F194" s="105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3"/>
      <c r="B195" s="1054"/>
      <c r="C195" s="1054"/>
      <c r="D195" s="1054"/>
      <c r="E195" s="1054"/>
      <c r="F195" s="105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3"/>
      <c r="B196" s="1054"/>
      <c r="C196" s="1054"/>
      <c r="D196" s="1054"/>
      <c r="E196" s="1054"/>
      <c r="F196" s="105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3"/>
      <c r="B197" s="1054"/>
      <c r="C197" s="1054"/>
      <c r="D197" s="1054"/>
      <c r="E197" s="1054"/>
      <c r="F197" s="105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3"/>
      <c r="B198" s="1054"/>
      <c r="C198" s="1054"/>
      <c r="D198" s="1054"/>
      <c r="E198" s="1054"/>
      <c r="F198" s="105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3"/>
      <c r="B200" s="1054"/>
      <c r="C200" s="1054"/>
      <c r="D200" s="1054"/>
      <c r="E200" s="1054"/>
      <c r="F200" s="105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3"/>
      <c r="B203" s="1054"/>
      <c r="C203" s="1054"/>
      <c r="D203" s="1054"/>
      <c r="E203" s="1054"/>
      <c r="F203" s="105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3"/>
      <c r="B204" s="1054"/>
      <c r="C204" s="1054"/>
      <c r="D204" s="1054"/>
      <c r="E204" s="1054"/>
      <c r="F204" s="105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3"/>
      <c r="B205" s="1054"/>
      <c r="C205" s="1054"/>
      <c r="D205" s="1054"/>
      <c r="E205" s="1054"/>
      <c r="F205" s="105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3"/>
      <c r="B206" s="1054"/>
      <c r="C206" s="1054"/>
      <c r="D206" s="1054"/>
      <c r="E206" s="1054"/>
      <c r="F206" s="105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3"/>
      <c r="B207" s="1054"/>
      <c r="C207" s="1054"/>
      <c r="D207" s="1054"/>
      <c r="E207" s="1054"/>
      <c r="F207" s="105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3"/>
      <c r="B208" s="1054"/>
      <c r="C208" s="1054"/>
      <c r="D208" s="1054"/>
      <c r="E208" s="1054"/>
      <c r="F208" s="105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3"/>
      <c r="B209" s="1054"/>
      <c r="C209" s="1054"/>
      <c r="D209" s="1054"/>
      <c r="E209" s="1054"/>
      <c r="F209" s="105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3"/>
      <c r="B210" s="1054"/>
      <c r="C210" s="1054"/>
      <c r="D210" s="1054"/>
      <c r="E210" s="1054"/>
      <c r="F210" s="105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3"/>
      <c r="B211" s="1054"/>
      <c r="C211" s="1054"/>
      <c r="D211" s="1054"/>
      <c r="E211" s="1054"/>
      <c r="F211" s="105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3"/>
      <c r="B217" s="1054"/>
      <c r="C217" s="1054"/>
      <c r="D217" s="1054"/>
      <c r="E217" s="1054"/>
      <c r="F217" s="105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3"/>
      <c r="B218" s="1054"/>
      <c r="C218" s="1054"/>
      <c r="D218" s="1054"/>
      <c r="E218" s="1054"/>
      <c r="F218" s="105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3"/>
      <c r="B219" s="1054"/>
      <c r="C219" s="1054"/>
      <c r="D219" s="1054"/>
      <c r="E219" s="1054"/>
      <c r="F219" s="105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3"/>
      <c r="B220" s="1054"/>
      <c r="C220" s="1054"/>
      <c r="D220" s="1054"/>
      <c r="E220" s="1054"/>
      <c r="F220" s="105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3"/>
      <c r="B221" s="1054"/>
      <c r="C221" s="1054"/>
      <c r="D221" s="1054"/>
      <c r="E221" s="1054"/>
      <c r="F221" s="105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3"/>
      <c r="B222" s="1054"/>
      <c r="C222" s="1054"/>
      <c r="D222" s="1054"/>
      <c r="E222" s="1054"/>
      <c r="F222" s="105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3"/>
      <c r="B223" s="1054"/>
      <c r="C223" s="1054"/>
      <c r="D223" s="1054"/>
      <c r="E223" s="1054"/>
      <c r="F223" s="105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3"/>
      <c r="B224" s="1054"/>
      <c r="C224" s="1054"/>
      <c r="D224" s="1054"/>
      <c r="E224" s="1054"/>
      <c r="F224" s="105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3"/>
      <c r="B225" s="1054"/>
      <c r="C225" s="1054"/>
      <c r="D225" s="1054"/>
      <c r="E225" s="1054"/>
      <c r="F225" s="105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3"/>
      <c r="B227" s="1054"/>
      <c r="C227" s="1054"/>
      <c r="D227" s="1054"/>
      <c r="E227" s="1054"/>
      <c r="F227" s="105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3"/>
      <c r="B230" s="1054"/>
      <c r="C230" s="1054"/>
      <c r="D230" s="1054"/>
      <c r="E230" s="1054"/>
      <c r="F230" s="105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3"/>
      <c r="B231" s="1054"/>
      <c r="C231" s="1054"/>
      <c r="D231" s="1054"/>
      <c r="E231" s="1054"/>
      <c r="F231" s="105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3"/>
      <c r="B232" s="1054"/>
      <c r="C232" s="1054"/>
      <c r="D232" s="1054"/>
      <c r="E232" s="1054"/>
      <c r="F232" s="105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3"/>
      <c r="B233" s="1054"/>
      <c r="C233" s="1054"/>
      <c r="D233" s="1054"/>
      <c r="E233" s="1054"/>
      <c r="F233" s="105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3"/>
      <c r="B234" s="1054"/>
      <c r="C234" s="1054"/>
      <c r="D234" s="1054"/>
      <c r="E234" s="1054"/>
      <c r="F234" s="105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3"/>
      <c r="B235" s="1054"/>
      <c r="C235" s="1054"/>
      <c r="D235" s="1054"/>
      <c r="E235" s="1054"/>
      <c r="F235" s="105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3"/>
      <c r="B236" s="1054"/>
      <c r="C236" s="1054"/>
      <c r="D236" s="1054"/>
      <c r="E236" s="1054"/>
      <c r="F236" s="105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3"/>
      <c r="B237" s="1054"/>
      <c r="C237" s="1054"/>
      <c r="D237" s="1054"/>
      <c r="E237" s="1054"/>
      <c r="F237" s="105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3"/>
      <c r="B238" s="1054"/>
      <c r="C238" s="1054"/>
      <c r="D238" s="1054"/>
      <c r="E238" s="1054"/>
      <c r="F238" s="105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3"/>
      <c r="B240" s="1054"/>
      <c r="C240" s="1054"/>
      <c r="D240" s="1054"/>
      <c r="E240" s="1054"/>
      <c r="F240" s="105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3"/>
      <c r="B243" s="1054"/>
      <c r="C243" s="1054"/>
      <c r="D243" s="1054"/>
      <c r="E243" s="1054"/>
      <c r="F243" s="105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3"/>
      <c r="B244" s="1054"/>
      <c r="C244" s="1054"/>
      <c r="D244" s="1054"/>
      <c r="E244" s="1054"/>
      <c r="F244" s="105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3"/>
      <c r="B245" s="1054"/>
      <c r="C245" s="1054"/>
      <c r="D245" s="1054"/>
      <c r="E245" s="1054"/>
      <c r="F245" s="105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3"/>
      <c r="B246" s="1054"/>
      <c r="C246" s="1054"/>
      <c r="D246" s="1054"/>
      <c r="E246" s="1054"/>
      <c r="F246" s="105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3"/>
      <c r="B247" s="1054"/>
      <c r="C247" s="1054"/>
      <c r="D247" s="1054"/>
      <c r="E247" s="1054"/>
      <c r="F247" s="105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3"/>
      <c r="B248" s="1054"/>
      <c r="C248" s="1054"/>
      <c r="D248" s="1054"/>
      <c r="E248" s="1054"/>
      <c r="F248" s="105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3"/>
      <c r="B249" s="1054"/>
      <c r="C249" s="1054"/>
      <c r="D249" s="1054"/>
      <c r="E249" s="1054"/>
      <c r="F249" s="105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3"/>
      <c r="B250" s="1054"/>
      <c r="C250" s="1054"/>
      <c r="D250" s="1054"/>
      <c r="E250" s="1054"/>
      <c r="F250" s="105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3"/>
      <c r="B251" s="1054"/>
      <c r="C251" s="1054"/>
      <c r="D251" s="1054"/>
      <c r="E251" s="1054"/>
      <c r="F251" s="105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3"/>
      <c r="B253" s="1054"/>
      <c r="C253" s="1054"/>
      <c r="D253" s="1054"/>
      <c r="E253" s="1054"/>
      <c r="F253" s="105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3"/>
      <c r="B256" s="1054"/>
      <c r="C256" s="1054"/>
      <c r="D256" s="1054"/>
      <c r="E256" s="1054"/>
      <c r="F256" s="105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3"/>
      <c r="B257" s="1054"/>
      <c r="C257" s="1054"/>
      <c r="D257" s="1054"/>
      <c r="E257" s="1054"/>
      <c r="F257" s="105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3"/>
      <c r="B258" s="1054"/>
      <c r="C258" s="1054"/>
      <c r="D258" s="1054"/>
      <c r="E258" s="1054"/>
      <c r="F258" s="105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3"/>
      <c r="B259" s="1054"/>
      <c r="C259" s="1054"/>
      <c r="D259" s="1054"/>
      <c r="E259" s="1054"/>
      <c r="F259" s="105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3"/>
      <c r="B260" s="1054"/>
      <c r="C260" s="1054"/>
      <c r="D260" s="1054"/>
      <c r="E260" s="1054"/>
      <c r="F260" s="105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3"/>
      <c r="B261" s="1054"/>
      <c r="C261" s="1054"/>
      <c r="D261" s="1054"/>
      <c r="E261" s="1054"/>
      <c r="F261" s="105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3"/>
      <c r="B262" s="1054"/>
      <c r="C262" s="1054"/>
      <c r="D262" s="1054"/>
      <c r="E262" s="1054"/>
      <c r="F262" s="105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3"/>
      <c r="B263" s="1054"/>
      <c r="C263" s="1054"/>
      <c r="D263" s="1054"/>
      <c r="E263" s="1054"/>
      <c r="F263" s="105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3"/>
      <c r="B264" s="1054"/>
      <c r="C264" s="1054"/>
      <c r="D264" s="1054"/>
      <c r="E264" s="1054"/>
      <c r="F264" s="105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3">
        <v>1</v>
      </c>
      <c r="B4" s="107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3">
        <v>2</v>
      </c>
      <c r="B5" s="107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3">
        <v>11</v>
      </c>
      <c r="B14" s="107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3">
        <v>12</v>
      </c>
      <c r="B15" s="107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3">
        <v>13</v>
      </c>
      <c r="B16" s="107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3">
        <v>14</v>
      </c>
      <c r="B17" s="107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3">
        <v>15</v>
      </c>
      <c r="B18" s="107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3">
        <v>16</v>
      </c>
      <c r="B19" s="107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3">
        <v>17</v>
      </c>
      <c r="B20" s="107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3">
        <v>18</v>
      </c>
      <c r="B21" s="107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3">
        <v>19</v>
      </c>
      <c r="B22" s="107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3">
        <v>20</v>
      </c>
      <c r="B23" s="107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3">
        <v>21</v>
      </c>
      <c r="B24" s="107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3">
        <v>22</v>
      </c>
      <c r="B25" s="107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3">
        <v>23</v>
      </c>
      <c r="B26" s="107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3">
        <v>24</v>
      </c>
      <c r="B27" s="107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3">
        <v>25</v>
      </c>
      <c r="B28" s="107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3">
        <v>26</v>
      </c>
      <c r="B29" s="107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3">
        <v>27</v>
      </c>
      <c r="B30" s="107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3">
        <v>28</v>
      </c>
      <c r="B31" s="107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3">
        <v>29</v>
      </c>
      <c r="B32" s="107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3">
        <v>30</v>
      </c>
      <c r="B33" s="107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3">
        <v>1</v>
      </c>
      <c r="B37" s="107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3">
        <v>11</v>
      </c>
      <c r="B47" s="107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3">
        <v>12</v>
      </c>
      <c r="B48" s="107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3">
        <v>13</v>
      </c>
      <c r="B49" s="107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3">
        <v>14</v>
      </c>
      <c r="B50" s="107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3">
        <v>15</v>
      </c>
      <c r="B51" s="107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3">
        <v>16</v>
      </c>
      <c r="B52" s="107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3">
        <v>17</v>
      </c>
      <c r="B53" s="107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3">
        <v>18</v>
      </c>
      <c r="B54" s="107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3">
        <v>19</v>
      </c>
      <c r="B55" s="107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3">
        <v>20</v>
      </c>
      <c r="B56" s="107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3">
        <v>21</v>
      </c>
      <c r="B57" s="107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3">
        <v>22</v>
      </c>
      <c r="B58" s="107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3">
        <v>23</v>
      </c>
      <c r="B59" s="107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3">
        <v>24</v>
      </c>
      <c r="B60" s="107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3">
        <v>25</v>
      </c>
      <c r="B61" s="107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3">
        <v>26</v>
      </c>
      <c r="B62" s="107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3">
        <v>27</v>
      </c>
      <c r="B63" s="107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3">
        <v>28</v>
      </c>
      <c r="B64" s="107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3">
        <v>29</v>
      </c>
      <c r="B65" s="107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3">
        <v>30</v>
      </c>
      <c r="B66" s="107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3">
        <v>1</v>
      </c>
      <c r="B70" s="107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3">
        <v>1</v>
      </c>
      <c r="B103" s="107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3">
        <v>2</v>
      </c>
      <c r="B104" s="107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3">
        <v>3</v>
      </c>
      <c r="B105" s="107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3">
        <v>4</v>
      </c>
      <c r="B106" s="107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3">
        <v>5</v>
      </c>
      <c r="B107" s="107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3">
        <v>6</v>
      </c>
      <c r="B108" s="107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3">
        <v>7</v>
      </c>
      <c r="B109" s="107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3">
        <v>8</v>
      </c>
      <c r="B110" s="107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3">
        <v>9</v>
      </c>
      <c r="B111" s="107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3">
        <v>10</v>
      </c>
      <c r="B112" s="107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3">
        <v>11</v>
      </c>
      <c r="B113" s="107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3">
        <v>12</v>
      </c>
      <c r="B114" s="107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3">
        <v>13</v>
      </c>
      <c r="B115" s="107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3">
        <v>14</v>
      </c>
      <c r="B116" s="107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3">
        <v>15</v>
      </c>
      <c r="B117" s="107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3">
        <v>16</v>
      </c>
      <c r="B118" s="107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3">
        <v>17</v>
      </c>
      <c r="B119" s="107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3">
        <v>18</v>
      </c>
      <c r="B120" s="107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3">
        <v>19</v>
      </c>
      <c r="B121" s="107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3">
        <v>20</v>
      </c>
      <c r="B122" s="107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3">
        <v>21</v>
      </c>
      <c r="B123" s="107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3">
        <v>22</v>
      </c>
      <c r="B124" s="107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3">
        <v>23</v>
      </c>
      <c r="B125" s="107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3">
        <v>24</v>
      </c>
      <c r="B126" s="107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3">
        <v>25</v>
      </c>
      <c r="B127" s="107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3">
        <v>26</v>
      </c>
      <c r="B128" s="107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3">
        <v>27</v>
      </c>
      <c r="B129" s="107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3">
        <v>28</v>
      </c>
      <c r="B130" s="107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3">
        <v>29</v>
      </c>
      <c r="B131" s="107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3">
        <v>30</v>
      </c>
      <c r="B132" s="107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3">
        <v>1</v>
      </c>
      <c r="B136" s="107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3">
        <v>2</v>
      </c>
      <c r="B137" s="107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3">
        <v>3</v>
      </c>
      <c r="B138" s="107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3">
        <v>4</v>
      </c>
      <c r="B139" s="107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3">
        <v>5</v>
      </c>
      <c r="B140" s="107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3">
        <v>6</v>
      </c>
      <c r="B141" s="107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3">
        <v>7</v>
      </c>
      <c r="B142" s="107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3">
        <v>8</v>
      </c>
      <c r="B143" s="107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3">
        <v>9</v>
      </c>
      <c r="B144" s="107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3">
        <v>10</v>
      </c>
      <c r="B145" s="107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3">
        <v>11</v>
      </c>
      <c r="B146" s="107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3">
        <v>12</v>
      </c>
      <c r="B147" s="107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3">
        <v>13</v>
      </c>
      <c r="B148" s="107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3">
        <v>14</v>
      </c>
      <c r="B149" s="107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3">
        <v>15</v>
      </c>
      <c r="B150" s="107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3">
        <v>16</v>
      </c>
      <c r="B151" s="107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3">
        <v>17</v>
      </c>
      <c r="B152" s="107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3">
        <v>18</v>
      </c>
      <c r="B153" s="107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3">
        <v>19</v>
      </c>
      <c r="B154" s="107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3">
        <v>20</v>
      </c>
      <c r="B155" s="107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3">
        <v>21</v>
      </c>
      <c r="B156" s="107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3">
        <v>22</v>
      </c>
      <c r="B157" s="107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3">
        <v>23</v>
      </c>
      <c r="B158" s="107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3">
        <v>24</v>
      </c>
      <c r="B159" s="107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3">
        <v>25</v>
      </c>
      <c r="B160" s="107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3">
        <v>26</v>
      </c>
      <c r="B161" s="107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3">
        <v>27</v>
      </c>
      <c r="B162" s="107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3">
        <v>28</v>
      </c>
      <c r="B163" s="107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3">
        <v>29</v>
      </c>
      <c r="B164" s="107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3">
        <v>30</v>
      </c>
      <c r="B165" s="107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3">
        <v>1</v>
      </c>
      <c r="B169" s="107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3">
        <v>2</v>
      </c>
      <c r="B170" s="107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3">
        <v>3</v>
      </c>
      <c r="B171" s="107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3">
        <v>4</v>
      </c>
      <c r="B172" s="107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3">
        <v>5</v>
      </c>
      <c r="B173" s="107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3">
        <v>6</v>
      </c>
      <c r="B174" s="107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3">
        <v>7</v>
      </c>
      <c r="B175" s="107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3">
        <v>8</v>
      </c>
      <c r="B176" s="107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3">
        <v>9</v>
      </c>
      <c r="B177" s="107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3">
        <v>10</v>
      </c>
      <c r="B178" s="107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3">
        <v>11</v>
      </c>
      <c r="B179" s="107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3">
        <v>12</v>
      </c>
      <c r="B180" s="107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3">
        <v>13</v>
      </c>
      <c r="B181" s="107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3">
        <v>14</v>
      </c>
      <c r="B182" s="107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3">
        <v>15</v>
      </c>
      <c r="B183" s="107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3">
        <v>16</v>
      </c>
      <c r="B184" s="107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3">
        <v>17</v>
      </c>
      <c r="B185" s="107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3">
        <v>18</v>
      </c>
      <c r="B186" s="107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3">
        <v>19</v>
      </c>
      <c r="B187" s="107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3">
        <v>20</v>
      </c>
      <c r="B188" s="107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3">
        <v>21</v>
      </c>
      <c r="B189" s="107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3">
        <v>22</v>
      </c>
      <c r="B190" s="107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3">
        <v>23</v>
      </c>
      <c r="B191" s="107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3">
        <v>24</v>
      </c>
      <c r="B192" s="107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3">
        <v>25</v>
      </c>
      <c r="B193" s="107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3">
        <v>26</v>
      </c>
      <c r="B194" s="107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3">
        <v>27</v>
      </c>
      <c r="B195" s="107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3">
        <v>28</v>
      </c>
      <c r="B196" s="107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3">
        <v>29</v>
      </c>
      <c r="B197" s="107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3">
        <v>30</v>
      </c>
      <c r="B198" s="107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3">
        <v>1</v>
      </c>
      <c r="B202" s="107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3">
        <v>2</v>
      </c>
      <c r="B203" s="107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3">
        <v>3</v>
      </c>
      <c r="B204" s="107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3">
        <v>4</v>
      </c>
      <c r="B205" s="107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3">
        <v>5</v>
      </c>
      <c r="B206" s="107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3">
        <v>6</v>
      </c>
      <c r="B207" s="107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3">
        <v>7</v>
      </c>
      <c r="B208" s="107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3">
        <v>8</v>
      </c>
      <c r="B209" s="107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3">
        <v>9</v>
      </c>
      <c r="B210" s="107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3">
        <v>10</v>
      </c>
      <c r="B211" s="107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3">
        <v>11</v>
      </c>
      <c r="B212" s="107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3">
        <v>12</v>
      </c>
      <c r="B213" s="107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3">
        <v>13</v>
      </c>
      <c r="B214" s="107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3">
        <v>14</v>
      </c>
      <c r="B215" s="107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3">
        <v>15</v>
      </c>
      <c r="B216" s="107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3">
        <v>16</v>
      </c>
      <c r="B217" s="107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3">
        <v>17</v>
      </c>
      <c r="B218" s="107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3">
        <v>18</v>
      </c>
      <c r="B219" s="107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3">
        <v>19</v>
      </c>
      <c r="B220" s="107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3">
        <v>20</v>
      </c>
      <c r="B221" s="107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3">
        <v>21</v>
      </c>
      <c r="B222" s="107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3">
        <v>22</v>
      </c>
      <c r="B223" s="107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3">
        <v>23</v>
      </c>
      <c r="B224" s="107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3">
        <v>24</v>
      </c>
      <c r="B225" s="107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3">
        <v>25</v>
      </c>
      <c r="B226" s="107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3">
        <v>26</v>
      </c>
      <c r="B227" s="107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3">
        <v>27</v>
      </c>
      <c r="B228" s="107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3">
        <v>28</v>
      </c>
      <c r="B229" s="107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3">
        <v>29</v>
      </c>
      <c r="B230" s="107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3">
        <v>30</v>
      </c>
      <c r="B231" s="107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3">
        <v>1</v>
      </c>
      <c r="B235" s="107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3">
        <v>2</v>
      </c>
      <c r="B236" s="107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3">
        <v>3</v>
      </c>
      <c r="B237" s="107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3">
        <v>4</v>
      </c>
      <c r="B238" s="107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3">
        <v>5</v>
      </c>
      <c r="B239" s="107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3">
        <v>6</v>
      </c>
      <c r="B240" s="107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3">
        <v>7</v>
      </c>
      <c r="B241" s="107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3">
        <v>8</v>
      </c>
      <c r="B242" s="107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3">
        <v>9</v>
      </c>
      <c r="B243" s="107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3">
        <v>10</v>
      </c>
      <c r="B244" s="107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3">
        <v>11</v>
      </c>
      <c r="B245" s="107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3">
        <v>12</v>
      </c>
      <c r="B246" s="107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3">
        <v>13</v>
      </c>
      <c r="B247" s="107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3">
        <v>14</v>
      </c>
      <c r="B248" s="107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3">
        <v>15</v>
      </c>
      <c r="B249" s="107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3">
        <v>16</v>
      </c>
      <c r="B250" s="107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3">
        <v>17</v>
      </c>
      <c r="B251" s="107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3">
        <v>18</v>
      </c>
      <c r="B252" s="107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3">
        <v>19</v>
      </c>
      <c r="B253" s="107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3">
        <v>20</v>
      </c>
      <c r="B254" s="107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3">
        <v>21</v>
      </c>
      <c r="B255" s="107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3">
        <v>22</v>
      </c>
      <c r="B256" s="107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3">
        <v>23</v>
      </c>
      <c r="B257" s="107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3">
        <v>24</v>
      </c>
      <c r="B258" s="107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3">
        <v>25</v>
      </c>
      <c r="B259" s="107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3">
        <v>26</v>
      </c>
      <c r="B260" s="107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3">
        <v>27</v>
      </c>
      <c r="B261" s="107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3">
        <v>28</v>
      </c>
      <c r="B262" s="107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3">
        <v>29</v>
      </c>
      <c r="B263" s="107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3">
        <v>30</v>
      </c>
      <c r="B264" s="107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3">
        <v>1</v>
      </c>
      <c r="B268" s="107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3">
        <v>2</v>
      </c>
      <c r="B269" s="107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3">
        <v>3</v>
      </c>
      <c r="B270" s="107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3">
        <v>4</v>
      </c>
      <c r="B271" s="107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3">
        <v>5</v>
      </c>
      <c r="B272" s="107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3">
        <v>6</v>
      </c>
      <c r="B273" s="107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3">
        <v>7</v>
      </c>
      <c r="B274" s="107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3">
        <v>8</v>
      </c>
      <c r="B275" s="107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3">
        <v>9</v>
      </c>
      <c r="B276" s="107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3">
        <v>10</v>
      </c>
      <c r="B277" s="107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3">
        <v>11</v>
      </c>
      <c r="B278" s="107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3">
        <v>12</v>
      </c>
      <c r="B279" s="107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3">
        <v>13</v>
      </c>
      <c r="B280" s="107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3">
        <v>14</v>
      </c>
      <c r="B281" s="107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3">
        <v>15</v>
      </c>
      <c r="B282" s="107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3">
        <v>16</v>
      </c>
      <c r="B283" s="107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3">
        <v>17</v>
      </c>
      <c r="B284" s="107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3">
        <v>18</v>
      </c>
      <c r="B285" s="107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3">
        <v>19</v>
      </c>
      <c r="B286" s="107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3">
        <v>20</v>
      </c>
      <c r="B287" s="107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3">
        <v>21</v>
      </c>
      <c r="B288" s="107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3">
        <v>22</v>
      </c>
      <c r="B289" s="107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3">
        <v>23</v>
      </c>
      <c r="B290" s="107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3">
        <v>24</v>
      </c>
      <c r="B291" s="107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3">
        <v>25</v>
      </c>
      <c r="B292" s="107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3">
        <v>26</v>
      </c>
      <c r="B293" s="107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3">
        <v>27</v>
      </c>
      <c r="B294" s="107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3">
        <v>28</v>
      </c>
      <c r="B295" s="107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3">
        <v>29</v>
      </c>
      <c r="B296" s="107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3">
        <v>30</v>
      </c>
      <c r="B297" s="107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3">
        <v>1</v>
      </c>
      <c r="B301" s="107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3">
        <v>2</v>
      </c>
      <c r="B302" s="107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3">
        <v>3</v>
      </c>
      <c r="B303" s="107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3">
        <v>4</v>
      </c>
      <c r="B304" s="107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3">
        <v>5</v>
      </c>
      <c r="B305" s="107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3">
        <v>6</v>
      </c>
      <c r="B306" s="107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3">
        <v>7</v>
      </c>
      <c r="B307" s="107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3">
        <v>8</v>
      </c>
      <c r="B308" s="107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3">
        <v>9</v>
      </c>
      <c r="B309" s="107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3">
        <v>10</v>
      </c>
      <c r="B310" s="107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3">
        <v>11</v>
      </c>
      <c r="B311" s="107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3">
        <v>12</v>
      </c>
      <c r="B312" s="107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3">
        <v>13</v>
      </c>
      <c r="B313" s="107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3">
        <v>14</v>
      </c>
      <c r="B314" s="107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3">
        <v>15</v>
      </c>
      <c r="B315" s="107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3">
        <v>16</v>
      </c>
      <c r="B316" s="107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3">
        <v>17</v>
      </c>
      <c r="B317" s="107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3">
        <v>18</v>
      </c>
      <c r="B318" s="107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3">
        <v>19</v>
      </c>
      <c r="B319" s="107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3">
        <v>20</v>
      </c>
      <c r="B320" s="107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3">
        <v>21</v>
      </c>
      <c r="B321" s="107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3">
        <v>22</v>
      </c>
      <c r="B322" s="107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3">
        <v>23</v>
      </c>
      <c r="B323" s="107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3">
        <v>24</v>
      </c>
      <c r="B324" s="107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3">
        <v>25</v>
      </c>
      <c r="B325" s="107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3">
        <v>26</v>
      </c>
      <c r="B326" s="107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3">
        <v>27</v>
      </c>
      <c r="B327" s="107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3">
        <v>28</v>
      </c>
      <c r="B328" s="107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3">
        <v>29</v>
      </c>
      <c r="B329" s="107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3">
        <v>30</v>
      </c>
      <c r="B330" s="107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3">
        <v>1</v>
      </c>
      <c r="B334" s="107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3">
        <v>2</v>
      </c>
      <c r="B335" s="107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3">
        <v>3</v>
      </c>
      <c r="B336" s="107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3">
        <v>4</v>
      </c>
      <c r="B337" s="107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3">
        <v>5</v>
      </c>
      <c r="B338" s="107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3">
        <v>6</v>
      </c>
      <c r="B339" s="107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3">
        <v>7</v>
      </c>
      <c r="B340" s="107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3">
        <v>8</v>
      </c>
      <c r="B341" s="107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3">
        <v>9</v>
      </c>
      <c r="B342" s="107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3">
        <v>10</v>
      </c>
      <c r="B343" s="107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3">
        <v>11</v>
      </c>
      <c r="B344" s="107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3">
        <v>12</v>
      </c>
      <c r="B345" s="107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3">
        <v>13</v>
      </c>
      <c r="B346" s="107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3">
        <v>14</v>
      </c>
      <c r="B347" s="107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3">
        <v>15</v>
      </c>
      <c r="B348" s="107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3">
        <v>16</v>
      </c>
      <c r="B349" s="107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3">
        <v>17</v>
      </c>
      <c r="B350" s="107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3">
        <v>18</v>
      </c>
      <c r="B351" s="107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3">
        <v>19</v>
      </c>
      <c r="B352" s="107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3">
        <v>20</v>
      </c>
      <c r="B353" s="107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3">
        <v>21</v>
      </c>
      <c r="B354" s="107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3">
        <v>22</v>
      </c>
      <c r="B355" s="107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3">
        <v>23</v>
      </c>
      <c r="B356" s="107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3">
        <v>24</v>
      </c>
      <c r="B357" s="107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3">
        <v>25</v>
      </c>
      <c r="B358" s="107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3">
        <v>26</v>
      </c>
      <c r="B359" s="107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3">
        <v>27</v>
      </c>
      <c r="B360" s="107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3">
        <v>28</v>
      </c>
      <c r="B361" s="107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3">
        <v>29</v>
      </c>
      <c r="B362" s="107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3">
        <v>30</v>
      </c>
      <c r="B363" s="107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3">
        <v>1</v>
      </c>
      <c r="B367" s="107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3">
        <v>2</v>
      </c>
      <c r="B368" s="107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3">
        <v>3</v>
      </c>
      <c r="B369" s="107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3">
        <v>4</v>
      </c>
      <c r="B370" s="107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3">
        <v>5</v>
      </c>
      <c r="B371" s="107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3">
        <v>6</v>
      </c>
      <c r="B372" s="107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3">
        <v>7</v>
      </c>
      <c r="B373" s="107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3">
        <v>8</v>
      </c>
      <c r="B374" s="107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3">
        <v>9</v>
      </c>
      <c r="B375" s="107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3">
        <v>10</v>
      </c>
      <c r="B376" s="107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3">
        <v>11</v>
      </c>
      <c r="B377" s="107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3">
        <v>12</v>
      </c>
      <c r="B378" s="107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3">
        <v>13</v>
      </c>
      <c r="B379" s="107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3">
        <v>14</v>
      </c>
      <c r="B380" s="107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3">
        <v>15</v>
      </c>
      <c r="B381" s="107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3">
        <v>16</v>
      </c>
      <c r="B382" s="107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3">
        <v>17</v>
      </c>
      <c r="B383" s="107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3">
        <v>18</v>
      </c>
      <c r="B384" s="107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3">
        <v>19</v>
      </c>
      <c r="B385" s="107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3">
        <v>20</v>
      </c>
      <c r="B386" s="107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3">
        <v>21</v>
      </c>
      <c r="B387" s="107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3">
        <v>22</v>
      </c>
      <c r="B388" s="107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3">
        <v>23</v>
      </c>
      <c r="B389" s="107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3">
        <v>24</v>
      </c>
      <c r="B390" s="107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3">
        <v>25</v>
      </c>
      <c r="B391" s="107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3">
        <v>26</v>
      </c>
      <c r="B392" s="107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3">
        <v>27</v>
      </c>
      <c r="B393" s="107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3">
        <v>28</v>
      </c>
      <c r="B394" s="107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3">
        <v>29</v>
      </c>
      <c r="B395" s="107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3">
        <v>30</v>
      </c>
      <c r="B396" s="107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3">
        <v>1</v>
      </c>
      <c r="B400" s="107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3">
        <v>2</v>
      </c>
      <c r="B401" s="107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3">
        <v>3</v>
      </c>
      <c r="B402" s="107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3">
        <v>4</v>
      </c>
      <c r="B403" s="107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3">
        <v>5</v>
      </c>
      <c r="B404" s="107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3">
        <v>6</v>
      </c>
      <c r="B405" s="107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3">
        <v>7</v>
      </c>
      <c r="B406" s="107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3">
        <v>8</v>
      </c>
      <c r="B407" s="107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3">
        <v>9</v>
      </c>
      <c r="B408" s="107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3">
        <v>10</v>
      </c>
      <c r="B409" s="107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3">
        <v>11</v>
      </c>
      <c r="B410" s="107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3">
        <v>12</v>
      </c>
      <c r="B411" s="107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3">
        <v>13</v>
      </c>
      <c r="B412" s="107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3">
        <v>14</v>
      </c>
      <c r="B413" s="107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3">
        <v>15</v>
      </c>
      <c r="B414" s="107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3">
        <v>16</v>
      </c>
      <c r="B415" s="107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3">
        <v>17</v>
      </c>
      <c r="B416" s="107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3">
        <v>18</v>
      </c>
      <c r="B417" s="107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3">
        <v>19</v>
      </c>
      <c r="B418" s="107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3">
        <v>20</v>
      </c>
      <c r="B419" s="107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3">
        <v>21</v>
      </c>
      <c r="B420" s="107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3">
        <v>22</v>
      </c>
      <c r="B421" s="107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3">
        <v>23</v>
      </c>
      <c r="B422" s="107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3">
        <v>24</v>
      </c>
      <c r="B423" s="107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3">
        <v>25</v>
      </c>
      <c r="B424" s="107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3">
        <v>26</v>
      </c>
      <c r="B425" s="107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3">
        <v>27</v>
      </c>
      <c r="B426" s="107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3">
        <v>28</v>
      </c>
      <c r="B427" s="107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3">
        <v>29</v>
      </c>
      <c r="B428" s="107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3">
        <v>30</v>
      </c>
      <c r="B429" s="107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3">
        <v>1</v>
      </c>
      <c r="B433" s="107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3">
        <v>2</v>
      </c>
      <c r="B434" s="107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3">
        <v>3</v>
      </c>
      <c r="B435" s="107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3">
        <v>4</v>
      </c>
      <c r="B436" s="107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3">
        <v>5</v>
      </c>
      <c r="B437" s="107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3">
        <v>6</v>
      </c>
      <c r="B438" s="107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3">
        <v>7</v>
      </c>
      <c r="B439" s="107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3">
        <v>8</v>
      </c>
      <c r="B440" s="107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3">
        <v>9</v>
      </c>
      <c r="B441" s="107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3">
        <v>10</v>
      </c>
      <c r="B442" s="107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3">
        <v>11</v>
      </c>
      <c r="B443" s="107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3">
        <v>12</v>
      </c>
      <c r="B444" s="107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3">
        <v>13</v>
      </c>
      <c r="B445" s="107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3">
        <v>14</v>
      </c>
      <c r="B446" s="107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3">
        <v>15</v>
      </c>
      <c r="B447" s="107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3">
        <v>16</v>
      </c>
      <c r="B448" s="107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3">
        <v>17</v>
      </c>
      <c r="B449" s="107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3">
        <v>18</v>
      </c>
      <c r="B450" s="107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3">
        <v>19</v>
      </c>
      <c r="B451" s="107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3">
        <v>20</v>
      </c>
      <c r="B452" s="107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3">
        <v>21</v>
      </c>
      <c r="B453" s="107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3">
        <v>22</v>
      </c>
      <c r="B454" s="107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3">
        <v>23</v>
      </c>
      <c r="B455" s="107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3">
        <v>24</v>
      </c>
      <c r="B456" s="107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3">
        <v>25</v>
      </c>
      <c r="B457" s="107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3">
        <v>26</v>
      </c>
      <c r="B458" s="107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3">
        <v>27</v>
      </c>
      <c r="B459" s="107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3">
        <v>28</v>
      </c>
      <c r="B460" s="107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3">
        <v>29</v>
      </c>
      <c r="B461" s="107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3">
        <v>30</v>
      </c>
      <c r="B462" s="107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3">
        <v>1</v>
      </c>
      <c r="B466" s="107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3">
        <v>2</v>
      </c>
      <c r="B467" s="107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3">
        <v>3</v>
      </c>
      <c r="B468" s="107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3">
        <v>4</v>
      </c>
      <c r="B469" s="107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3">
        <v>5</v>
      </c>
      <c r="B470" s="107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3">
        <v>6</v>
      </c>
      <c r="B471" s="107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3">
        <v>7</v>
      </c>
      <c r="B472" s="107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3">
        <v>8</v>
      </c>
      <c r="B473" s="107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3">
        <v>9</v>
      </c>
      <c r="B474" s="107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3">
        <v>10</v>
      </c>
      <c r="B475" s="107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3">
        <v>11</v>
      </c>
      <c r="B476" s="107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3">
        <v>12</v>
      </c>
      <c r="B477" s="107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3">
        <v>13</v>
      </c>
      <c r="B478" s="107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3">
        <v>14</v>
      </c>
      <c r="B479" s="107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3">
        <v>15</v>
      </c>
      <c r="B480" s="107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3">
        <v>16</v>
      </c>
      <c r="B481" s="107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3">
        <v>17</v>
      </c>
      <c r="B482" s="107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3">
        <v>18</v>
      </c>
      <c r="B483" s="107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3">
        <v>19</v>
      </c>
      <c r="B484" s="107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3">
        <v>20</v>
      </c>
      <c r="B485" s="107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3">
        <v>21</v>
      </c>
      <c r="B486" s="107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3">
        <v>22</v>
      </c>
      <c r="B487" s="107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3">
        <v>23</v>
      </c>
      <c r="B488" s="107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3">
        <v>24</v>
      </c>
      <c r="B489" s="107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3">
        <v>25</v>
      </c>
      <c r="B490" s="107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3">
        <v>26</v>
      </c>
      <c r="B491" s="107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3">
        <v>27</v>
      </c>
      <c r="B492" s="107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3">
        <v>28</v>
      </c>
      <c r="B493" s="107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3">
        <v>29</v>
      </c>
      <c r="B494" s="107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3">
        <v>30</v>
      </c>
      <c r="B495" s="107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3">
        <v>1</v>
      </c>
      <c r="B499" s="107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3">
        <v>2</v>
      </c>
      <c r="B500" s="107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3">
        <v>3</v>
      </c>
      <c r="B501" s="107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3">
        <v>4</v>
      </c>
      <c r="B502" s="107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3">
        <v>5</v>
      </c>
      <c r="B503" s="107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3">
        <v>6</v>
      </c>
      <c r="B504" s="107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3">
        <v>7</v>
      </c>
      <c r="B505" s="107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3">
        <v>8</v>
      </c>
      <c r="B506" s="107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3">
        <v>9</v>
      </c>
      <c r="B507" s="107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3">
        <v>10</v>
      </c>
      <c r="B508" s="107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3">
        <v>11</v>
      </c>
      <c r="B509" s="107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3">
        <v>12</v>
      </c>
      <c r="B510" s="107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3">
        <v>13</v>
      </c>
      <c r="B511" s="107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3">
        <v>14</v>
      </c>
      <c r="B512" s="107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3">
        <v>15</v>
      </c>
      <c r="B513" s="107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3">
        <v>16</v>
      </c>
      <c r="B514" s="107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3">
        <v>17</v>
      </c>
      <c r="B515" s="107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3">
        <v>18</v>
      </c>
      <c r="B516" s="107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3">
        <v>19</v>
      </c>
      <c r="B517" s="107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3">
        <v>20</v>
      </c>
      <c r="B518" s="107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3">
        <v>21</v>
      </c>
      <c r="B519" s="107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3">
        <v>22</v>
      </c>
      <c r="B520" s="107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3">
        <v>23</v>
      </c>
      <c r="B521" s="107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3">
        <v>24</v>
      </c>
      <c r="B522" s="107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3">
        <v>25</v>
      </c>
      <c r="B523" s="107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3">
        <v>26</v>
      </c>
      <c r="B524" s="107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3">
        <v>27</v>
      </c>
      <c r="B525" s="107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3">
        <v>28</v>
      </c>
      <c r="B526" s="107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3">
        <v>29</v>
      </c>
      <c r="B527" s="107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3">
        <v>30</v>
      </c>
      <c r="B528" s="107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3">
        <v>1</v>
      </c>
      <c r="B532" s="107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3">
        <v>2</v>
      </c>
      <c r="B533" s="107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3">
        <v>3</v>
      </c>
      <c r="B534" s="107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3">
        <v>4</v>
      </c>
      <c r="B535" s="107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3">
        <v>5</v>
      </c>
      <c r="B536" s="107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3">
        <v>6</v>
      </c>
      <c r="B537" s="107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3">
        <v>7</v>
      </c>
      <c r="B538" s="107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3">
        <v>8</v>
      </c>
      <c r="B539" s="107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3">
        <v>9</v>
      </c>
      <c r="B540" s="107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3">
        <v>10</v>
      </c>
      <c r="B541" s="107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3">
        <v>11</v>
      </c>
      <c r="B542" s="107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3">
        <v>12</v>
      </c>
      <c r="B543" s="107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3">
        <v>13</v>
      </c>
      <c r="B544" s="107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3">
        <v>14</v>
      </c>
      <c r="B545" s="107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3">
        <v>15</v>
      </c>
      <c r="B546" s="107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3">
        <v>16</v>
      </c>
      <c r="B547" s="107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3">
        <v>17</v>
      </c>
      <c r="B548" s="107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3">
        <v>18</v>
      </c>
      <c r="B549" s="107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3">
        <v>19</v>
      </c>
      <c r="B550" s="107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3">
        <v>20</v>
      </c>
      <c r="B551" s="107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3">
        <v>21</v>
      </c>
      <c r="B552" s="107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3">
        <v>22</v>
      </c>
      <c r="B553" s="107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3">
        <v>23</v>
      </c>
      <c r="B554" s="107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3">
        <v>24</v>
      </c>
      <c r="B555" s="107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3">
        <v>25</v>
      </c>
      <c r="B556" s="107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3">
        <v>26</v>
      </c>
      <c r="B557" s="107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3">
        <v>27</v>
      </c>
      <c r="B558" s="107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3">
        <v>28</v>
      </c>
      <c r="B559" s="107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3">
        <v>29</v>
      </c>
      <c r="B560" s="107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3">
        <v>30</v>
      </c>
      <c r="B561" s="107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3">
        <v>1</v>
      </c>
      <c r="B565" s="107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3">
        <v>2</v>
      </c>
      <c r="B566" s="107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3">
        <v>3</v>
      </c>
      <c r="B567" s="107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3">
        <v>4</v>
      </c>
      <c r="B568" s="107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3">
        <v>5</v>
      </c>
      <c r="B569" s="107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3">
        <v>6</v>
      </c>
      <c r="B570" s="107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3">
        <v>7</v>
      </c>
      <c r="B571" s="107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3">
        <v>8</v>
      </c>
      <c r="B572" s="107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3">
        <v>9</v>
      </c>
      <c r="B573" s="107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3">
        <v>10</v>
      </c>
      <c r="B574" s="107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3">
        <v>11</v>
      </c>
      <c r="B575" s="107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3">
        <v>12</v>
      </c>
      <c r="B576" s="107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3">
        <v>13</v>
      </c>
      <c r="B577" s="107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3">
        <v>14</v>
      </c>
      <c r="B578" s="107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3">
        <v>15</v>
      </c>
      <c r="B579" s="107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3">
        <v>16</v>
      </c>
      <c r="B580" s="107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3">
        <v>17</v>
      </c>
      <c r="B581" s="107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3">
        <v>18</v>
      </c>
      <c r="B582" s="107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3">
        <v>19</v>
      </c>
      <c r="B583" s="107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3">
        <v>20</v>
      </c>
      <c r="B584" s="107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3">
        <v>21</v>
      </c>
      <c r="B585" s="107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3">
        <v>22</v>
      </c>
      <c r="B586" s="107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3">
        <v>23</v>
      </c>
      <c r="B587" s="107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3">
        <v>24</v>
      </c>
      <c r="B588" s="107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3">
        <v>25</v>
      </c>
      <c r="B589" s="107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3">
        <v>26</v>
      </c>
      <c r="B590" s="107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3">
        <v>27</v>
      </c>
      <c r="B591" s="107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3">
        <v>28</v>
      </c>
      <c r="B592" s="107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3">
        <v>29</v>
      </c>
      <c r="B593" s="107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3">
        <v>30</v>
      </c>
      <c r="B594" s="107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3">
        <v>1</v>
      </c>
      <c r="B598" s="107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3">
        <v>2</v>
      </c>
      <c r="B599" s="107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3">
        <v>3</v>
      </c>
      <c r="B600" s="107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3">
        <v>4</v>
      </c>
      <c r="B601" s="107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3">
        <v>5</v>
      </c>
      <c r="B602" s="107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3">
        <v>6</v>
      </c>
      <c r="B603" s="107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3">
        <v>7</v>
      </c>
      <c r="B604" s="107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3">
        <v>8</v>
      </c>
      <c r="B605" s="107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3">
        <v>9</v>
      </c>
      <c r="B606" s="107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3">
        <v>10</v>
      </c>
      <c r="B607" s="107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3">
        <v>11</v>
      </c>
      <c r="B608" s="107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3">
        <v>12</v>
      </c>
      <c r="B609" s="107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3">
        <v>13</v>
      </c>
      <c r="B610" s="107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3">
        <v>14</v>
      </c>
      <c r="B611" s="107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3">
        <v>15</v>
      </c>
      <c r="B612" s="107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3">
        <v>16</v>
      </c>
      <c r="B613" s="107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3">
        <v>17</v>
      </c>
      <c r="B614" s="107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3">
        <v>18</v>
      </c>
      <c r="B615" s="107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3">
        <v>19</v>
      </c>
      <c r="B616" s="107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3">
        <v>20</v>
      </c>
      <c r="B617" s="107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3">
        <v>21</v>
      </c>
      <c r="B618" s="107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3">
        <v>22</v>
      </c>
      <c r="B619" s="107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3">
        <v>23</v>
      </c>
      <c r="B620" s="107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3">
        <v>24</v>
      </c>
      <c r="B621" s="107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3">
        <v>25</v>
      </c>
      <c r="B622" s="107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3">
        <v>26</v>
      </c>
      <c r="B623" s="107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3">
        <v>27</v>
      </c>
      <c r="B624" s="107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3">
        <v>28</v>
      </c>
      <c r="B625" s="107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3">
        <v>29</v>
      </c>
      <c r="B626" s="107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3">
        <v>30</v>
      </c>
      <c r="B627" s="107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3">
        <v>1</v>
      </c>
      <c r="B631" s="107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3">
        <v>2</v>
      </c>
      <c r="B632" s="107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3">
        <v>3</v>
      </c>
      <c r="B633" s="107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3">
        <v>4</v>
      </c>
      <c r="B634" s="107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3">
        <v>5</v>
      </c>
      <c r="B635" s="107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3">
        <v>6</v>
      </c>
      <c r="B636" s="107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3">
        <v>7</v>
      </c>
      <c r="B637" s="107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3">
        <v>8</v>
      </c>
      <c r="B638" s="107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3">
        <v>9</v>
      </c>
      <c r="B639" s="107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3">
        <v>10</v>
      </c>
      <c r="B640" s="107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3">
        <v>11</v>
      </c>
      <c r="B641" s="107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3">
        <v>12</v>
      </c>
      <c r="B642" s="107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3">
        <v>13</v>
      </c>
      <c r="B643" s="107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3">
        <v>14</v>
      </c>
      <c r="B644" s="107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3">
        <v>15</v>
      </c>
      <c r="B645" s="107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3">
        <v>16</v>
      </c>
      <c r="B646" s="107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3">
        <v>17</v>
      </c>
      <c r="B647" s="107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3">
        <v>18</v>
      </c>
      <c r="B648" s="107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3">
        <v>19</v>
      </c>
      <c r="B649" s="107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3">
        <v>20</v>
      </c>
      <c r="B650" s="107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3">
        <v>21</v>
      </c>
      <c r="B651" s="107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3">
        <v>22</v>
      </c>
      <c r="B652" s="107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3">
        <v>23</v>
      </c>
      <c r="B653" s="107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3">
        <v>24</v>
      </c>
      <c r="B654" s="107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3">
        <v>25</v>
      </c>
      <c r="B655" s="107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3">
        <v>26</v>
      </c>
      <c r="B656" s="107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3">
        <v>27</v>
      </c>
      <c r="B657" s="107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3">
        <v>28</v>
      </c>
      <c r="B658" s="107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3">
        <v>29</v>
      </c>
      <c r="B659" s="107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3">
        <v>30</v>
      </c>
      <c r="B660" s="107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3">
        <v>1</v>
      </c>
      <c r="B664" s="107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3">
        <v>2</v>
      </c>
      <c r="B665" s="107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3">
        <v>3</v>
      </c>
      <c r="B666" s="107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3">
        <v>4</v>
      </c>
      <c r="B667" s="107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3">
        <v>5</v>
      </c>
      <c r="B668" s="107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3">
        <v>6</v>
      </c>
      <c r="B669" s="107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3">
        <v>7</v>
      </c>
      <c r="B670" s="107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3">
        <v>8</v>
      </c>
      <c r="B671" s="107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3">
        <v>9</v>
      </c>
      <c r="B672" s="107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3">
        <v>10</v>
      </c>
      <c r="B673" s="107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3">
        <v>11</v>
      </c>
      <c r="B674" s="107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3">
        <v>12</v>
      </c>
      <c r="B675" s="107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3">
        <v>13</v>
      </c>
      <c r="B676" s="107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3">
        <v>14</v>
      </c>
      <c r="B677" s="107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3">
        <v>15</v>
      </c>
      <c r="B678" s="107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3">
        <v>16</v>
      </c>
      <c r="B679" s="107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3">
        <v>17</v>
      </c>
      <c r="B680" s="107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3">
        <v>18</v>
      </c>
      <c r="B681" s="107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3">
        <v>19</v>
      </c>
      <c r="B682" s="107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3">
        <v>20</v>
      </c>
      <c r="B683" s="107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3">
        <v>21</v>
      </c>
      <c r="B684" s="107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3">
        <v>22</v>
      </c>
      <c r="B685" s="107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3">
        <v>23</v>
      </c>
      <c r="B686" s="107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3">
        <v>24</v>
      </c>
      <c r="B687" s="107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3">
        <v>25</v>
      </c>
      <c r="B688" s="107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3">
        <v>26</v>
      </c>
      <c r="B689" s="107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3">
        <v>27</v>
      </c>
      <c r="B690" s="107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3">
        <v>28</v>
      </c>
      <c r="B691" s="107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3">
        <v>29</v>
      </c>
      <c r="B692" s="107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3">
        <v>30</v>
      </c>
      <c r="B693" s="107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3">
        <v>1</v>
      </c>
      <c r="B697" s="107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3">
        <v>2</v>
      </c>
      <c r="B698" s="107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3">
        <v>3</v>
      </c>
      <c r="B699" s="107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3">
        <v>4</v>
      </c>
      <c r="B700" s="107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3">
        <v>5</v>
      </c>
      <c r="B701" s="107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3">
        <v>6</v>
      </c>
      <c r="B702" s="107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3">
        <v>7</v>
      </c>
      <c r="B703" s="107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3">
        <v>8</v>
      </c>
      <c r="B704" s="107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3">
        <v>9</v>
      </c>
      <c r="B705" s="107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3">
        <v>10</v>
      </c>
      <c r="B706" s="107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3">
        <v>11</v>
      </c>
      <c r="B707" s="107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3">
        <v>12</v>
      </c>
      <c r="B708" s="107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3">
        <v>13</v>
      </c>
      <c r="B709" s="107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3">
        <v>14</v>
      </c>
      <c r="B710" s="107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3">
        <v>15</v>
      </c>
      <c r="B711" s="107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3">
        <v>16</v>
      </c>
      <c r="B712" s="107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3">
        <v>17</v>
      </c>
      <c r="B713" s="107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3">
        <v>18</v>
      </c>
      <c r="B714" s="107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3">
        <v>19</v>
      </c>
      <c r="B715" s="107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3">
        <v>20</v>
      </c>
      <c r="B716" s="107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3">
        <v>21</v>
      </c>
      <c r="B717" s="107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3">
        <v>22</v>
      </c>
      <c r="B718" s="107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3">
        <v>23</v>
      </c>
      <c r="B719" s="107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3">
        <v>24</v>
      </c>
      <c r="B720" s="107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3">
        <v>25</v>
      </c>
      <c r="B721" s="107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3">
        <v>26</v>
      </c>
      <c r="B722" s="107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3">
        <v>27</v>
      </c>
      <c r="B723" s="107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3">
        <v>28</v>
      </c>
      <c r="B724" s="107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3">
        <v>29</v>
      </c>
      <c r="B725" s="107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3">
        <v>30</v>
      </c>
      <c r="B726" s="107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3">
        <v>1</v>
      </c>
      <c r="B730" s="107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3">
        <v>2</v>
      </c>
      <c r="B731" s="107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3">
        <v>3</v>
      </c>
      <c r="B732" s="107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3">
        <v>4</v>
      </c>
      <c r="B733" s="107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3">
        <v>5</v>
      </c>
      <c r="B734" s="107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3">
        <v>6</v>
      </c>
      <c r="B735" s="107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3">
        <v>7</v>
      </c>
      <c r="B736" s="107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3">
        <v>8</v>
      </c>
      <c r="B737" s="107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3">
        <v>9</v>
      </c>
      <c r="B738" s="107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3">
        <v>10</v>
      </c>
      <c r="B739" s="107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3">
        <v>11</v>
      </c>
      <c r="B740" s="107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3">
        <v>12</v>
      </c>
      <c r="B741" s="107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3">
        <v>13</v>
      </c>
      <c r="B742" s="107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3">
        <v>14</v>
      </c>
      <c r="B743" s="107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3">
        <v>15</v>
      </c>
      <c r="B744" s="107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3">
        <v>16</v>
      </c>
      <c r="B745" s="107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3">
        <v>17</v>
      </c>
      <c r="B746" s="107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3">
        <v>18</v>
      </c>
      <c r="B747" s="107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3">
        <v>19</v>
      </c>
      <c r="B748" s="107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3">
        <v>20</v>
      </c>
      <c r="B749" s="107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3">
        <v>21</v>
      </c>
      <c r="B750" s="107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3">
        <v>22</v>
      </c>
      <c r="B751" s="107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3">
        <v>23</v>
      </c>
      <c r="B752" s="107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3">
        <v>24</v>
      </c>
      <c r="B753" s="107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3">
        <v>25</v>
      </c>
      <c r="B754" s="107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3">
        <v>26</v>
      </c>
      <c r="B755" s="107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3">
        <v>27</v>
      </c>
      <c r="B756" s="107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3">
        <v>28</v>
      </c>
      <c r="B757" s="107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3">
        <v>29</v>
      </c>
      <c r="B758" s="107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3">
        <v>30</v>
      </c>
      <c r="B759" s="107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3">
        <v>1</v>
      </c>
      <c r="B763" s="107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3">
        <v>2</v>
      </c>
      <c r="B764" s="107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3">
        <v>3</v>
      </c>
      <c r="B765" s="107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3">
        <v>4</v>
      </c>
      <c r="B766" s="107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3">
        <v>5</v>
      </c>
      <c r="B767" s="107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3">
        <v>6</v>
      </c>
      <c r="B768" s="107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3">
        <v>7</v>
      </c>
      <c r="B769" s="107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3">
        <v>8</v>
      </c>
      <c r="B770" s="107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3">
        <v>9</v>
      </c>
      <c r="B771" s="107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3">
        <v>10</v>
      </c>
      <c r="B772" s="107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3">
        <v>11</v>
      </c>
      <c r="B773" s="107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3">
        <v>12</v>
      </c>
      <c r="B774" s="107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3">
        <v>13</v>
      </c>
      <c r="B775" s="107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3">
        <v>14</v>
      </c>
      <c r="B776" s="107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3">
        <v>15</v>
      </c>
      <c r="B777" s="107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3">
        <v>16</v>
      </c>
      <c r="B778" s="107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3">
        <v>17</v>
      </c>
      <c r="B779" s="107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3">
        <v>18</v>
      </c>
      <c r="B780" s="107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3">
        <v>19</v>
      </c>
      <c r="B781" s="107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3">
        <v>20</v>
      </c>
      <c r="B782" s="107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3">
        <v>21</v>
      </c>
      <c r="B783" s="107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3">
        <v>22</v>
      </c>
      <c r="B784" s="107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3">
        <v>23</v>
      </c>
      <c r="B785" s="107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3">
        <v>24</v>
      </c>
      <c r="B786" s="107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3">
        <v>25</v>
      </c>
      <c r="B787" s="107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3">
        <v>26</v>
      </c>
      <c r="B788" s="107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3">
        <v>27</v>
      </c>
      <c r="B789" s="107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3">
        <v>28</v>
      </c>
      <c r="B790" s="107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3">
        <v>29</v>
      </c>
      <c r="B791" s="107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3">
        <v>30</v>
      </c>
      <c r="B792" s="107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3">
        <v>1</v>
      </c>
      <c r="B796" s="107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3">
        <v>2</v>
      </c>
      <c r="B797" s="107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3">
        <v>3</v>
      </c>
      <c r="B798" s="107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3">
        <v>4</v>
      </c>
      <c r="B799" s="107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3">
        <v>5</v>
      </c>
      <c r="B800" s="107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3">
        <v>6</v>
      </c>
      <c r="B801" s="107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3">
        <v>7</v>
      </c>
      <c r="B802" s="107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3">
        <v>8</v>
      </c>
      <c r="B803" s="107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3">
        <v>9</v>
      </c>
      <c r="B804" s="107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3">
        <v>10</v>
      </c>
      <c r="B805" s="107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3">
        <v>11</v>
      </c>
      <c r="B806" s="107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3">
        <v>12</v>
      </c>
      <c r="B807" s="107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3">
        <v>13</v>
      </c>
      <c r="B808" s="107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3">
        <v>14</v>
      </c>
      <c r="B809" s="107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3">
        <v>15</v>
      </c>
      <c r="B810" s="107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3">
        <v>16</v>
      </c>
      <c r="B811" s="107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3">
        <v>17</v>
      </c>
      <c r="B812" s="107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3">
        <v>18</v>
      </c>
      <c r="B813" s="107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3">
        <v>19</v>
      </c>
      <c r="B814" s="107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3">
        <v>20</v>
      </c>
      <c r="B815" s="107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3">
        <v>21</v>
      </c>
      <c r="B816" s="107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3">
        <v>22</v>
      </c>
      <c r="B817" s="107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3">
        <v>23</v>
      </c>
      <c r="B818" s="107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3">
        <v>24</v>
      </c>
      <c r="B819" s="107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3">
        <v>25</v>
      </c>
      <c r="B820" s="107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3">
        <v>26</v>
      </c>
      <c r="B821" s="107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3">
        <v>27</v>
      </c>
      <c r="B822" s="107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3">
        <v>28</v>
      </c>
      <c r="B823" s="107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3">
        <v>29</v>
      </c>
      <c r="B824" s="107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3">
        <v>30</v>
      </c>
      <c r="B825" s="107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3">
        <v>1</v>
      </c>
      <c r="B829" s="107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3">
        <v>2</v>
      </c>
      <c r="B830" s="107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3">
        <v>3</v>
      </c>
      <c r="B831" s="107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3">
        <v>4</v>
      </c>
      <c r="B832" s="107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3">
        <v>5</v>
      </c>
      <c r="B833" s="107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3">
        <v>6</v>
      </c>
      <c r="B834" s="107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3">
        <v>7</v>
      </c>
      <c r="B835" s="107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3">
        <v>8</v>
      </c>
      <c r="B836" s="107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3">
        <v>9</v>
      </c>
      <c r="B837" s="107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3">
        <v>10</v>
      </c>
      <c r="B838" s="107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3">
        <v>11</v>
      </c>
      <c r="B839" s="107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3">
        <v>12</v>
      </c>
      <c r="B840" s="107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3">
        <v>13</v>
      </c>
      <c r="B841" s="107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3">
        <v>14</v>
      </c>
      <c r="B842" s="107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3">
        <v>15</v>
      </c>
      <c r="B843" s="107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3">
        <v>16</v>
      </c>
      <c r="B844" s="107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3">
        <v>17</v>
      </c>
      <c r="B845" s="107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3">
        <v>18</v>
      </c>
      <c r="B846" s="107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3">
        <v>19</v>
      </c>
      <c r="B847" s="107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3">
        <v>20</v>
      </c>
      <c r="B848" s="107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3">
        <v>21</v>
      </c>
      <c r="B849" s="107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3">
        <v>22</v>
      </c>
      <c r="B850" s="107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3">
        <v>23</v>
      </c>
      <c r="B851" s="107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3">
        <v>24</v>
      </c>
      <c r="B852" s="107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3">
        <v>25</v>
      </c>
      <c r="B853" s="107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3">
        <v>26</v>
      </c>
      <c r="B854" s="107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3">
        <v>27</v>
      </c>
      <c r="B855" s="107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3">
        <v>28</v>
      </c>
      <c r="B856" s="107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3">
        <v>29</v>
      </c>
      <c r="B857" s="107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3">
        <v>30</v>
      </c>
      <c r="B858" s="107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3">
        <v>1</v>
      </c>
      <c r="B862" s="107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3">
        <v>2</v>
      </c>
      <c r="B863" s="107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3">
        <v>3</v>
      </c>
      <c r="B864" s="107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3">
        <v>4</v>
      </c>
      <c r="B865" s="107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3">
        <v>5</v>
      </c>
      <c r="B866" s="107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3">
        <v>6</v>
      </c>
      <c r="B867" s="107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3">
        <v>7</v>
      </c>
      <c r="B868" s="107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3">
        <v>8</v>
      </c>
      <c r="B869" s="107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3">
        <v>9</v>
      </c>
      <c r="B870" s="107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3">
        <v>10</v>
      </c>
      <c r="B871" s="107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3">
        <v>11</v>
      </c>
      <c r="B872" s="107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3">
        <v>12</v>
      </c>
      <c r="B873" s="107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3">
        <v>13</v>
      </c>
      <c r="B874" s="107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3">
        <v>14</v>
      </c>
      <c r="B875" s="107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3">
        <v>15</v>
      </c>
      <c r="B876" s="107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3">
        <v>16</v>
      </c>
      <c r="B877" s="107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3">
        <v>17</v>
      </c>
      <c r="B878" s="107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3">
        <v>18</v>
      </c>
      <c r="B879" s="107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3">
        <v>19</v>
      </c>
      <c r="B880" s="107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3">
        <v>20</v>
      </c>
      <c r="B881" s="107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3">
        <v>21</v>
      </c>
      <c r="B882" s="107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3">
        <v>22</v>
      </c>
      <c r="B883" s="107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3">
        <v>23</v>
      </c>
      <c r="B884" s="107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3">
        <v>24</v>
      </c>
      <c r="B885" s="107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3">
        <v>25</v>
      </c>
      <c r="B886" s="107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3">
        <v>26</v>
      </c>
      <c r="B887" s="107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3">
        <v>27</v>
      </c>
      <c r="B888" s="107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3">
        <v>28</v>
      </c>
      <c r="B889" s="107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3">
        <v>29</v>
      </c>
      <c r="B890" s="107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3">
        <v>30</v>
      </c>
      <c r="B891" s="107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3">
        <v>1</v>
      </c>
      <c r="B895" s="107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3">
        <v>2</v>
      </c>
      <c r="B896" s="107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3">
        <v>3</v>
      </c>
      <c r="B897" s="107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3">
        <v>4</v>
      </c>
      <c r="B898" s="107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3">
        <v>5</v>
      </c>
      <c r="B899" s="107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3">
        <v>6</v>
      </c>
      <c r="B900" s="107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3">
        <v>7</v>
      </c>
      <c r="B901" s="107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3">
        <v>8</v>
      </c>
      <c r="B902" s="107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3">
        <v>9</v>
      </c>
      <c r="B903" s="107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3">
        <v>10</v>
      </c>
      <c r="B904" s="107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3">
        <v>11</v>
      </c>
      <c r="B905" s="107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3">
        <v>12</v>
      </c>
      <c r="B906" s="107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3">
        <v>13</v>
      </c>
      <c r="B907" s="107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3">
        <v>14</v>
      </c>
      <c r="B908" s="107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3">
        <v>15</v>
      </c>
      <c r="B909" s="107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3">
        <v>16</v>
      </c>
      <c r="B910" s="107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3">
        <v>17</v>
      </c>
      <c r="B911" s="107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3">
        <v>18</v>
      </c>
      <c r="B912" s="107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3">
        <v>19</v>
      </c>
      <c r="B913" s="107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3">
        <v>20</v>
      </c>
      <c r="B914" s="107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3">
        <v>21</v>
      </c>
      <c r="B915" s="107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3">
        <v>22</v>
      </c>
      <c r="B916" s="107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3">
        <v>23</v>
      </c>
      <c r="B917" s="107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3">
        <v>24</v>
      </c>
      <c r="B918" s="107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3">
        <v>25</v>
      </c>
      <c r="B919" s="107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3">
        <v>26</v>
      </c>
      <c r="B920" s="107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3">
        <v>27</v>
      </c>
      <c r="B921" s="107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3">
        <v>28</v>
      </c>
      <c r="B922" s="107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3">
        <v>29</v>
      </c>
      <c r="B923" s="107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3">
        <v>30</v>
      </c>
      <c r="B924" s="107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3">
        <v>1</v>
      </c>
      <c r="B928" s="107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3">
        <v>2</v>
      </c>
      <c r="B929" s="107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3">
        <v>3</v>
      </c>
      <c r="B930" s="107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3">
        <v>4</v>
      </c>
      <c r="B931" s="107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3">
        <v>5</v>
      </c>
      <c r="B932" s="107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3">
        <v>6</v>
      </c>
      <c r="B933" s="107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3">
        <v>7</v>
      </c>
      <c r="B934" s="107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3">
        <v>8</v>
      </c>
      <c r="B935" s="107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3">
        <v>9</v>
      </c>
      <c r="B936" s="107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3">
        <v>10</v>
      </c>
      <c r="B937" s="107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3">
        <v>11</v>
      </c>
      <c r="B938" s="107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3">
        <v>12</v>
      </c>
      <c r="B939" s="107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3">
        <v>13</v>
      </c>
      <c r="B940" s="107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3">
        <v>14</v>
      </c>
      <c r="B941" s="107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3">
        <v>15</v>
      </c>
      <c r="B942" s="107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3">
        <v>16</v>
      </c>
      <c r="B943" s="107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3">
        <v>17</v>
      </c>
      <c r="B944" s="107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3">
        <v>18</v>
      </c>
      <c r="B945" s="107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3">
        <v>19</v>
      </c>
      <c r="B946" s="107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3">
        <v>20</v>
      </c>
      <c r="B947" s="107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3">
        <v>21</v>
      </c>
      <c r="B948" s="107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3">
        <v>22</v>
      </c>
      <c r="B949" s="107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3">
        <v>23</v>
      </c>
      <c r="B950" s="107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3">
        <v>24</v>
      </c>
      <c r="B951" s="107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3">
        <v>25</v>
      </c>
      <c r="B952" s="107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3">
        <v>26</v>
      </c>
      <c r="B953" s="107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3">
        <v>27</v>
      </c>
      <c r="B954" s="107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3">
        <v>28</v>
      </c>
      <c r="B955" s="107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3">
        <v>29</v>
      </c>
      <c r="B956" s="107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3">
        <v>30</v>
      </c>
      <c r="B957" s="107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3">
        <v>1</v>
      </c>
      <c r="B961" s="107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3">
        <v>2</v>
      </c>
      <c r="B962" s="107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3">
        <v>3</v>
      </c>
      <c r="B963" s="107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3">
        <v>4</v>
      </c>
      <c r="B964" s="107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3">
        <v>5</v>
      </c>
      <c r="B965" s="107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3">
        <v>6</v>
      </c>
      <c r="B966" s="107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3">
        <v>7</v>
      </c>
      <c r="B967" s="107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3">
        <v>8</v>
      </c>
      <c r="B968" s="107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3">
        <v>9</v>
      </c>
      <c r="B969" s="107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3">
        <v>10</v>
      </c>
      <c r="B970" s="107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3">
        <v>11</v>
      </c>
      <c r="B971" s="107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3">
        <v>12</v>
      </c>
      <c r="B972" s="107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3">
        <v>13</v>
      </c>
      <c r="B973" s="107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3">
        <v>14</v>
      </c>
      <c r="B974" s="107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3">
        <v>15</v>
      </c>
      <c r="B975" s="107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3">
        <v>16</v>
      </c>
      <c r="B976" s="107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3">
        <v>17</v>
      </c>
      <c r="B977" s="107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3">
        <v>18</v>
      </c>
      <c r="B978" s="107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3">
        <v>19</v>
      </c>
      <c r="B979" s="107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3">
        <v>20</v>
      </c>
      <c r="B980" s="107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3">
        <v>21</v>
      </c>
      <c r="B981" s="107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3">
        <v>22</v>
      </c>
      <c r="B982" s="107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3">
        <v>23</v>
      </c>
      <c r="B983" s="107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3">
        <v>24</v>
      </c>
      <c r="B984" s="107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3">
        <v>25</v>
      </c>
      <c r="B985" s="107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3">
        <v>26</v>
      </c>
      <c r="B986" s="107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3">
        <v>27</v>
      </c>
      <c r="B987" s="107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3">
        <v>28</v>
      </c>
      <c r="B988" s="107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3">
        <v>29</v>
      </c>
      <c r="B989" s="107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3">
        <v>30</v>
      </c>
      <c r="B990" s="107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3">
        <v>1</v>
      </c>
      <c r="B994" s="107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3">
        <v>2</v>
      </c>
      <c r="B995" s="107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3">
        <v>3</v>
      </c>
      <c r="B996" s="107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3">
        <v>4</v>
      </c>
      <c r="B997" s="107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3">
        <v>5</v>
      </c>
      <c r="B998" s="107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3">
        <v>6</v>
      </c>
      <c r="B999" s="107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3">
        <v>7</v>
      </c>
      <c r="B1000" s="107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3">
        <v>8</v>
      </c>
      <c r="B1001" s="107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3">
        <v>9</v>
      </c>
      <c r="B1002" s="107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3">
        <v>10</v>
      </c>
      <c r="B1003" s="107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3">
        <v>11</v>
      </c>
      <c r="B1004" s="107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3">
        <v>12</v>
      </c>
      <c r="B1005" s="107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3">
        <v>13</v>
      </c>
      <c r="B1006" s="107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3">
        <v>14</v>
      </c>
      <c r="B1007" s="107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3">
        <v>15</v>
      </c>
      <c r="B1008" s="107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3">
        <v>16</v>
      </c>
      <c r="B1009" s="107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3">
        <v>17</v>
      </c>
      <c r="B1010" s="107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3">
        <v>18</v>
      </c>
      <c r="B1011" s="107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3">
        <v>19</v>
      </c>
      <c r="B1012" s="107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3">
        <v>20</v>
      </c>
      <c r="B1013" s="107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3">
        <v>21</v>
      </c>
      <c r="B1014" s="107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3">
        <v>22</v>
      </c>
      <c r="B1015" s="107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3">
        <v>23</v>
      </c>
      <c r="B1016" s="107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3">
        <v>24</v>
      </c>
      <c r="B1017" s="107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3">
        <v>25</v>
      </c>
      <c r="B1018" s="107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3">
        <v>26</v>
      </c>
      <c r="B1019" s="107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3">
        <v>27</v>
      </c>
      <c r="B1020" s="107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3">
        <v>28</v>
      </c>
      <c r="B1021" s="107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3">
        <v>29</v>
      </c>
      <c r="B1022" s="107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3">
        <v>30</v>
      </c>
      <c r="B1023" s="107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3">
        <v>1</v>
      </c>
      <c r="B1027" s="107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3">
        <v>2</v>
      </c>
      <c r="B1028" s="107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3">
        <v>3</v>
      </c>
      <c r="B1029" s="107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3">
        <v>4</v>
      </c>
      <c r="B1030" s="107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3">
        <v>5</v>
      </c>
      <c r="B1031" s="107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3">
        <v>6</v>
      </c>
      <c r="B1032" s="107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3">
        <v>7</v>
      </c>
      <c r="B1033" s="107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3">
        <v>8</v>
      </c>
      <c r="B1034" s="107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3">
        <v>9</v>
      </c>
      <c r="B1035" s="107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3">
        <v>10</v>
      </c>
      <c r="B1036" s="107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3">
        <v>11</v>
      </c>
      <c r="B1037" s="107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3">
        <v>12</v>
      </c>
      <c r="B1038" s="107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3">
        <v>13</v>
      </c>
      <c r="B1039" s="107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3">
        <v>14</v>
      </c>
      <c r="B1040" s="107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3">
        <v>15</v>
      </c>
      <c r="B1041" s="107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3">
        <v>16</v>
      </c>
      <c r="B1042" s="107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3">
        <v>17</v>
      </c>
      <c r="B1043" s="107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3">
        <v>18</v>
      </c>
      <c r="B1044" s="107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3">
        <v>19</v>
      </c>
      <c r="B1045" s="107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3">
        <v>20</v>
      </c>
      <c r="B1046" s="107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3">
        <v>21</v>
      </c>
      <c r="B1047" s="107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3">
        <v>22</v>
      </c>
      <c r="B1048" s="107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3">
        <v>23</v>
      </c>
      <c r="B1049" s="107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3">
        <v>24</v>
      </c>
      <c r="B1050" s="107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3">
        <v>25</v>
      </c>
      <c r="B1051" s="107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3">
        <v>26</v>
      </c>
      <c r="B1052" s="107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3">
        <v>27</v>
      </c>
      <c r="B1053" s="107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3">
        <v>28</v>
      </c>
      <c r="B1054" s="107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3">
        <v>29</v>
      </c>
      <c r="B1055" s="107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3">
        <v>30</v>
      </c>
      <c r="B1056" s="107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3">
        <v>1</v>
      </c>
      <c r="B1060" s="107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3">
        <v>2</v>
      </c>
      <c r="B1061" s="107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3">
        <v>3</v>
      </c>
      <c r="B1062" s="107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3">
        <v>4</v>
      </c>
      <c r="B1063" s="107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3">
        <v>5</v>
      </c>
      <c r="B1064" s="107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3">
        <v>6</v>
      </c>
      <c r="B1065" s="107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3">
        <v>7</v>
      </c>
      <c r="B1066" s="107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3">
        <v>8</v>
      </c>
      <c r="B1067" s="107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3">
        <v>9</v>
      </c>
      <c r="B1068" s="107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3">
        <v>10</v>
      </c>
      <c r="B1069" s="107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3">
        <v>11</v>
      </c>
      <c r="B1070" s="107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3">
        <v>12</v>
      </c>
      <c r="B1071" s="107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3">
        <v>13</v>
      </c>
      <c r="B1072" s="107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3">
        <v>14</v>
      </c>
      <c r="B1073" s="107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3">
        <v>15</v>
      </c>
      <c r="B1074" s="107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3">
        <v>16</v>
      </c>
      <c r="B1075" s="107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3">
        <v>17</v>
      </c>
      <c r="B1076" s="107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3">
        <v>18</v>
      </c>
      <c r="B1077" s="107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3">
        <v>19</v>
      </c>
      <c r="B1078" s="107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3">
        <v>20</v>
      </c>
      <c r="B1079" s="107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3">
        <v>21</v>
      </c>
      <c r="B1080" s="107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3">
        <v>22</v>
      </c>
      <c r="B1081" s="107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3">
        <v>23</v>
      </c>
      <c r="B1082" s="107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3">
        <v>24</v>
      </c>
      <c r="B1083" s="107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3">
        <v>25</v>
      </c>
      <c r="B1084" s="107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3">
        <v>26</v>
      </c>
      <c r="B1085" s="107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3">
        <v>27</v>
      </c>
      <c r="B1086" s="107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3">
        <v>28</v>
      </c>
      <c r="B1087" s="107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3">
        <v>29</v>
      </c>
      <c r="B1088" s="107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3">
        <v>30</v>
      </c>
      <c r="B1089" s="107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3">
        <v>1</v>
      </c>
      <c r="B1093" s="107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3">
        <v>2</v>
      </c>
      <c r="B1094" s="107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3">
        <v>3</v>
      </c>
      <c r="B1095" s="107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3">
        <v>4</v>
      </c>
      <c r="B1096" s="107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3">
        <v>5</v>
      </c>
      <c r="B1097" s="107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3">
        <v>6</v>
      </c>
      <c r="B1098" s="107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3">
        <v>7</v>
      </c>
      <c r="B1099" s="107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3">
        <v>8</v>
      </c>
      <c r="B1100" s="107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3">
        <v>9</v>
      </c>
      <c r="B1101" s="107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3">
        <v>10</v>
      </c>
      <c r="B1102" s="107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3">
        <v>11</v>
      </c>
      <c r="B1103" s="107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3">
        <v>12</v>
      </c>
      <c r="B1104" s="107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3">
        <v>13</v>
      </c>
      <c r="B1105" s="107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3">
        <v>14</v>
      </c>
      <c r="B1106" s="107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3">
        <v>15</v>
      </c>
      <c r="B1107" s="107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3">
        <v>16</v>
      </c>
      <c r="B1108" s="107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3">
        <v>17</v>
      </c>
      <c r="B1109" s="107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3">
        <v>18</v>
      </c>
      <c r="B1110" s="107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3">
        <v>19</v>
      </c>
      <c r="B1111" s="107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3">
        <v>20</v>
      </c>
      <c r="B1112" s="107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3">
        <v>21</v>
      </c>
      <c r="B1113" s="107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3">
        <v>22</v>
      </c>
      <c r="B1114" s="107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3">
        <v>23</v>
      </c>
      <c r="B1115" s="107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3">
        <v>24</v>
      </c>
      <c r="B1116" s="107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3">
        <v>25</v>
      </c>
      <c r="B1117" s="107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3">
        <v>26</v>
      </c>
      <c r="B1118" s="107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3">
        <v>27</v>
      </c>
      <c r="B1119" s="107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3">
        <v>28</v>
      </c>
      <c r="B1120" s="107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3">
        <v>29</v>
      </c>
      <c r="B1121" s="107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3">
        <v>30</v>
      </c>
      <c r="B1122" s="107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3">
        <v>1</v>
      </c>
      <c r="B1126" s="107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3">
        <v>2</v>
      </c>
      <c r="B1127" s="107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3">
        <v>3</v>
      </c>
      <c r="B1128" s="107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3">
        <v>4</v>
      </c>
      <c r="B1129" s="107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3">
        <v>5</v>
      </c>
      <c r="B1130" s="107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3">
        <v>6</v>
      </c>
      <c r="B1131" s="107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3">
        <v>7</v>
      </c>
      <c r="B1132" s="107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3">
        <v>8</v>
      </c>
      <c r="B1133" s="107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3">
        <v>9</v>
      </c>
      <c r="B1134" s="107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3">
        <v>10</v>
      </c>
      <c r="B1135" s="107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3">
        <v>11</v>
      </c>
      <c r="B1136" s="107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3">
        <v>12</v>
      </c>
      <c r="B1137" s="107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3">
        <v>13</v>
      </c>
      <c r="B1138" s="107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3">
        <v>14</v>
      </c>
      <c r="B1139" s="107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3">
        <v>15</v>
      </c>
      <c r="B1140" s="107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3">
        <v>16</v>
      </c>
      <c r="B1141" s="107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3">
        <v>17</v>
      </c>
      <c r="B1142" s="107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3">
        <v>18</v>
      </c>
      <c r="B1143" s="107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3">
        <v>19</v>
      </c>
      <c r="B1144" s="107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3">
        <v>20</v>
      </c>
      <c r="B1145" s="107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3">
        <v>21</v>
      </c>
      <c r="B1146" s="107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3">
        <v>22</v>
      </c>
      <c r="B1147" s="107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3">
        <v>23</v>
      </c>
      <c r="B1148" s="107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3">
        <v>24</v>
      </c>
      <c r="B1149" s="107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3">
        <v>25</v>
      </c>
      <c r="B1150" s="107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3">
        <v>26</v>
      </c>
      <c r="B1151" s="107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3">
        <v>27</v>
      </c>
      <c r="B1152" s="107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3">
        <v>28</v>
      </c>
      <c r="B1153" s="107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3">
        <v>29</v>
      </c>
      <c r="B1154" s="107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3">
        <v>30</v>
      </c>
      <c r="B1155" s="107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3">
        <v>1</v>
      </c>
      <c r="B1159" s="107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3">
        <v>2</v>
      </c>
      <c r="B1160" s="107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3">
        <v>3</v>
      </c>
      <c r="B1161" s="107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3">
        <v>4</v>
      </c>
      <c r="B1162" s="107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3">
        <v>5</v>
      </c>
      <c r="B1163" s="107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3">
        <v>6</v>
      </c>
      <c r="B1164" s="107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3">
        <v>7</v>
      </c>
      <c r="B1165" s="107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3">
        <v>8</v>
      </c>
      <c r="B1166" s="107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3">
        <v>9</v>
      </c>
      <c r="B1167" s="107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3">
        <v>10</v>
      </c>
      <c r="B1168" s="107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3">
        <v>11</v>
      </c>
      <c r="B1169" s="107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3">
        <v>12</v>
      </c>
      <c r="B1170" s="107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3">
        <v>13</v>
      </c>
      <c r="B1171" s="107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3">
        <v>14</v>
      </c>
      <c r="B1172" s="107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3">
        <v>15</v>
      </c>
      <c r="B1173" s="107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3">
        <v>16</v>
      </c>
      <c r="B1174" s="107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3">
        <v>17</v>
      </c>
      <c r="B1175" s="107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3">
        <v>18</v>
      </c>
      <c r="B1176" s="107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3">
        <v>19</v>
      </c>
      <c r="B1177" s="107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3">
        <v>20</v>
      </c>
      <c r="B1178" s="107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3">
        <v>21</v>
      </c>
      <c r="B1179" s="107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3">
        <v>22</v>
      </c>
      <c r="B1180" s="107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3">
        <v>23</v>
      </c>
      <c r="B1181" s="107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3">
        <v>24</v>
      </c>
      <c r="B1182" s="107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3">
        <v>25</v>
      </c>
      <c r="B1183" s="107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3">
        <v>26</v>
      </c>
      <c r="B1184" s="107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3">
        <v>27</v>
      </c>
      <c r="B1185" s="107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3">
        <v>28</v>
      </c>
      <c r="B1186" s="107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3">
        <v>29</v>
      </c>
      <c r="B1187" s="107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3">
        <v>30</v>
      </c>
      <c r="B1188" s="107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3">
        <v>1</v>
      </c>
      <c r="B1192" s="107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3">
        <v>2</v>
      </c>
      <c r="B1193" s="107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3">
        <v>3</v>
      </c>
      <c r="B1194" s="107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3">
        <v>4</v>
      </c>
      <c r="B1195" s="107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3">
        <v>5</v>
      </c>
      <c r="B1196" s="107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3">
        <v>6</v>
      </c>
      <c r="B1197" s="107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3">
        <v>7</v>
      </c>
      <c r="B1198" s="107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3">
        <v>8</v>
      </c>
      <c r="B1199" s="107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3">
        <v>9</v>
      </c>
      <c r="B1200" s="107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3">
        <v>10</v>
      </c>
      <c r="B1201" s="107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3">
        <v>11</v>
      </c>
      <c r="B1202" s="107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3">
        <v>12</v>
      </c>
      <c r="B1203" s="107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3">
        <v>13</v>
      </c>
      <c r="B1204" s="107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3">
        <v>14</v>
      </c>
      <c r="B1205" s="107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3">
        <v>15</v>
      </c>
      <c r="B1206" s="107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3">
        <v>16</v>
      </c>
      <c r="B1207" s="107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3">
        <v>17</v>
      </c>
      <c r="B1208" s="107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3">
        <v>18</v>
      </c>
      <c r="B1209" s="107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3">
        <v>19</v>
      </c>
      <c r="B1210" s="107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3">
        <v>20</v>
      </c>
      <c r="B1211" s="107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3">
        <v>21</v>
      </c>
      <c r="B1212" s="107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3">
        <v>22</v>
      </c>
      <c r="B1213" s="107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3">
        <v>23</v>
      </c>
      <c r="B1214" s="107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3">
        <v>24</v>
      </c>
      <c r="B1215" s="107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3">
        <v>25</v>
      </c>
      <c r="B1216" s="107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3">
        <v>26</v>
      </c>
      <c r="B1217" s="107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3">
        <v>27</v>
      </c>
      <c r="B1218" s="107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3">
        <v>28</v>
      </c>
      <c r="B1219" s="107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3">
        <v>29</v>
      </c>
      <c r="B1220" s="107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3">
        <v>30</v>
      </c>
      <c r="B1221" s="107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3">
        <v>1</v>
      </c>
      <c r="B1225" s="107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3">
        <v>2</v>
      </c>
      <c r="B1226" s="107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3">
        <v>3</v>
      </c>
      <c r="B1227" s="107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3">
        <v>4</v>
      </c>
      <c r="B1228" s="107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3">
        <v>5</v>
      </c>
      <c r="B1229" s="107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3">
        <v>6</v>
      </c>
      <c r="B1230" s="107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3">
        <v>7</v>
      </c>
      <c r="B1231" s="107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3">
        <v>8</v>
      </c>
      <c r="B1232" s="107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3">
        <v>9</v>
      </c>
      <c r="B1233" s="107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3">
        <v>10</v>
      </c>
      <c r="B1234" s="107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3">
        <v>11</v>
      </c>
      <c r="B1235" s="107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3">
        <v>12</v>
      </c>
      <c r="B1236" s="107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3">
        <v>13</v>
      </c>
      <c r="B1237" s="107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3">
        <v>14</v>
      </c>
      <c r="B1238" s="107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3">
        <v>15</v>
      </c>
      <c r="B1239" s="107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3">
        <v>16</v>
      </c>
      <c r="B1240" s="107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3">
        <v>17</v>
      </c>
      <c r="B1241" s="107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3">
        <v>18</v>
      </c>
      <c r="B1242" s="107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3">
        <v>19</v>
      </c>
      <c r="B1243" s="107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3">
        <v>20</v>
      </c>
      <c r="B1244" s="107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3">
        <v>21</v>
      </c>
      <c r="B1245" s="107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3">
        <v>22</v>
      </c>
      <c r="B1246" s="107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3">
        <v>23</v>
      </c>
      <c r="B1247" s="107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3">
        <v>24</v>
      </c>
      <c r="B1248" s="107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3">
        <v>25</v>
      </c>
      <c r="B1249" s="107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3">
        <v>26</v>
      </c>
      <c r="B1250" s="107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3">
        <v>27</v>
      </c>
      <c r="B1251" s="107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3">
        <v>28</v>
      </c>
      <c r="B1252" s="107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3">
        <v>29</v>
      </c>
      <c r="B1253" s="107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3">
        <v>30</v>
      </c>
      <c r="B1254" s="107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3">
        <v>1</v>
      </c>
      <c r="B1258" s="107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3">
        <v>2</v>
      </c>
      <c r="B1259" s="107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3">
        <v>3</v>
      </c>
      <c r="B1260" s="107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3">
        <v>4</v>
      </c>
      <c r="B1261" s="107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3">
        <v>5</v>
      </c>
      <c r="B1262" s="107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3">
        <v>6</v>
      </c>
      <c r="B1263" s="107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3">
        <v>7</v>
      </c>
      <c r="B1264" s="107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3">
        <v>8</v>
      </c>
      <c r="B1265" s="107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3">
        <v>9</v>
      </c>
      <c r="B1266" s="107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3">
        <v>10</v>
      </c>
      <c r="B1267" s="107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3">
        <v>11</v>
      </c>
      <c r="B1268" s="107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3">
        <v>12</v>
      </c>
      <c r="B1269" s="107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3">
        <v>13</v>
      </c>
      <c r="B1270" s="107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3">
        <v>14</v>
      </c>
      <c r="B1271" s="107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3">
        <v>15</v>
      </c>
      <c r="B1272" s="107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3">
        <v>16</v>
      </c>
      <c r="B1273" s="107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3">
        <v>17</v>
      </c>
      <c r="B1274" s="107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3">
        <v>18</v>
      </c>
      <c r="B1275" s="107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3">
        <v>19</v>
      </c>
      <c r="B1276" s="107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3">
        <v>20</v>
      </c>
      <c r="B1277" s="107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3">
        <v>21</v>
      </c>
      <c r="B1278" s="107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3">
        <v>22</v>
      </c>
      <c r="B1279" s="107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3">
        <v>23</v>
      </c>
      <c r="B1280" s="107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3">
        <v>24</v>
      </c>
      <c r="B1281" s="107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3">
        <v>25</v>
      </c>
      <c r="B1282" s="107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3">
        <v>26</v>
      </c>
      <c r="B1283" s="107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3">
        <v>27</v>
      </c>
      <c r="B1284" s="107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3">
        <v>28</v>
      </c>
      <c r="B1285" s="107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3">
        <v>29</v>
      </c>
      <c r="B1286" s="107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3">
        <v>30</v>
      </c>
      <c r="B1287" s="107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3">
        <v>1</v>
      </c>
      <c r="B1291" s="107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3">
        <v>2</v>
      </c>
      <c r="B1292" s="107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3">
        <v>3</v>
      </c>
      <c r="B1293" s="107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3">
        <v>4</v>
      </c>
      <c r="B1294" s="107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3">
        <v>5</v>
      </c>
      <c r="B1295" s="107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3">
        <v>6</v>
      </c>
      <c r="B1296" s="107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3">
        <v>7</v>
      </c>
      <c r="B1297" s="107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3">
        <v>8</v>
      </c>
      <c r="B1298" s="107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3">
        <v>9</v>
      </c>
      <c r="B1299" s="107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3">
        <v>10</v>
      </c>
      <c r="B1300" s="107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3">
        <v>11</v>
      </c>
      <c r="B1301" s="107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3">
        <v>12</v>
      </c>
      <c r="B1302" s="107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3">
        <v>13</v>
      </c>
      <c r="B1303" s="107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3">
        <v>14</v>
      </c>
      <c r="B1304" s="107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3">
        <v>15</v>
      </c>
      <c r="B1305" s="107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3">
        <v>16</v>
      </c>
      <c r="B1306" s="107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3">
        <v>17</v>
      </c>
      <c r="B1307" s="107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3">
        <v>18</v>
      </c>
      <c r="B1308" s="107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3">
        <v>19</v>
      </c>
      <c r="B1309" s="107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3">
        <v>20</v>
      </c>
      <c r="B1310" s="107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3">
        <v>21</v>
      </c>
      <c r="B1311" s="107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3">
        <v>22</v>
      </c>
      <c r="B1312" s="107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3">
        <v>23</v>
      </c>
      <c r="B1313" s="107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3">
        <v>24</v>
      </c>
      <c r="B1314" s="107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3">
        <v>25</v>
      </c>
      <c r="B1315" s="107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3">
        <v>26</v>
      </c>
      <c r="B1316" s="107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3">
        <v>27</v>
      </c>
      <c r="B1317" s="107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3">
        <v>28</v>
      </c>
      <c r="B1318" s="107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3">
        <v>29</v>
      </c>
      <c r="B1319" s="107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3">
        <v>30</v>
      </c>
      <c r="B1320" s="107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2018-08-22T02:01:00Z</cp:lastPrinted>
  <dcterms:created xsi:type="dcterms:W3CDTF">2012-03-13T00:50:25Z</dcterms:created>
  <dcterms:modified xsi:type="dcterms:W3CDTF">2018-09-03T09:04:41Z</dcterms:modified>
</cp:coreProperties>
</file>