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<sst xmlns="http://schemas.openxmlformats.org/spreadsheetml/2006/main" count="2834" uniqueCount="632">
  <si>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</si>
  <si>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</si>
  <si>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</si>
  <si>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</si>
  <si>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</si>
  <si>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</si>
  <si>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</si>
  <si>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</si>
  <si>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</si>
  <si>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</si>
  <si>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</si>
  <si>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</si>
  <si>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</si>
  <si>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</si>
  <si>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</si>
  <si>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</si>
  <si>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</si>
  <si>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</si>
  <si>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</si>
  <si>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</si>
  <si>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</si>
  <si>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</si>
  <si>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</si>
  <si>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</si>
  <si>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</si>
  <si>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</si>
  <si>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</si>
  <si>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</si>
  <si>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</si>
  <si>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</si>
  <si>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</si>
  <si>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</si>
  <si>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</si>
  <si>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</si>
  <si>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</si>
  <si>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</si>
  <si>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</si>
  <si>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</si>
  <si>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</si>
  <si>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</si>
  <si>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</si>
  <si>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</si>
  <si>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</si>
  <si>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</si>
  <si>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</si>
  <si>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</si>
  <si>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</si>
  <si>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</si>
  <si>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</si>
  <si>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</si>
  <si>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</si>
  <si>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</si>
  <si>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</si>
  <si>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</si>
  <si>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</si>
  <si>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</si>
  <si>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</si>
  <si>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</si>
  <si>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</si>
  <si>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</si>
  <si>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</si>
  <si>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</si>
  <si>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</si>
  <si>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</si>
  <si>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</si>
  <si>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</si>
  <si>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</si>
  <si>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</si>
  <si>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</si>
  <si>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</si>
  <si>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</si>
  <si>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</si>
  <si>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</si>
  <si>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</si>
  <si>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</si>
  <si>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</si>
  <si>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</si>
  <si>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</si>
  <si>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</si>
  <si>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</si>
  <si>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</si>
  <si>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</si>
  <si>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</si>
  <si>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</si>
  <si>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</si>
  <si>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</si>
  <si>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</si>
  <si>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</si>
  <si>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</si>
  <si>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</si>
  <si>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</si>
  <si>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</si>
  <si>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</si>
  <si>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</si>
  <si>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</si>
  <si>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</si>
  <si>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</si>
  <si>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</si>
  <si>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</si>
  <si>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</si>
  <si>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</si>
  <si>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</si>
  <si>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</si>
  <si>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</si>
  <si>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</si>
  <si>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</si>
  <si>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</si>
  <si>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</si>
  <si>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</si>
  <si>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</si>
  <si>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</si>
  <si>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</si>
  <si>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</si>
  <si>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</si>
  <si>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</si>
  <si>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</si>
  <si>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</si>
  <si>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</si>
  <si>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</si>
  <si>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</si>
  <si>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</si>
  <si>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</si>
  <si>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</si>
  <si>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</si>
  <si>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</si>
  <si>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</si>
  <si>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</si>
  <si>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</si>
  <si>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</si>
  <si>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</si>
  <si>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</si>
  <si>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</si>
  <si>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</si>
  <si>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</si>
  <si>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</si>
  <si>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</si>
  <si>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</si>
  <si>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</si>
  <si>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</si>
  <si>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</si>
  <si>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</si>
  <si>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</si>
  <si>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</si>
  <si>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</si>
  <si>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</si>
  <si>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</si>
  <si>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</si>
  <si>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</si>
  <si>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</si>
  <si>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</si>
  <si>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</si>
  <si>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</si>
  <si>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</si>
  <si>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</si>
  <si>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</si>
  <si>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</si>
  <si>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</si>
  <si>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</si>
  <si>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</si>
  <si>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</si>
  <si>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</si>
  <si>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</si>
  <si>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</si>
  <si>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</si>
  <si>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</si>
  <si>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</si>
  <si>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</si>
  <si>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</si>
  <si>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</si>
  <si>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</si>
  <si>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</si>
  <si>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</si>
  <si>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</si>
  <si>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</si>
  <si>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</si>
  <si>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</si>
  <si>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</si>
  <si>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</si>
  <si>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</si>
  <si>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</si>
  <si>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</si>
  <si>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</si>
  <si>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</si>
  <si>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</si>
  <si>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</si>
  <si>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</si>
  <si>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</si>
  <si>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</si>
  <si>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</si>
  <si>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</si>
  <si>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</si>
  <si>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</si>
  <si>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</si>
  <si>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</si>
  <si>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</si>
  <si>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</si>
  <si>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</si>
  <si>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</si>
  <si>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</si>
  <si>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</si>
  <si>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</si>
  <si>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</si>
  <si>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</si>
  <si>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</si>
  <si>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</si>
  <si>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</si>
  <si>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</si>
  <si>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</si>
  <si>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</si>
  <si>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</si>
  <si>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</si>
  <si>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</si>
  <si>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</si>
  <si>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</si>
  <si>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</si>
  <si>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</si>
  <si>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</si>
  <si>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</si>
  <si>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</si>
  <si>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</si>
  <si>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</si>
  <si>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</si>
  <si>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</si>
  <si>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</si>
  <si>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</si>
  <si>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</si>
  <si>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</si>
  <si>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</si>
  <si>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</si>
  <si>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</si>
  <si>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</si>
  <si>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</si>
  <si>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</si>
  <si>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</si>
  <si>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</si>
  <si>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</si>
  <si>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</si>
  <si>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</si>
  <si>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</si>
  <si>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</si>
  <si>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</si>
  <si>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</si>
  <si>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</si>
  <si>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</si>
  <si>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</si>
  <si>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</si>
  <si>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</si>
  <si>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</si>
  <si>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</si>
  <si>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</si>
  <si>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</si>
  <si>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</si>
  <si>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</si>
  <si>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</si>
  <si>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</si>
  <si>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</si>
  <si>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</si>
  <si>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</si>
  <si>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</si>
  <si>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</si>
  <si>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</si>
  <si>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</si>
  <si>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</si>
  <si>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</si>
  <si>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</si>
  <si>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</si>
  <si>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</si>
  <si>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</si>
  <si>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</si>
  <si>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</si>
  <si>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</si>
  <si>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</si>
  <si>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</si>
  <si>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</si>
  <si>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</si>
  <si>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</si>
  <si>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</si>
  <si>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</si>
  <si>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</si>
  <si>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</si>
  <si>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</si>
  <si>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</si>
  <si>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</si>
  <si>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</si>
  <si>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</si>
  <si>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</si>
  <si>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</si>
  <si>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</si>
  <si>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</si>
  <si>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</si>
  <si>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</si>
  <si>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</si>
  <si>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</si>
  <si>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</si>
  <si>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</si>
  <si>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</si>
  <si>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</si>
  <si>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</si>
  <si>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</si>
  <si>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</si>
  <si>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</si>
  <si>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</si>
  <si>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</si>
  <si>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</si>
  <si>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</si>
  <si>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</si>
  <si>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</si>
  <si>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</si>
  <si>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</si>
  <si>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</si>
  <si>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</si>
  <si>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</si>
  <si>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</si>
  <si>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</si>
  <si>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</si>
  <si>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</si>
  <si>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</si>
  <si>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</si>
  <si>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</si>
  <si>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</si>
  <si>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</si>
  <si>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</si>
  <si>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</si>
  <si>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</si>
  <si>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</si>
  <si>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</si>
  <si>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</si>
  <si>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</si>
  <si>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</si>
  <si>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</si>
  <si>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</si>
  <si>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</si>
  <si>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</si>
  <si>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</si>
  <si>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</si>
  <si>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</si>
  <si>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</si>
  <si>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</si>
  <si>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</si>
  <si>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</si>
  <si>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</si>
  <si>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</si>
  <si>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</si>
  <si>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</si>
  <si>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</si>
  <si>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</si>
  <si>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</si>
  <si>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</si>
  <si>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</si>
  <si>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</si>
  <si>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</si>
  <si>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</si>
  <si>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</si>
  <si>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</si>
  <si>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</si>
  <si>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</si>
  <si>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</si>
  <si>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</si>
  <si>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</si>
  <si>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</si>
  <si>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</si>
  <si>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</si>
  <si>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</si>
  <si>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</si>
  <si>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</si>
  <si>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</si>
  <si>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</si>
  <si>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</si>
  <si>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</si>
  <si>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</si>
  <si>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</si>
  <si>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</si>
  <si>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</si>
  <si>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</si>
  <si>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</si>
  <si>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</si>
  <si>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</si>
  <si>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</si>
  <si>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</si>
  <si>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</si>
  <si>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</si>
  <si>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</si>
  <si>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</si>
  <si>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</si>
  <si>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</si>
  <si>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</si>
  <si>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</si>
  <si>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</si>
  <si>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</si>
  <si>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</si>
  <si>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</si>
  <si>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</si>
  <si>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</si>
  <si>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</si>
  <si>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</si>
  <si>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</si>
  <si>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</si>
  <si>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</si>
  <si>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</si>
  <si>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</si>
  <si>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</si>
  <si>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</si>
  <si>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</si>
  <si>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</si>
  <si>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</si>
  <si>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</si>
  <si>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</si>
  <si>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</si>
  <si>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</si>
  <si>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</si>
  <si>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</si>
  <si>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</si>
  <si>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</si>
  <si>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</si>
  <si>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</si>
  <si>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</si>
  <si>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</si>
  <si>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</si>
  <si>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</si>
  <si>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</si>
  <si>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</si>
  <si>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</si>
  <si>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</si>
  <si>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</si>
  <si>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</si>
  <si>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</si>
  <si>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</si>
  <si>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</si>
  <si>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</si>
  <si>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</si>
  <si>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</si>
  <si>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</si>
  <si>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</si>
  <si>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</si>
  <si>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</si>
  <si>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</si>
  <si>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</si>
  <si>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</si>
  <si>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</si>
  <si>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</si>
  <si>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</si>
  <si>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</si>
  <si>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</si>
  <si>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</si>
  <si>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</si>
  <si>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</si>
  <si>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</si>
  <si>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</si>
  <si>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</si>
  <si>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</si>
  <si>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</si>
  <si>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</si>
  <si>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</si>
  <si>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</si>
  <si>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</si>
  <si>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</si>
  <si>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</si>
  <si>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</si>
  <si>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</si>
  <si>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</si>
  <si>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</si>
  <si>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</si>
  <si>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</si>
  <si>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</si>
  <si>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</si>
  <si>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</si>
  <si>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</si>
  <si>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</si>
  <si>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</si>
  <si>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</si>
  <si>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</si>
  <si>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</si>
  <si>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</si>
  <si>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</si>
  <si>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</si>
  <si>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</si>
  <si>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</si>
  <si>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</si>
  <si>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</si>
  <si>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</si>
  <si>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</si>
  <si>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</si>
  <si>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</si>
  <si>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</si>
  <si>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</si>
  <si>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</si>
  <si>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</si>
  <si>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</si>
  <si>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</si>
  <si>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</si>
  <si>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</si>
  <si>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</si>
  <si>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</si>
  <si>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</si>
  <si>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</si>
  <si>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</si>
  <si>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</si>
  <si>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</si>
  <si>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</si>
  <si>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</si>
  <si>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</si>
  <si>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</si>
  <si>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</si>
  <si>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</si>
  <si>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</si>
  <si>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</si>
  <si>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</si>
  <si>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</si>
  <si>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</si>
  <si>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</si>
  <si>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</si>
  <si>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</si>
  <si>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</si>
  <si>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</si>
  <si>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</si>
  <si>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</si>
  <si>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</si>
  <si>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</si>
  <si>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</si>
  <si>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</si>
  <si>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</si>
  <si>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</si>
  <si>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</si>
  <si>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</si>
  <si>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</si>
  <si>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</si>
  <si>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</si>
  <si>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</si>
  <si>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</si>
  <si>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</si>
  <si>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</si>
  <si>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</si>
  <si>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</si>
  <si>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</si>
  <si>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</si>
  <si>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</si>
  <si>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</si>
  <si>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</si>
  <si>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</si>
  <si>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</si>
  <si>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</si>
  <si>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</si>
  <si>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</si>
  <si>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</si>
  <si>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</si>
  <si>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</si>
  <si>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</si>
  <si>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</si>
  <si>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</si>
  <si>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</si>
  <si>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日・カリコム友好協力拠出金（任意拠出金）</t>
    <phoneticPr fontId="5"/>
  </si>
  <si>
    <t>日カリコム閣僚レベル会合において決定（２０００年１１月）
（我が国から，河野洋平外相（当時）が出席）
カリコム事務局からの要請</t>
    <phoneticPr fontId="5"/>
  </si>
  <si>
    <t>○</t>
  </si>
  <si>
    <t>外務省</t>
  </si>
  <si>
    <t>中南米局</t>
    <rPh sb="0" eb="4">
      <t>チュウナンベイキョク</t>
    </rPh>
    <phoneticPr fontId="5"/>
  </si>
  <si>
    <t>カリブ室</t>
    <rPh sb="3" eb="4">
      <t>シツ</t>
    </rPh>
    <phoneticPr fontId="5"/>
  </si>
  <si>
    <t>室長　中野　大輔</t>
    <rPh sb="0" eb="2">
      <t>シツチョウ</t>
    </rPh>
    <rPh sb="3" eb="5">
      <t>ナカノ</t>
    </rPh>
    <rPh sb="6" eb="8">
      <t>ダイスケ</t>
    </rPh>
    <phoneticPr fontId="5"/>
  </si>
  <si>
    <t>２０００年１１月の第１回日・カリコム外相会議で採択された「２１世紀のための日・カリコム協力のための新たな枠組み」を踏まえ，設置。カリコム諸国への協力事業の拡大とそれを通じた日・カリコム諸国間の友好・信頼関係の増進や国連等のマルチの場におけるカリコム諸国１４か国との協力関係の維持，強化を目的とする。</t>
    <phoneticPr fontId="5"/>
  </si>
  <si>
    <t>拠出金</t>
    <rPh sb="0" eb="3">
      <t>キョシュツキン</t>
    </rPh>
    <phoneticPr fontId="5"/>
  </si>
  <si>
    <t>-</t>
    <phoneticPr fontId="5"/>
  </si>
  <si>
    <t>-</t>
    <phoneticPr fontId="5"/>
  </si>
  <si>
    <t>-</t>
    <phoneticPr fontId="5"/>
  </si>
  <si>
    <t>-</t>
    <phoneticPr fontId="5"/>
  </si>
  <si>
    <t>日・カリコム友好協力拠出金は，外相会合で合意したもので，協力の一環として日・カリコムの友好協力関係に貢献することを目的としたものである。我が国は様々な施策を通じて友好関係強化を図っており，その因果関係は必ずしも一対一対応ではなく，各年に共通する成果目標を定量的に提示することは困難であるが，本拠出金を設立以降，約１５年の間に，日本とカリコム諸国間の要人往来や交流は活発化している。</t>
    <phoneticPr fontId="5"/>
  </si>
  <si>
    <t>カリコム諸国との交流を促進し，更なる関係強化に努める。</t>
    <phoneticPr fontId="5"/>
  </si>
  <si>
    <t>成果実績として，日・カリコム間の貿易総額を指標とする。（H29年度より本指標を採用したところ，H28年度までの目標値は実績と同値としている。）</t>
    <phoneticPr fontId="5"/>
  </si>
  <si>
    <t>億円</t>
    <rPh sb="0" eb="2">
      <t>オクエン</t>
    </rPh>
    <phoneticPr fontId="5"/>
  </si>
  <si>
    <t>-</t>
    <phoneticPr fontId="5"/>
  </si>
  <si>
    <t>-</t>
    <phoneticPr fontId="5"/>
  </si>
  <si>
    <t>日・カリコム友好協力及びカリコム諸国の発展に資するプロジェクトの数。
金額の規模から毎年１件の事業を採択しており，その分野はカリコム側の要請に応じ，環境，防災，観光，経済交流など多岐にわたっている。各事業の実施に際しては，毎年，日・カリコム間の友好関係強化に資する，達成すべき目標を明確にし，かつ，ＰＤＣＡサイクルを確保している（備考参照）。</t>
    <phoneticPr fontId="5"/>
  </si>
  <si>
    <t>プロジェクト</t>
    <phoneticPr fontId="5"/>
  </si>
  <si>
    <t>プロジェクト</t>
    <phoneticPr fontId="5"/>
  </si>
  <si>
    <t>-</t>
    <phoneticPr fontId="5"/>
  </si>
  <si>
    <t>拠出額　／　プロジェクト数　　　　　　　　　　　　　　</t>
    <rPh sb="0" eb="3">
      <t>キョシュツガク</t>
    </rPh>
    <rPh sb="12" eb="13">
      <t>スウ</t>
    </rPh>
    <phoneticPr fontId="5"/>
  </si>
  <si>
    <t>千円</t>
    <rPh sb="0" eb="2">
      <t>センエン</t>
    </rPh>
    <phoneticPr fontId="5"/>
  </si>
  <si>
    <t>3,630/1</t>
    <phoneticPr fontId="5"/>
  </si>
  <si>
    <t>5,377/1</t>
    <phoneticPr fontId="5"/>
  </si>
  <si>
    <t>3,764/1</t>
    <phoneticPr fontId="5"/>
  </si>
  <si>
    <t>5,019/1</t>
    <phoneticPr fontId="5"/>
  </si>
  <si>
    <t>回</t>
    <rPh sb="0" eb="1">
      <t>カイ</t>
    </rPh>
    <phoneticPr fontId="5"/>
  </si>
  <si>
    <t>-</t>
    <phoneticPr fontId="5"/>
  </si>
  <si>
    <t>-</t>
    <phoneticPr fontId="5"/>
  </si>
  <si>
    <t>・貿易・投資の増大等を通じた経済関係の強化
・国際社会の諸課題に関する協力関係の強化
・要人往来及び様々なレベルでの交流及び対外発信の強化
・多国間フォーラムを活用した中米カリブ諸国との関係強化
・中米カリブ諸国との首脳・外相会談の実施数</t>
    <phoneticPr fontId="5"/>
  </si>
  <si>
    <t>-</t>
    <phoneticPr fontId="5"/>
  </si>
  <si>
    <t>緊密な意見交換や政策協議等を通じた中米カリブ諸国との経済関係強化，国際社会の諸課題に関する協力関係強化及び相互理解の促進。</t>
    <phoneticPr fontId="5"/>
  </si>
  <si>
    <t>第5回日・カリコム外相会合の開催やジャマイカ外相の訪日をはじめ，様々なレベルで関係強化に向けた会談・政策協議等が行われた。</t>
    <phoneticPr fontId="5"/>
  </si>
  <si>
    <t>日・カリコム友好協力及びカリコム諸国の発展に資するプロジェクトの実施は，日本とカリコム間の貿易・投資の増大等を通じた経済関係の強化，国際社会の諸課題に関する協力関係の強化，様々なレベルでの交流等に貢献し，本事業の成果である日本とカリコムの友好協力に資する。</t>
    <phoneticPr fontId="5"/>
  </si>
  <si>
    <t>無</t>
  </si>
  <si>
    <t>‐</t>
  </si>
  <si>
    <t>カリコムは国際社会において一定の影響力を有し，我が国と基本的価値を共有しており，地政学上も，同じ海洋生物資源の持続可能な利用を支持する国としても，また国連等の国際場裡での協力の観点からも我が国の外交政策上重要。</t>
    <phoneticPr fontId="5"/>
  </si>
  <si>
    <t>カリコム諸国と関連の地方自治団体や民間団体はほとんどなく，国が実施する必要がある。</t>
    <phoneticPr fontId="5"/>
  </si>
  <si>
    <t>各年度のプロジェクトは，各年度直近の日・カリコム外相会合等で採択された共同文書に沿ったカリコム諸国のニーズが高い分野における事業。</t>
    <phoneticPr fontId="5"/>
  </si>
  <si>
    <t>カリコム事務局から提出される事業案は本省及び在外公館で精査し、真に必要な事業のみに拠出している。</t>
    <phoneticPr fontId="5"/>
  </si>
  <si>
    <t>一部の国ではなく，カリコム加盟各国が裨益するプロジェクトのみ承認している。</t>
    <phoneticPr fontId="5"/>
  </si>
  <si>
    <t>カリコム事務局から提出される予算計画については，本省及び在外公館で確認し，適当でないと判断する場合は，修正して再提出を求めている。</t>
    <phoneticPr fontId="5"/>
  </si>
  <si>
    <t>当初予算よりも低コストで実施できた場合は，それらを積み立て，新たなプロジェクトに活用している。</t>
    <phoneticPr fontId="5"/>
  </si>
  <si>
    <t>カリコム事務局から提出される予算計画については，本省及び在外公館で確認し，該当しない項目については削除を求め再提出を求めている。</t>
    <phoneticPr fontId="5"/>
  </si>
  <si>
    <t>コスト削減や効率化に努め，当初予算よりも低コストで実施できた場合は，それらを積み立て，新たなプロジェクトに活用している。</t>
    <phoneticPr fontId="5"/>
  </si>
  <si>
    <t>専門家が実施すると同時に，日・カリコム事務レベル協議等の機会や在外公館からの連絡を通じて，プロジェクトの内容や進捗を確認することにより，成果実績が成果目標に見合うものとなるようにしている。</t>
    <phoneticPr fontId="5"/>
  </si>
  <si>
    <t>専門家が実施することで実効性が高いものとなっている。</t>
    <phoneticPr fontId="5"/>
  </si>
  <si>
    <t>専門家が実施すると同時に，日・カリコム事務レベル協議等の機会や在外公館からの連絡を通じて，プロジェクトの内容や進捗を確認している。</t>
    <phoneticPr fontId="5"/>
  </si>
  <si>
    <t>点検結果を踏まえ，改善すべき点は今後の案件形成において反映するようカリコム側と調整する。</t>
    <phoneticPr fontId="5"/>
  </si>
  <si>
    <t>○カリコムにおいては，以下の通りＰＤＣＡを確保。
①計画段階（Plan）：カリコム事務局が加盟国からの要請をとりまとめ提出した提案書を精査し，必要に応じ修正協議を行った上で承認，②実施段階（Do)：カリコム事務局に対し中間報告の提出を求めたり，事業のモニタリングを行っている，③評価段階（Check）：事後，報告書を確認し，計画に基づく実施及び成果につき評価，④フォローアップ段階（Act）：毎年行っている日・カリコム事務レベル協議をはじめ，政務レベルを含む不定期の協議において，事業及び基金運営の改善について指摘や意見交換を行っている。
○カリコム事務局における邦人職員：カリコムは地域機構であり，その事務局であるカリコム事務局は加盟国で構成されているためそもそも邦人職員の登用が想定されていないが，２００６年以降，継続的にカリコム事務局に地域開発計画のJICA専門家１名を派遣。</t>
    <phoneticPr fontId="5"/>
  </si>
  <si>
    <t>-</t>
    <phoneticPr fontId="5"/>
  </si>
  <si>
    <t>156</t>
    <phoneticPr fontId="5"/>
  </si>
  <si>
    <t>179</t>
    <phoneticPr fontId="5"/>
  </si>
  <si>
    <t>174</t>
    <phoneticPr fontId="5"/>
  </si>
  <si>
    <t>165</t>
    <phoneticPr fontId="5"/>
  </si>
  <si>
    <t>171</t>
    <phoneticPr fontId="5"/>
  </si>
  <si>
    <t>199</t>
    <phoneticPr fontId="5"/>
  </si>
  <si>
    <t>事業費</t>
    <rPh sb="0" eb="3">
      <t>ジギョウヒ</t>
    </rPh>
    <phoneticPr fontId="5"/>
  </si>
  <si>
    <t>カリコム事務局</t>
    <rPh sb="4" eb="7">
      <t>ジムキョク</t>
    </rPh>
    <phoneticPr fontId="5"/>
  </si>
  <si>
    <t>-</t>
    <phoneticPr fontId="5"/>
  </si>
  <si>
    <t>気候変動対応農業実践のための進歩的情報通信技術ソリューション活用プロジェクト</t>
    <rPh sb="0" eb="2">
      <t>キコウ</t>
    </rPh>
    <rPh sb="2" eb="4">
      <t>ヘンドウ</t>
    </rPh>
    <rPh sb="4" eb="6">
      <t>タイオウ</t>
    </rPh>
    <rPh sb="6" eb="8">
      <t>ノウギョウ</t>
    </rPh>
    <rPh sb="8" eb="10">
      <t>ジッセン</t>
    </rPh>
    <rPh sb="14" eb="17">
      <t>シンポテキ</t>
    </rPh>
    <rPh sb="17" eb="19">
      <t>ジョウホウ</t>
    </rPh>
    <rPh sb="19" eb="21">
      <t>ツウシン</t>
    </rPh>
    <rPh sb="21" eb="23">
      <t>ギジュツ</t>
    </rPh>
    <rPh sb="30" eb="32">
      <t>カツヨウ</t>
    </rPh>
    <phoneticPr fontId="5"/>
  </si>
  <si>
    <t>-</t>
    <phoneticPr fontId="5"/>
  </si>
  <si>
    <t>日カリコム友好協基金は，日本とカリコムの友好協力に貢献することを目的としている。28年度はカリコム戦略計画に資する，「カリブ地域における非感染性疾患予防・統制のための塩分摂取量削減」プロジェクト，29年度は「気候変動対応型農業実践のための進歩的情報通信技術ソリューション活用プロジェクト」を実施中。また，30年度は「カリブ地域における埋立廃棄物管理：福岡方式（準好気性）の導入プロジェクト」を承認。</t>
    <phoneticPr fontId="5"/>
  </si>
  <si>
    <t>-</t>
    <phoneticPr fontId="5"/>
  </si>
  <si>
    <t>日本単独の支援によるプロジェクト実施のためには，現状レベルの予算額の維持が必要。複数のプロジェクトの要請がカリコム事務局で検討されている場合は同じ予算でより高い効果が期待できるものを選択することとし，効果を減じない範囲で予算削減する等の精査を行うこととする。また，案件形成の段階からカリコム側と可能な限り調整を行うようにする。</t>
    <phoneticPr fontId="5"/>
  </si>
  <si>
    <t>中米カリブ諸国との政務レベル以上の会談実施数 
（※H29年度：カリブ諸国の実績値は14回）
※H28年度までは首脳・外相会談の実施数</t>
    <rPh sb="9" eb="11">
      <t>セイム</t>
    </rPh>
    <rPh sb="14" eb="16">
      <t>イジョウ</t>
    </rPh>
    <rPh sb="17" eb="19">
      <t>カイダン</t>
    </rPh>
    <rPh sb="51" eb="52">
      <t>ネン</t>
    </rPh>
    <rPh sb="52" eb="53">
      <t>ド</t>
    </rPh>
    <rPh sb="56" eb="58">
      <t>シュノウ</t>
    </rPh>
    <rPh sb="59" eb="61">
      <t>ガイショウ</t>
    </rPh>
    <rPh sb="61" eb="63">
      <t>カイダン</t>
    </rPh>
    <rPh sb="64" eb="66">
      <t>ジッシ</t>
    </rPh>
    <rPh sb="66" eb="67">
      <t>スウ</t>
    </rPh>
    <phoneticPr fontId="5"/>
  </si>
  <si>
    <t>A.カリコム事務局</t>
    <rPh sb="6" eb="9">
      <t>ジムキョク</t>
    </rPh>
    <phoneticPr fontId="5"/>
  </si>
  <si>
    <t>気候変動対応型農業実践のための進歩的情報通信技術ソリューション活用プロジェクト</t>
    <phoneticPr fontId="5"/>
  </si>
  <si>
    <t>-</t>
    <phoneticPr fontId="5"/>
  </si>
  <si>
    <t>-</t>
    <phoneticPr fontId="5"/>
  </si>
  <si>
    <t>外務省設置法第４条第３号</t>
    <phoneticPr fontId="5"/>
  </si>
  <si>
    <t>Ⅶ　分担金・拠出金</t>
    <rPh sb="2" eb="5">
      <t>ブンタンキン</t>
    </rPh>
    <rPh sb="6" eb="9">
      <t>キョシュツキン</t>
    </rPh>
    <phoneticPr fontId="5"/>
  </si>
  <si>
    <t>Ⅶ－１　国際機関を通じた政務及び安全保障に関する国際貢献</t>
    <rPh sb="4" eb="6">
      <t>コクサイ</t>
    </rPh>
    <rPh sb="6" eb="8">
      <t>キカン</t>
    </rPh>
    <rPh sb="9" eb="10">
      <t>ツウ</t>
    </rPh>
    <rPh sb="12" eb="14">
      <t>セイム</t>
    </rPh>
    <rPh sb="14" eb="15">
      <t>オヨ</t>
    </rPh>
    <rPh sb="16" eb="18">
      <t>アンゼン</t>
    </rPh>
    <rPh sb="18" eb="20">
      <t>ホショウ</t>
    </rPh>
    <rPh sb="21" eb="22">
      <t>カン</t>
    </rPh>
    <rPh sb="24" eb="26">
      <t>コクサイ</t>
    </rPh>
    <rPh sb="26" eb="28">
      <t>コウケン</t>
    </rPh>
    <phoneticPr fontId="5"/>
  </si>
  <si>
    <t>我が国とカリコム諸国との協力関係の維持・拡大は,日・カリコム諸国間の友好関係の増進等に繋がることから,拠出の意義はある。
なお,本拠出は,日・カリコム友好協力及びカリコム諸国の発展に資するプロジェクト実施（毎年度1件）のためカリコム事務局に拠出している。確かに,これらプロジェクトと拠出の目的である友好関係の強化は1対1で対応するものではないので成果目標（アウトカム）の設定は難しいが,少なくとも毎年度実施しているプロジェクトの目標とそれに対する実績はレビューシートに具体的に記載する必要があると考える。</t>
    <phoneticPr fontId="5"/>
  </si>
  <si>
    <t>「新しい日本のための優先課題推進枠」5百万円。</t>
    <phoneticPr fontId="5"/>
  </si>
  <si>
    <t>外部有識者の指摘を踏まえ，レビューシートの改訂を行う。
拠出先の国際機関に対する国際機関評価を実施しており，その結果（総合評価Ｂ）も踏まえつつ，拠出金が効果的に活用されるよう，引き続き適正な執行管理に努める。</t>
    <rPh sb="0" eb="2">
      <t>ガイブ</t>
    </rPh>
    <rPh sb="2" eb="5">
      <t>ユウシキシャ</t>
    </rPh>
    <rPh sb="6" eb="8">
      <t>シテキ</t>
    </rPh>
    <rPh sb="9" eb="10">
      <t>フ</t>
    </rPh>
    <rPh sb="21" eb="23">
      <t>カイテイ</t>
    </rPh>
    <rPh sb="24" eb="25">
      <t>オコナ</t>
    </rPh>
    <phoneticPr fontId="5"/>
  </si>
  <si>
    <t xml:space="preserve">日・カリコム友好協力の促進及びカリコム諸国の発展に資するプロジェクトに対し支援するもの。カリコムからの要請に基づき日本とカリコムの友好協力に貢献に資するプロジェクトを支援。支援分野に限定はない。
２０１７年度は，「日・カリコム共同閣僚声明」の下，小島嶼国特有の脆弱性克服を含む持続的発展に向けた協力に資する案件として，また，「カリコムのための戦略的計画2015-2019」の優先戦略である「経済的強靭性の構築：安定と持続可能な経済成長及び開発」に資する案件として，「気候変動対応農業実践のための進歩的情報通信技術ソリューション活用プロジェクト」を承認。農産物の生産高が拡大すること等を目標として，カリコムの小規模農家による気候変動対応型農業実践のため情報通信技術適用と利用能力向上に関するワークショップ等を実施中 。
</t>
    <rPh sb="276" eb="279">
      <t>ノウサンブツ</t>
    </rPh>
    <rPh sb="290" eb="291">
      <t>トウ</t>
    </rPh>
    <phoneticPr fontId="5"/>
  </si>
  <si>
    <t>上記所見を踏まえ，レビューシートの事業概要において，各年度実施の個別プロジェクトに対する目標等の情報を付記することとする。</t>
    <rPh sb="0" eb="2">
      <t>ジョウキ</t>
    </rPh>
    <rPh sb="2" eb="4">
      <t>ショケン</t>
    </rPh>
    <rPh sb="5" eb="6">
      <t>フ</t>
    </rPh>
    <rPh sb="17" eb="21">
      <t>ジギョウガイヨウ</t>
    </rPh>
    <rPh sb="26" eb="29">
      <t>カクネンド</t>
    </rPh>
    <rPh sb="29" eb="31">
      <t>ジッシ</t>
    </rPh>
    <rPh sb="32" eb="34">
      <t>コベツ</t>
    </rPh>
    <rPh sb="41" eb="42">
      <t>タイ</t>
    </rPh>
    <rPh sb="44" eb="46">
      <t>モクヒョウ</t>
    </rPh>
    <rPh sb="46" eb="47">
      <t>トウ</t>
    </rPh>
    <rPh sb="48" eb="50">
      <t>ジョウホウ</t>
    </rPh>
    <rPh sb="51" eb="53">
      <t>フキ</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</si>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</sst>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163286</xdr:colOff>
      <xdr:row>741</xdr:row>
      <xdr:rowOff>81643</xdr:rowOff>
    </xdr:from>
    <xdr:to>
      <xdr:col>41</xdr:col>
      <xdr:colOff>1360</xdr:colOff>
      <xdr:row>754</xdr:row>
      <xdr:rowOff>224517</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46699714"/>
          <a:ext cx="4936671" cy="4742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200</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555</v>
      </c>
      <c r="AF5" s="717"/>
      <c r="AG5" s="717"/>
      <c r="AH5" s="717"/>
      <c r="AI5" s="717"/>
      <c r="AJ5" s="717"/>
      <c r="AK5" s="717"/>
      <c r="AL5" s="717"/>
      <c r="AM5" s="717"/>
      <c r="AN5" s="717"/>
      <c r="AO5" s="717"/>
      <c r="AP5" s="718"/>
      <c r="AQ5" s="719" t="s">
        <v>556</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623</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6" customHeight="1">
      <c r="A10" s="739" t="s">
        <v>30</v>
      </c>
      <c r="B10" s="740"/>
      <c r="C10" s="740"/>
      <c r="D10" s="740"/>
      <c r="E10" s="740"/>
      <c r="F10" s="740"/>
      <c r="G10" s="672" t="s">
        <v>629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5</v>
      </c>
      <c r="Q13" s="98"/>
      <c r="R13" s="98"/>
      <c r="S13" s="98"/>
      <c r="T13" s="98"/>
      <c r="U13" s="98"/>
      <c r="V13" s="99"/>
      <c r="W13" s="97">
        <v>5</v>
      </c>
      <c r="X13" s="98"/>
      <c r="Y13" s="98"/>
      <c r="Z13" s="98"/>
      <c r="AA13" s="98"/>
      <c r="AB13" s="98"/>
      <c r="AC13" s="99"/>
      <c r="AD13" s="97">
        <v>4</v>
      </c>
      <c r="AE13" s="98"/>
      <c r="AF13" s="98"/>
      <c r="AG13" s="98"/>
      <c r="AH13" s="98"/>
      <c r="AI13" s="98"/>
      <c r="AJ13" s="99"/>
      <c r="AK13" s="97">
        <v>5</v>
      </c>
      <c r="AL13" s="98"/>
      <c r="AM13" s="98"/>
      <c r="AN13" s="98"/>
      <c r="AO13" s="98"/>
      <c r="AP13" s="98"/>
      <c r="AQ13" s="99"/>
      <c r="AR13" s="94">
        <v>5</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v>0</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5</v>
      </c>
      <c r="Q18" s="104"/>
      <c r="R18" s="104"/>
      <c r="S18" s="104"/>
      <c r="T18" s="104"/>
      <c r="U18" s="104"/>
      <c r="V18" s="105"/>
      <c r="W18" s="103">
        <f>SUM(W13:AC17)</f>
        <v>5</v>
      </c>
      <c r="X18" s="104"/>
      <c r="Y18" s="104"/>
      <c r="Z18" s="104"/>
      <c r="AA18" s="104"/>
      <c r="AB18" s="104"/>
      <c r="AC18" s="105"/>
      <c r="AD18" s="103">
        <f>SUM(AD13:AJ17)</f>
        <v>4</v>
      </c>
      <c r="AE18" s="104"/>
      <c r="AF18" s="104"/>
      <c r="AG18" s="104"/>
      <c r="AH18" s="104"/>
      <c r="AI18" s="104"/>
      <c r="AJ18" s="105"/>
      <c r="AK18" s="103">
        <f>SUM(AK13:AQ17)</f>
        <v>5</v>
      </c>
      <c r="AL18" s="104"/>
      <c r="AM18" s="104"/>
      <c r="AN18" s="104"/>
      <c r="AO18" s="104"/>
      <c r="AP18" s="104"/>
      <c r="AQ18" s="105"/>
      <c r="AR18" s="103">
        <f>SUM(AR13:AX17)</f>
        <v>5</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4</v>
      </c>
      <c r="Q19" s="98"/>
      <c r="R19" s="98"/>
      <c r="S19" s="98"/>
      <c r="T19" s="98"/>
      <c r="U19" s="98"/>
      <c r="V19" s="99"/>
      <c r="W19" s="97">
        <v>5</v>
      </c>
      <c r="X19" s="98"/>
      <c r="Y19" s="98"/>
      <c r="Z19" s="98"/>
      <c r="AA19" s="98"/>
      <c r="AB19" s="98"/>
      <c r="AC19" s="99"/>
      <c r="AD19" s="97">
        <v>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0.8</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0.8</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5</v>
      </c>
      <c r="Q23" s="95"/>
      <c r="R23" s="95"/>
      <c r="S23" s="95"/>
      <c r="T23" s="95"/>
      <c r="U23" s="95"/>
      <c r="V23" s="96"/>
      <c r="W23" s="94">
        <v>5</v>
      </c>
      <c r="X23" s="95"/>
      <c r="Y23" s="95"/>
      <c r="Z23" s="95"/>
      <c r="AA23" s="95"/>
      <c r="AB23" s="95"/>
      <c r="AC23" s="96"/>
      <c r="AD23" s="206" t="s">
        <v>627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5</v>
      </c>
      <c r="Q29" s="226"/>
      <c r="R29" s="226"/>
      <c r="S29" s="226"/>
      <c r="T29" s="226"/>
      <c r="U29" s="226"/>
      <c r="V29" s="227"/>
      <c r="W29" s="225">
        <f>AR13</f>
        <v>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621</v>
      </c>
      <c r="AR31" s="133"/>
      <c r="AS31" s="134" t="s">
        <v>356</v>
      </c>
      <c r="AT31" s="169"/>
      <c r="AU31" s="269" t="s">
        <v>622</v>
      </c>
      <c r="AV31" s="269"/>
      <c r="AW31" s="377" t="s">
        <v>300</v>
      </c>
      <c r="AX31" s="378"/>
    </row>
    <row r="32" spans="1:50" ht="23.25" customHeight="1">
      <c r="A32" s="515"/>
      <c r="B32" s="513"/>
      <c r="C32" s="513"/>
      <c r="D32" s="513"/>
      <c r="E32" s="513"/>
      <c r="F32" s="514"/>
      <c r="G32" s="540" t="s">
        <v>581</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559</v>
      </c>
      <c r="AC32" s="551"/>
      <c r="AD32" s="551"/>
      <c r="AE32" s="362" t="s">
        <v>560</v>
      </c>
      <c r="AF32" s="363"/>
      <c r="AG32" s="363"/>
      <c r="AH32" s="363"/>
      <c r="AI32" s="362" t="s">
        <v>561</v>
      </c>
      <c r="AJ32" s="363"/>
      <c r="AK32" s="363"/>
      <c r="AL32" s="363"/>
      <c r="AM32" s="362" t="s">
        <v>560</v>
      </c>
      <c r="AN32" s="363"/>
      <c r="AO32" s="363"/>
      <c r="AP32" s="363"/>
      <c r="AQ32" s="100" t="s">
        <v>560</v>
      </c>
      <c r="AR32" s="101"/>
      <c r="AS32" s="101"/>
      <c r="AT32" s="102"/>
      <c r="AU32" s="363" t="s">
        <v>561</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2" t="s">
        <v>560</v>
      </c>
      <c r="AF33" s="363"/>
      <c r="AG33" s="363"/>
      <c r="AH33" s="363"/>
      <c r="AI33" s="362" t="s">
        <v>560</v>
      </c>
      <c r="AJ33" s="363"/>
      <c r="AK33" s="363"/>
      <c r="AL33" s="363"/>
      <c r="AM33" s="362" t="s">
        <v>561</v>
      </c>
      <c r="AN33" s="363"/>
      <c r="AO33" s="363"/>
      <c r="AP33" s="363"/>
      <c r="AQ33" s="100" t="s">
        <v>562</v>
      </c>
      <c r="AR33" s="101"/>
      <c r="AS33" s="101"/>
      <c r="AT33" s="102"/>
      <c r="AU33" s="363" t="s">
        <v>562</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560</v>
      </c>
      <c r="AF34" s="363"/>
      <c r="AG34" s="363"/>
      <c r="AH34" s="363"/>
      <c r="AI34" s="362" t="s">
        <v>561</v>
      </c>
      <c r="AJ34" s="363"/>
      <c r="AK34" s="363"/>
      <c r="AL34" s="363"/>
      <c r="AM34" s="362" t="s">
        <v>561</v>
      </c>
      <c r="AN34" s="363"/>
      <c r="AO34" s="363"/>
      <c r="AP34" s="363"/>
      <c r="AQ34" s="100" t="s">
        <v>561</v>
      </c>
      <c r="AR34" s="101"/>
      <c r="AS34" s="101"/>
      <c r="AT34" s="102"/>
      <c r="AU34" s="363" t="s">
        <v>561</v>
      </c>
      <c r="AV34" s="363"/>
      <c r="AW34" s="363"/>
      <c r="AX34" s="365"/>
    </row>
    <row r="35" spans="1:50" ht="23.25" customHeight="1">
      <c r="A35" s="900" t="s">
        <v>528</v>
      </c>
      <c r="B35" s="901"/>
      <c r="C35" s="901"/>
      <c r="D35" s="901"/>
      <c r="E35" s="901"/>
      <c r="F35" s="902"/>
      <c r="G35" s="906" t="s">
        <v>561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c r="A82" s="520"/>
      <c r="B82" s="852"/>
      <c r="C82" s="552"/>
      <c r="D82" s="552"/>
      <c r="E82" s="552"/>
      <c r="F82" s="553"/>
      <c r="G82" s="501" t="s">
        <v>563</v>
      </c>
      <c r="H82" s="501"/>
      <c r="I82" s="501"/>
      <c r="J82" s="501"/>
      <c r="K82" s="501"/>
      <c r="L82" s="501"/>
      <c r="M82" s="501"/>
      <c r="N82" s="501"/>
      <c r="O82" s="501"/>
      <c r="P82" s="501"/>
      <c r="Q82" s="501"/>
      <c r="R82" s="501"/>
      <c r="S82" s="501"/>
      <c r="T82" s="501"/>
      <c r="U82" s="501"/>
      <c r="V82" s="501"/>
      <c r="W82" s="501"/>
      <c r="X82" s="501"/>
      <c r="Y82" s="501"/>
      <c r="Z82" s="501"/>
      <c r="AA82" s="752"/>
      <c r="AB82" s="500" t="s">
        <v>615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57.75"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356</v>
      </c>
      <c r="AT86" s="169"/>
      <c r="AU86" s="269" t="s">
        <v>560</v>
      </c>
      <c r="AV86" s="269"/>
      <c r="AW86" s="377" t="s">
        <v>300</v>
      </c>
      <c r="AX86" s="378"/>
      <c r="AY86" s="10"/>
      <c r="AZ86" s="10"/>
      <c r="BA86" s="10"/>
      <c r="BB86" s="10"/>
      <c r="BC86" s="10"/>
      <c r="BD86" s="10"/>
      <c r="BE86" s="10"/>
      <c r="BF86" s="10"/>
      <c r="BG86" s="10"/>
      <c r="BH86" s="10"/>
    </row>
    <row r="87" spans="1:60" ht="23.25" customHeight="1">
      <c r="A87" s="520"/>
      <c r="B87" s="552"/>
      <c r="C87" s="552"/>
      <c r="D87" s="552"/>
      <c r="E87" s="552"/>
      <c r="F87" s="553"/>
      <c r="G87" s="228" t="s">
        <v>564</v>
      </c>
      <c r="H87" s="158"/>
      <c r="I87" s="158"/>
      <c r="J87" s="158"/>
      <c r="K87" s="158"/>
      <c r="L87" s="158"/>
      <c r="M87" s="158"/>
      <c r="N87" s="158"/>
      <c r="O87" s="229"/>
      <c r="P87" s="158" t="s">
        <v>565</v>
      </c>
      <c r="Q87" s="802"/>
      <c r="R87" s="802"/>
      <c r="S87" s="802"/>
      <c r="T87" s="802"/>
      <c r="U87" s="802"/>
      <c r="V87" s="802"/>
      <c r="W87" s="802"/>
      <c r="X87" s="803"/>
      <c r="Y87" s="755" t="s">
        <v>62</v>
      </c>
      <c r="Z87" s="756"/>
      <c r="AA87" s="757"/>
      <c r="AB87" s="551" t="s">
        <v>566</v>
      </c>
      <c r="AC87" s="551"/>
      <c r="AD87" s="551"/>
      <c r="AE87" s="362">
        <v>2.1</v>
      </c>
      <c r="AF87" s="363"/>
      <c r="AG87" s="363"/>
      <c r="AH87" s="363"/>
      <c r="AI87" s="362">
        <v>1.7</v>
      </c>
      <c r="AJ87" s="363"/>
      <c r="AK87" s="363"/>
      <c r="AL87" s="363"/>
      <c r="AM87" s="362">
        <v>1.6</v>
      </c>
      <c r="AN87" s="363"/>
      <c r="AO87" s="363"/>
      <c r="AP87" s="363"/>
      <c r="AQ87" s="100" t="s">
        <v>568</v>
      </c>
      <c r="AR87" s="101"/>
      <c r="AS87" s="101"/>
      <c r="AT87" s="102"/>
      <c r="AU87" s="363" t="s">
        <v>567</v>
      </c>
      <c r="AV87" s="363"/>
      <c r="AW87" s="363"/>
      <c r="AX87" s="365"/>
    </row>
    <row r="88" spans="1:60" ht="23.25"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566</v>
      </c>
      <c r="AC88" s="522"/>
      <c r="AD88" s="522"/>
      <c r="AE88" s="362">
        <v>2.1</v>
      </c>
      <c r="AF88" s="363"/>
      <c r="AG88" s="363"/>
      <c r="AH88" s="363"/>
      <c r="AI88" s="362">
        <v>2.2000000000000002</v>
      </c>
      <c r="AJ88" s="363"/>
      <c r="AK88" s="363"/>
      <c r="AL88" s="363"/>
      <c r="AM88" s="362">
        <v>2.2999999999999998</v>
      </c>
      <c r="AN88" s="363"/>
      <c r="AO88" s="363"/>
      <c r="AP88" s="363"/>
      <c r="AQ88" s="100">
        <v>2.2000000000000002</v>
      </c>
      <c r="AR88" s="101"/>
      <c r="AS88" s="101"/>
      <c r="AT88" s="102"/>
      <c r="AU88" s="363" t="s">
        <v>562</v>
      </c>
      <c r="AV88" s="363"/>
      <c r="AW88" s="363"/>
      <c r="AX88" s="365"/>
      <c r="AY88" s="10"/>
      <c r="AZ88" s="10"/>
      <c r="BA88" s="10"/>
      <c r="BB88" s="10"/>
      <c r="BC88" s="10"/>
    </row>
    <row r="89" spans="1:60" ht="39.75" customHeight="1" thickBo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100</v>
      </c>
      <c r="AF89" s="363"/>
      <c r="AG89" s="363"/>
      <c r="AH89" s="363"/>
      <c r="AI89" s="362">
        <v>77</v>
      </c>
      <c r="AJ89" s="363"/>
      <c r="AK89" s="363"/>
      <c r="AL89" s="363"/>
      <c r="AM89" s="362">
        <v>70</v>
      </c>
      <c r="AN89" s="363"/>
      <c r="AO89" s="363"/>
      <c r="AP89" s="363"/>
      <c r="AQ89" s="100" t="s">
        <v>616</v>
      </c>
      <c r="AR89" s="101"/>
      <c r="AS89" s="101"/>
      <c r="AT89" s="102"/>
      <c r="AU89" s="363" t="s">
        <v>616</v>
      </c>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60" customHeight="1">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570</v>
      </c>
      <c r="AC101" s="551"/>
      <c r="AD101" s="551"/>
      <c r="AE101" s="362">
        <v>1</v>
      </c>
      <c r="AF101" s="363"/>
      <c r="AG101" s="363"/>
      <c r="AH101" s="364"/>
      <c r="AI101" s="362">
        <v>1</v>
      </c>
      <c r="AJ101" s="363"/>
      <c r="AK101" s="363"/>
      <c r="AL101" s="364"/>
      <c r="AM101" s="362">
        <v>1</v>
      </c>
      <c r="AN101" s="363"/>
      <c r="AO101" s="363"/>
      <c r="AP101" s="364"/>
      <c r="AQ101" s="362" t="s">
        <v>572</v>
      </c>
      <c r="AR101" s="363"/>
      <c r="AS101" s="363"/>
      <c r="AT101" s="364"/>
      <c r="AU101" s="362" t="s">
        <v>562</v>
      </c>
      <c r="AV101" s="363"/>
      <c r="AW101" s="363"/>
      <c r="AX101" s="364"/>
    </row>
    <row r="102" spans="1:60" ht="60"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571</v>
      </c>
      <c r="AC102" s="551"/>
      <c r="AD102" s="551"/>
      <c r="AE102" s="356">
        <v>1</v>
      </c>
      <c r="AF102" s="356"/>
      <c r="AG102" s="356"/>
      <c r="AH102" s="356"/>
      <c r="AI102" s="356">
        <v>1</v>
      </c>
      <c r="AJ102" s="356"/>
      <c r="AK102" s="356"/>
      <c r="AL102" s="356"/>
      <c r="AM102" s="356">
        <v>1</v>
      </c>
      <c r="AN102" s="356"/>
      <c r="AO102" s="356"/>
      <c r="AP102" s="356"/>
      <c r="AQ102" s="817">
        <v>1</v>
      </c>
      <c r="AR102" s="818"/>
      <c r="AS102" s="818"/>
      <c r="AT102" s="819"/>
      <c r="AU102" s="817"/>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3630</v>
      </c>
      <c r="AF116" s="356"/>
      <c r="AG116" s="356"/>
      <c r="AH116" s="356"/>
      <c r="AI116" s="356">
        <v>5377</v>
      </c>
      <c r="AJ116" s="356"/>
      <c r="AK116" s="356"/>
      <c r="AL116" s="356"/>
      <c r="AM116" s="356">
        <v>3764</v>
      </c>
      <c r="AN116" s="356"/>
      <c r="AO116" s="356"/>
      <c r="AP116" s="356"/>
      <c r="AQ116" s="362">
        <v>5019</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575</v>
      </c>
      <c r="AF117" s="304"/>
      <c r="AG117" s="304"/>
      <c r="AH117" s="304"/>
      <c r="AI117" s="304" t="s">
        <v>576</v>
      </c>
      <c r="AJ117" s="304"/>
      <c r="AK117" s="304"/>
      <c r="AL117" s="304"/>
      <c r="AM117" s="304" t="s">
        <v>577</v>
      </c>
      <c r="AN117" s="304"/>
      <c r="AO117" s="304"/>
      <c r="AP117" s="304"/>
      <c r="AQ117" s="304" t="s">
        <v>578</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624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625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572</v>
      </c>
      <c r="AV133" s="133"/>
      <c r="AW133" s="134" t="s">
        <v>300</v>
      </c>
      <c r="AX133" s="135"/>
    </row>
    <row r="134" spans="1:50" ht="39.75" customHeight="1">
      <c r="A134" s="997"/>
      <c r="B134" s="250"/>
      <c r="C134" s="249"/>
      <c r="D134" s="250"/>
      <c r="E134" s="249"/>
      <c r="F134" s="312"/>
      <c r="G134" s="228" t="s">
        <v>618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v>4</v>
      </c>
      <c r="AF134" s="101"/>
      <c r="AG134" s="101"/>
      <c r="AH134" s="101"/>
      <c r="AI134" s="264">
        <v>5</v>
      </c>
      <c r="AJ134" s="101"/>
      <c r="AK134" s="101"/>
      <c r="AL134" s="101"/>
      <c r="AM134" s="264">
        <v>40</v>
      </c>
      <c r="AN134" s="101"/>
      <c r="AO134" s="101"/>
      <c r="AP134" s="101"/>
      <c r="AQ134" s="264" t="s">
        <v>580</v>
      </c>
      <c r="AR134" s="101"/>
      <c r="AS134" s="101"/>
      <c r="AT134" s="101"/>
      <c r="AU134" s="264" t="s">
        <v>580</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v>7</v>
      </c>
      <c r="AF135" s="101"/>
      <c r="AG135" s="101"/>
      <c r="AH135" s="101"/>
      <c r="AI135" s="264">
        <v>7</v>
      </c>
      <c r="AJ135" s="101"/>
      <c r="AK135" s="101"/>
      <c r="AL135" s="101"/>
      <c r="AM135" s="264">
        <v>15</v>
      </c>
      <c r="AN135" s="101"/>
      <c r="AO135" s="101"/>
      <c r="AP135" s="101"/>
      <c r="AQ135" s="264">
        <v>30</v>
      </c>
      <c r="AR135" s="101"/>
      <c r="AS135" s="101"/>
      <c r="AT135" s="101"/>
      <c r="AU135" s="264" t="s">
        <v>581</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30" customHeight="1">
      <c r="A154" s="997"/>
      <c r="B154" s="250"/>
      <c r="C154" s="249"/>
      <c r="D154" s="250"/>
      <c r="E154" s="249"/>
      <c r="F154" s="312"/>
      <c r="G154" s="228" t="s">
        <v>582</v>
      </c>
      <c r="H154" s="158"/>
      <c r="I154" s="158"/>
      <c r="J154" s="158"/>
      <c r="K154" s="158"/>
      <c r="L154" s="158"/>
      <c r="M154" s="158"/>
      <c r="N154" s="158"/>
      <c r="O154" s="158"/>
      <c r="P154" s="229"/>
      <c r="Q154" s="157" t="s">
        <v>583</v>
      </c>
      <c r="R154" s="158"/>
      <c r="S154" s="158"/>
      <c r="T154" s="158"/>
      <c r="U154" s="158"/>
      <c r="V154" s="158"/>
      <c r="W154" s="158"/>
      <c r="X154" s="158"/>
      <c r="Y154" s="158"/>
      <c r="Z154" s="158"/>
      <c r="AA154" s="926"/>
      <c r="AB154" s="253" t="s">
        <v>561</v>
      </c>
      <c r="AC154" s="254"/>
      <c r="AD154" s="254"/>
      <c r="AE154" s="259" t="s">
        <v>584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0"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30"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30"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30"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2.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589</v>
      </c>
      <c r="AH702" s="889"/>
      <c r="AI702" s="889"/>
      <c r="AJ702" s="889"/>
      <c r="AK702" s="889"/>
      <c r="AL702" s="889"/>
      <c r="AM702" s="889"/>
      <c r="AN702" s="889"/>
      <c r="AO702" s="889"/>
      <c r="AP702" s="889"/>
      <c r="AQ702" s="889"/>
      <c r="AR702" s="889"/>
      <c r="AS702" s="889"/>
      <c r="AT702" s="889"/>
      <c r="AU702" s="889"/>
      <c r="AV702" s="889"/>
      <c r="AW702" s="889"/>
      <c r="AX702" s="890"/>
    </row>
    <row r="703" spans="1:50" ht="46.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62.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6"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552</v>
      </c>
      <c r="AE708" s="668"/>
      <c r="AF708" s="668"/>
      <c r="AG708" s="526" t="s">
        <v>593</v>
      </c>
      <c r="AH708" s="527"/>
      <c r="AI708" s="527"/>
      <c r="AJ708" s="527"/>
      <c r="AK708" s="527"/>
      <c r="AL708" s="527"/>
      <c r="AM708" s="527"/>
      <c r="AN708" s="527"/>
      <c r="AO708" s="527"/>
      <c r="AP708" s="527"/>
      <c r="AQ708" s="527"/>
      <c r="AR708" s="527"/>
      <c r="AS708" s="527"/>
      <c r="AT708" s="527"/>
      <c r="AU708" s="527"/>
      <c r="AV708" s="527"/>
      <c r="AW708" s="527"/>
      <c r="AX708" s="528"/>
    </row>
    <row r="709" spans="1:50" ht="51"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38.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552</v>
      </c>
      <c r="AE710" s="152"/>
      <c r="AF710" s="152"/>
      <c r="AG710" s="664" t="s">
        <v>595</v>
      </c>
      <c r="AH710" s="665"/>
      <c r="AI710" s="665"/>
      <c r="AJ710" s="665"/>
      <c r="AK710" s="665"/>
      <c r="AL710" s="665"/>
      <c r="AM710" s="665"/>
      <c r="AN710" s="665"/>
      <c r="AO710" s="665"/>
      <c r="AP710" s="665"/>
      <c r="AQ710" s="665"/>
      <c r="AR710" s="665"/>
      <c r="AS710" s="665"/>
      <c r="AT710" s="665"/>
      <c r="AU710" s="665"/>
      <c r="AV710" s="665"/>
      <c r="AW710" s="665"/>
      <c r="AX710" s="666"/>
    </row>
    <row r="711" spans="1:50" ht="45.7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2.7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597</v>
      </c>
      <c r="AH714" s="690"/>
      <c r="AI714" s="690"/>
      <c r="AJ714" s="690"/>
      <c r="AK714" s="690"/>
      <c r="AL714" s="690"/>
      <c r="AM714" s="690"/>
      <c r="AN714" s="690"/>
      <c r="AO714" s="690"/>
      <c r="AP714" s="690"/>
      <c r="AQ714" s="690"/>
      <c r="AR714" s="690"/>
      <c r="AS714" s="690"/>
      <c r="AT714" s="690"/>
      <c r="AU714" s="690"/>
      <c r="AV714" s="690"/>
      <c r="AW714" s="690"/>
      <c r="AX714" s="691"/>
    </row>
    <row r="715" spans="1:50" ht="74.2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598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52.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600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588</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617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601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626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628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631</v>
      </c>
      <c r="B733" s="750"/>
      <c r="C733" s="750"/>
      <c r="D733" s="750"/>
      <c r="E733" s="751"/>
      <c r="F733" s="766" t="s">
        <v>630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17" customHeight="1" thickBot="1">
      <c r="A735" s="611" t="s">
        <v>602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603</v>
      </c>
      <c r="F737" s="111"/>
      <c r="G737" s="111"/>
      <c r="H737" s="111"/>
      <c r="I737" s="111"/>
      <c r="J737" s="111"/>
      <c r="K737" s="111"/>
      <c r="L737" s="111"/>
      <c r="M737" s="111"/>
      <c r="N737" s="112" t="s">
        <v>358</v>
      </c>
      <c r="O737" s="112"/>
      <c r="P737" s="112"/>
      <c r="Q737" s="112"/>
      <c r="R737" s="111" t="s">
        <v>604</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606</v>
      </c>
      <c r="AS737" s="114"/>
      <c r="AT737" s="114"/>
      <c r="AU737" s="114"/>
      <c r="AV737" s="114"/>
      <c r="AW737" s="114"/>
      <c r="AX737" s="115"/>
      <c r="AY737" s="89"/>
      <c r="AZ737" s="89"/>
    </row>
    <row r="738" spans="1:52" ht="24.75" customHeight="1">
      <c r="A738" s="116" t="s">
        <v>361</v>
      </c>
      <c r="B738" s="117"/>
      <c r="C738" s="117"/>
      <c r="D738" s="118"/>
      <c r="E738" s="111" t="s">
        <v>607</v>
      </c>
      <c r="F738" s="111"/>
      <c r="G738" s="111"/>
      <c r="H738" s="111"/>
      <c r="I738" s="111"/>
      <c r="J738" s="111"/>
      <c r="K738" s="111"/>
      <c r="L738" s="111"/>
      <c r="M738" s="111"/>
      <c r="N738" s="112" t="s">
        <v>362</v>
      </c>
      <c r="O738" s="112"/>
      <c r="P738" s="112"/>
      <c r="Q738" s="112"/>
      <c r="R738" s="111" t="s">
        <v>608</v>
      </c>
      <c r="S738" s="111"/>
      <c r="T738" s="111"/>
      <c r="U738" s="111"/>
      <c r="V738" s="111"/>
      <c r="W738" s="111"/>
      <c r="X738" s="111"/>
      <c r="Y738" s="111"/>
      <c r="Z738" s="111"/>
      <c r="AA738" s="112" t="s">
        <v>482</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553</v>
      </c>
      <c r="F739" s="126"/>
      <c r="G739" s="126"/>
      <c r="H739" s="91" t="str">
        <f>IF(E739="", "", "(")</f>
        <v>(</v>
      </c>
      <c r="I739" s="106"/>
      <c r="J739" s="106"/>
      <c r="K739" s="91" t="str">
        <f>IF(OR(I739="　", I739=""), "", "-")</f>
        <v/>
      </c>
      <c r="L739" s="107">
        <v>200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619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610</v>
      </c>
      <c r="H781" s="450"/>
      <c r="I781" s="450"/>
      <c r="J781" s="450"/>
      <c r="K781" s="451"/>
      <c r="L781" s="452" t="s">
        <v>620</v>
      </c>
      <c r="M781" s="453"/>
      <c r="N781" s="453"/>
      <c r="O781" s="453"/>
      <c r="P781" s="453"/>
      <c r="Q781" s="453"/>
      <c r="R781" s="453"/>
      <c r="S781" s="453"/>
      <c r="T781" s="453"/>
      <c r="U781" s="453"/>
      <c r="V781" s="453"/>
      <c r="W781" s="453"/>
      <c r="X781" s="454"/>
      <c r="Y781" s="455">
        <v>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9.5" customHeight="1">
      <c r="A837" s="402">
        <v>1</v>
      </c>
      <c r="B837" s="402">
        <v>1</v>
      </c>
      <c r="C837" s="425" t="s">
        <v>611</v>
      </c>
      <c r="D837" s="416"/>
      <c r="E837" s="416"/>
      <c r="F837" s="416"/>
      <c r="G837" s="416"/>
      <c r="H837" s="416"/>
      <c r="I837" s="416"/>
      <c r="J837" s="417" t="s">
        <v>612</v>
      </c>
      <c r="K837" s="418"/>
      <c r="L837" s="418"/>
      <c r="M837" s="418"/>
      <c r="N837" s="418"/>
      <c r="O837" s="418"/>
      <c r="P837" s="426" t="s">
        <v>613</v>
      </c>
      <c r="Q837" s="315"/>
      <c r="R837" s="315"/>
      <c r="S837" s="315"/>
      <c r="T837" s="315"/>
      <c r="U837" s="315"/>
      <c r="V837" s="315"/>
      <c r="W837" s="315"/>
      <c r="X837" s="315"/>
      <c r="Y837" s="316">
        <v>4</v>
      </c>
      <c r="Z837" s="317"/>
      <c r="AA837" s="317"/>
      <c r="AB837" s="318"/>
      <c r="AC837" s="326" t="s">
        <v>196</v>
      </c>
      <c r="AD837" s="424"/>
      <c r="AE837" s="424"/>
      <c r="AF837" s="424"/>
      <c r="AG837" s="424"/>
      <c r="AH837" s="419" t="s">
        <v>614</v>
      </c>
      <c r="AI837" s="420"/>
      <c r="AJ837" s="420"/>
      <c r="AK837" s="420"/>
      <c r="AL837" s="323" t="s">
        <v>614</v>
      </c>
      <c r="AM837" s="324"/>
      <c r="AN837" s="324"/>
      <c r="AO837" s="325"/>
      <c r="AP837" s="319" t="s">
        <v>614</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4" max="49" man="1"/>
    <brk id="70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2018-08-31T06:01:21Z</cp:lastPrinted>
  <dcterms:created xsi:type="dcterms:W3CDTF">2012-03-13T00:50:25Z</dcterms:created>
  <dcterms:modified xsi:type="dcterms:W3CDTF">2018-09-03T09:03:58Z</dcterms:modified>
</cp:coreProperties>
</file>