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<sst xmlns="http://schemas.openxmlformats.org/spreadsheetml/2006/main" count="2795" uniqueCount="616">
  <si>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</si>
  <si>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</si>
  <si>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</si>
  <si>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</si>
  <si>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</si>
  <si>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</si>
  <si>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</si>
  <si>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</si>
  <si>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</si>
  <si>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</si>
  <si>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</si>
  <si>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</si>
  <si>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</si>
  <si>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</si>
  <si>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</si>
  <si>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</si>
  <si>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</si>
  <si>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</si>
  <si>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</si>
  <si>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</si>
  <si>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</si>
  <si>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</si>
  <si>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</si>
  <si>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</si>
  <si>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</si>
  <si>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</si>
  <si>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</si>
  <si>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</si>
  <si>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</si>
  <si>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</si>
  <si>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</si>
  <si>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</si>
  <si>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</si>
  <si>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</si>
  <si>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</si>
  <si>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</si>
  <si>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</si>
  <si>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</si>
  <si>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</si>
  <si>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</si>
  <si>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</si>
  <si>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</si>
  <si>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</si>
  <si>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</si>
  <si>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</si>
  <si>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</si>
  <si>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</si>
  <si>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</si>
  <si>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</si>
  <si>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</si>
  <si>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</si>
  <si>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</si>
  <si>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</si>
  <si>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</si>
  <si>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</si>
  <si>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</si>
  <si>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</si>
  <si>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</si>
  <si>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</si>
  <si>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</si>
  <si>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</si>
  <si>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</si>
  <si>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</si>
  <si>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</si>
  <si>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</si>
  <si>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</si>
  <si>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</si>
  <si>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</si>
  <si>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</si>
  <si>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</si>
  <si>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</si>
  <si>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</si>
  <si>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</si>
  <si>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</si>
  <si>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</si>
  <si>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</si>
  <si>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</si>
  <si>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</si>
  <si>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</si>
  <si>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</si>
  <si>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</si>
  <si>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</si>
  <si>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</si>
  <si>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</si>
  <si>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</si>
  <si>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</si>
  <si>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</si>
  <si>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</si>
  <si>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</si>
  <si>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</si>
  <si>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</si>
  <si>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</si>
  <si>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</si>
  <si>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</si>
  <si>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</si>
  <si>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</si>
  <si>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</si>
  <si>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</si>
  <si>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</si>
  <si>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</si>
  <si>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</si>
  <si>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</si>
  <si>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</si>
  <si>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</si>
  <si>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</si>
  <si>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</si>
  <si>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</si>
  <si>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</si>
  <si>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</si>
  <si>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</si>
  <si>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</si>
  <si>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</si>
  <si>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</si>
  <si>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</si>
  <si>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</si>
  <si>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</si>
  <si>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</si>
  <si>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</si>
  <si>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</si>
  <si>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</si>
  <si>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</si>
  <si>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</si>
  <si>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</si>
  <si>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</si>
  <si>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</si>
  <si>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</si>
  <si>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</si>
  <si>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</si>
  <si>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</si>
  <si>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</si>
  <si>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</si>
  <si>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</si>
  <si>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</si>
  <si>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</si>
  <si>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</si>
  <si>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</si>
  <si>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</si>
  <si>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</si>
  <si>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</si>
  <si>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</si>
  <si>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</si>
  <si>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</si>
  <si>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</si>
  <si>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</si>
  <si>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</si>
  <si>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</si>
  <si>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</si>
  <si>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</si>
  <si>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</si>
  <si>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</si>
  <si>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</si>
  <si>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</si>
  <si>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</si>
  <si>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</si>
  <si>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</si>
  <si>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</si>
  <si>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</si>
  <si>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</si>
  <si>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</si>
  <si>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</si>
  <si>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</si>
  <si>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</si>
  <si>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</si>
  <si>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</si>
  <si>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</si>
  <si>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</si>
  <si>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</si>
  <si>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</si>
  <si>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</si>
  <si>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</si>
  <si>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</si>
  <si>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</si>
  <si>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</si>
  <si>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</si>
  <si>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</si>
  <si>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</si>
  <si>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</si>
  <si>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</si>
  <si>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</si>
  <si>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</si>
  <si>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</si>
  <si>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</si>
  <si>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</si>
  <si>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</si>
  <si>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</si>
  <si>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</si>
  <si>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</si>
  <si>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</si>
  <si>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</si>
  <si>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</si>
  <si>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</si>
  <si>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</si>
  <si>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</si>
  <si>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</si>
  <si>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</si>
  <si>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</si>
  <si>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</si>
  <si>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</si>
  <si>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</si>
  <si>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</si>
  <si>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</si>
  <si>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</si>
  <si>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</si>
  <si>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</si>
  <si>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</si>
  <si>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</si>
  <si>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</si>
  <si>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</si>
  <si>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</si>
  <si>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</si>
  <si>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</si>
  <si>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</si>
  <si>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</si>
  <si>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</si>
  <si>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</si>
  <si>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</si>
  <si>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</si>
  <si>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</si>
  <si>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</si>
  <si>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</si>
  <si>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</si>
  <si>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</si>
  <si>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</si>
  <si>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</si>
  <si>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</si>
  <si>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</si>
  <si>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</si>
  <si>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</si>
  <si>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</si>
  <si>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</si>
  <si>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</si>
  <si>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</si>
  <si>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</si>
  <si>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</si>
  <si>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</si>
  <si>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</si>
  <si>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</si>
  <si>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</si>
  <si>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</si>
  <si>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</si>
  <si>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</si>
  <si>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</si>
  <si>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</si>
  <si>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</si>
  <si>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</si>
  <si>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</si>
  <si>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</si>
  <si>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</si>
  <si>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</si>
  <si>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</si>
  <si>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</si>
  <si>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</si>
  <si>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</si>
  <si>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</si>
  <si>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</si>
  <si>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</si>
  <si>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</si>
  <si>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</si>
  <si>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</si>
  <si>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</si>
  <si>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</si>
  <si>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</si>
  <si>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</si>
  <si>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</si>
  <si>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</si>
  <si>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</si>
  <si>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</si>
  <si>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</si>
  <si>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</si>
  <si>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</si>
  <si>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</si>
  <si>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</si>
  <si>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</si>
  <si>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</si>
  <si>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</si>
  <si>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</si>
  <si>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</si>
  <si>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</si>
  <si>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</si>
  <si>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</si>
  <si>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</si>
  <si>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</si>
  <si>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</si>
  <si>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</si>
  <si>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</si>
  <si>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</si>
  <si>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</si>
  <si>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</si>
  <si>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</si>
  <si>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</si>
  <si>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</si>
  <si>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</si>
  <si>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</si>
  <si>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</si>
  <si>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</si>
  <si>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</si>
  <si>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</si>
  <si>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</si>
  <si>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</si>
  <si>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</si>
  <si>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</si>
  <si>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</si>
  <si>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</si>
  <si>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</si>
  <si>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</si>
  <si>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</si>
  <si>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</si>
  <si>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</si>
  <si>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</si>
  <si>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</si>
  <si>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</si>
  <si>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</si>
  <si>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</si>
  <si>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</si>
  <si>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</si>
  <si>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</si>
  <si>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</si>
  <si>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</si>
  <si>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</si>
  <si>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</si>
  <si>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</si>
  <si>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</si>
  <si>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</si>
  <si>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</si>
  <si>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</si>
  <si>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</si>
  <si>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</si>
  <si>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</si>
  <si>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</si>
  <si>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</si>
  <si>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</si>
  <si>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</si>
  <si>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</si>
  <si>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</si>
  <si>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</si>
  <si>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</si>
  <si>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</si>
  <si>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</si>
  <si>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</si>
  <si>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</si>
  <si>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</si>
  <si>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</si>
  <si>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</si>
  <si>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</si>
  <si>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</si>
  <si>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</si>
  <si>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</si>
  <si>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</si>
  <si>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</si>
  <si>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</si>
  <si>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</si>
  <si>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</si>
  <si>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</si>
  <si>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</si>
  <si>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</si>
  <si>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</si>
  <si>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</si>
  <si>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</si>
  <si>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</si>
  <si>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</si>
  <si>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</si>
  <si>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</si>
  <si>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</si>
  <si>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</si>
  <si>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</si>
  <si>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</si>
  <si>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</si>
  <si>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</si>
  <si>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</si>
  <si>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</si>
  <si>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</si>
  <si>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</si>
  <si>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</si>
  <si>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</si>
  <si>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</si>
  <si>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</si>
  <si>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</si>
  <si>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</si>
  <si>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</si>
  <si>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</si>
  <si>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</si>
  <si>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</si>
  <si>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</si>
  <si>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</si>
  <si>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</si>
  <si>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</si>
  <si>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</si>
  <si>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</si>
  <si>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</si>
  <si>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</si>
  <si>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</si>
  <si>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</si>
  <si>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</si>
  <si>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</si>
  <si>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</si>
  <si>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</si>
  <si>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</si>
  <si>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</si>
  <si>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</si>
  <si>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</si>
  <si>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</si>
  <si>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</si>
  <si>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</si>
  <si>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</si>
  <si>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</si>
  <si>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</si>
  <si>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</si>
  <si>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</si>
  <si>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</si>
  <si>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</si>
  <si>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</si>
  <si>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</si>
  <si>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</si>
  <si>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</si>
  <si>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</si>
  <si>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</si>
  <si>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</si>
  <si>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</si>
  <si>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</si>
  <si>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</si>
  <si>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</si>
  <si>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</si>
  <si>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</si>
  <si>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</si>
  <si>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</si>
  <si>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</si>
  <si>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</si>
  <si>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</si>
  <si>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</si>
  <si>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</si>
  <si>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</si>
  <si>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</si>
  <si>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</si>
  <si>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</si>
  <si>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</si>
  <si>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</si>
  <si>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</si>
  <si>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</si>
  <si>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</si>
  <si>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</si>
  <si>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</si>
  <si>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</si>
  <si>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</si>
  <si>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</si>
  <si>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</si>
  <si>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</si>
  <si>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</si>
  <si>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</si>
  <si>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</si>
  <si>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</si>
  <si>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</si>
  <si>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</si>
  <si>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</si>
  <si>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</si>
  <si>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</si>
  <si>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</si>
  <si>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</si>
  <si>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</si>
  <si>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</si>
  <si>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</si>
  <si>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</si>
  <si>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</si>
  <si>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</si>
  <si>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</si>
  <si>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</si>
  <si>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</si>
  <si>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</si>
  <si>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</si>
  <si>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</si>
  <si>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</si>
  <si>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</si>
  <si>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</si>
  <si>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</si>
  <si>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</si>
  <si>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</si>
  <si>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</si>
  <si>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</si>
  <si>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</si>
  <si>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</si>
  <si>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</si>
  <si>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</si>
  <si>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</si>
  <si>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</si>
  <si>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</si>
  <si>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</si>
  <si>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</si>
  <si>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</si>
  <si>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</si>
  <si>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</si>
  <si>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</si>
  <si>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</si>
  <si>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</si>
  <si>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</si>
  <si>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</si>
  <si>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</si>
  <si>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</si>
  <si>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</si>
  <si>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</si>
  <si>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</si>
  <si>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</si>
  <si>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</si>
  <si>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</si>
  <si>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</si>
  <si>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</si>
  <si>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</si>
  <si>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</si>
  <si>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</si>
  <si>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</si>
  <si>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</si>
  <si>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</si>
  <si>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</si>
  <si>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</si>
  <si>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</si>
  <si>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</si>
  <si>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</si>
  <si>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</si>
  <si>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</si>
  <si>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</si>
  <si>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</si>
  <si>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</si>
  <si>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</si>
  <si>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</si>
  <si>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</si>
  <si>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</si>
  <si>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</si>
  <si>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</si>
  <si>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</si>
  <si>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</si>
  <si>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</si>
  <si>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</si>
  <si>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</si>
  <si>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</si>
  <si>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</si>
  <si>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</si>
  <si>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</si>
  <si>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</si>
  <si>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</si>
  <si>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</si>
  <si>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</si>
  <si>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</si>
  <si>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</si>
  <si>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</si>
  <si>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</si>
  <si>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</si>
  <si>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</si>
  <si>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</si>
  <si>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</si>
  <si>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</si>
  <si>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</si>
  <si>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</si>
  <si>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生物兵器禁止条約（BWC）</t>
    <rPh sb="0" eb="2">
      <t>セイブツ</t>
    </rPh>
    <rPh sb="2" eb="4">
      <t>ヘイキ</t>
    </rPh>
    <rPh sb="4" eb="6">
      <t>キンシ</t>
    </rPh>
    <rPh sb="6" eb="8">
      <t>ジョウヤク</t>
    </rPh>
    <phoneticPr fontId="5"/>
  </si>
  <si>
    <t>生物・化学兵器禁止条約室</t>
    <rPh sb="0" eb="2">
      <t>セイブツ</t>
    </rPh>
    <rPh sb="3" eb="5">
      <t>カガク</t>
    </rPh>
    <rPh sb="5" eb="7">
      <t>ヘイキ</t>
    </rPh>
    <rPh sb="7" eb="9">
      <t>キンシ</t>
    </rPh>
    <rPh sb="9" eb="11">
      <t>ジョウヤク</t>
    </rPh>
    <rPh sb="11" eb="12">
      <t>シツ</t>
    </rPh>
    <phoneticPr fontId="5"/>
  </si>
  <si>
    <t>軍縮・不拡散科学部</t>
    <rPh sb="0" eb="2">
      <t>グンシュク</t>
    </rPh>
    <rPh sb="3" eb="6">
      <t>フカクサン</t>
    </rPh>
    <rPh sb="6" eb="9">
      <t>カガクブ</t>
    </rPh>
    <phoneticPr fontId="5"/>
  </si>
  <si>
    <t>○</t>
  </si>
  <si>
    <t>外務省設置法第4条3号</t>
    <rPh sb="0" eb="3">
      <t>ガイムショウ</t>
    </rPh>
    <rPh sb="3" eb="5">
      <t>セッチ</t>
    </rPh>
    <rPh sb="5" eb="6">
      <t>ホウ</t>
    </rPh>
    <rPh sb="6" eb="7">
      <t>ダイ</t>
    </rPh>
    <rPh sb="8" eb="9">
      <t>ジョウ</t>
    </rPh>
    <rPh sb="10" eb="11">
      <t>ゴウ</t>
    </rPh>
    <phoneticPr fontId="5"/>
  </si>
  <si>
    <t>BWC運用検討会議最終文書</t>
    <rPh sb="3" eb="5">
      <t>ウンヨウ</t>
    </rPh>
    <rPh sb="5" eb="7">
      <t>ケントウ</t>
    </rPh>
    <rPh sb="7" eb="9">
      <t>カイギ</t>
    </rPh>
    <rPh sb="9" eb="11">
      <t>サイシュウ</t>
    </rPh>
    <rPh sb="11" eb="13">
      <t>ブンショ</t>
    </rPh>
    <phoneticPr fontId="5"/>
  </si>
  <si>
    <t>生物兵器禁止条約（ＢＷＣ）は，大量破壊兵器の1つである生物兵器を包括的に禁止する唯一の法的枠組み，締約国会合を通じ，条約の履行状況の強化を図るとともに，ＢＷＣ非締約国に加入を呼びけることにより，生物兵器の軍縮・不拡散を推進することは国際の平和と安全を重要外交政策として掲げる我が国にとって重要。また，これにより，我が国へのバイオ脅威を削減するとともに，海外において活動する邦人にバイオ脅威が及ぶリスクを削減する。</t>
    <phoneticPr fontId="5"/>
  </si>
  <si>
    <t>分担金</t>
    <rPh sb="0" eb="3">
      <t>ブンタンキン</t>
    </rPh>
    <phoneticPr fontId="5"/>
  </si>
  <si>
    <t>大量破壊兵器の一つである生物兵器の不拡散やバイオ脅威を提言するために，生物兵器禁止条約（ＢＷＣ）の普遍化をする。</t>
    <rPh sb="0" eb="2">
      <t>タイリョウ</t>
    </rPh>
    <rPh sb="2" eb="4">
      <t>ハカイ</t>
    </rPh>
    <rPh sb="4" eb="6">
      <t>ヘイキ</t>
    </rPh>
    <rPh sb="7" eb="8">
      <t>ヒト</t>
    </rPh>
    <rPh sb="12" eb="14">
      <t>セイブツ</t>
    </rPh>
    <rPh sb="14" eb="16">
      <t>ヘイキ</t>
    </rPh>
    <rPh sb="17" eb="20">
      <t>フカクサン</t>
    </rPh>
    <rPh sb="24" eb="26">
      <t>キョウイ</t>
    </rPh>
    <rPh sb="27" eb="29">
      <t>テイゲン</t>
    </rPh>
    <rPh sb="35" eb="37">
      <t>セイブツ</t>
    </rPh>
    <rPh sb="37" eb="39">
      <t>ヘイキ</t>
    </rPh>
    <rPh sb="39" eb="41">
      <t>キンシ</t>
    </rPh>
    <rPh sb="41" eb="43">
      <t>ジョウヤク</t>
    </rPh>
    <rPh sb="49" eb="52">
      <t>フヘンカ</t>
    </rPh>
    <phoneticPr fontId="5"/>
  </si>
  <si>
    <t xml:space="preserve">締約国・地域数 </t>
    <rPh sb="0" eb="3">
      <t>テイヤクコク</t>
    </rPh>
    <rPh sb="4" eb="6">
      <t>チイキ</t>
    </rPh>
    <rPh sb="6" eb="7">
      <t>スウ</t>
    </rPh>
    <phoneticPr fontId="5"/>
  </si>
  <si>
    <t>か国・地域</t>
    <rPh sb="1" eb="2">
      <t>コク</t>
    </rPh>
    <rPh sb="3" eb="5">
      <t>チイキ</t>
    </rPh>
    <phoneticPr fontId="5"/>
  </si>
  <si>
    <t>国際連合欧州本部</t>
    <rPh sb="0" eb="2">
      <t>コクサイ</t>
    </rPh>
    <rPh sb="2" eb="4">
      <t>レンゴウ</t>
    </rPh>
    <rPh sb="4" eb="6">
      <t>オウシュウ</t>
    </rPh>
    <rPh sb="6" eb="8">
      <t>ホンブ</t>
    </rPh>
    <phoneticPr fontId="5"/>
  </si>
  <si>
    <t>回</t>
    <rPh sb="0" eb="1">
      <t>カイ</t>
    </rPh>
    <phoneticPr fontId="5"/>
  </si>
  <si>
    <t>諸経費／会合数　　　　　　　　　　　　　　</t>
    <rPh sb="0" eb="3">
      <t>ショケイヒ</t>
    </rPh>
    <rPh sb="4" eb="6">
      <t>カイゴウ</t>
    </rPh>
    <rPh sb="6" eb="7">
      <t>スウ</t>
    </rPh>
    <phoneticPr fontId="5"/>
  </si>
  <si>
    <t>千ドル</t>
    <rPh sb="0" eb="1">
      <t>セン</t>
    </rPh>
    <phoneticPr fontId="5"/>
  </si>
  <si>
    <t>　　千ドル/回</t>
    <rPh sb="2" eb="3">
      <t>セン</t>
    </rPh>
    <rPh sb="6" eb="7">
      <t>カイ</t>
    </rPh>
    <phoneticPr fontId="5"/>
  </si>
  <si>
    <t>790/1</t>
    <phoneticPr fontId="5"/>
  </si>
  <si>
    <t>1385/3</t>
    <phoneticPr fontId="5"/>
  </si>
  <si>
    <t>1085/2</t>
    <phoneticPr fontId="5"/>
  </si>
  <si>
    <t>1109/2</t>
    <phoneticPr fontId="5"/>
  </si>
  <si>
    <t>生物兵器禁止条約(BWC)の実施強化のための取組を強化する。</t>
    <phoneticPr fontId="5"/>
  </si>
  <si>
    <t xml:space="preserve">生物兵器禁止条約(BWC)に関し以下を実施する。(１)非締約国に対して加入を呼びかけ，年に1ヶ国の増加を目指す。(２)第７回締約国会合で合意した項目（会期間活動で年に２回の会合を開催）につき，条約の実施強化のため，議論に貢献するとともに，専門家のセミナー派遣等を実施する。
</t>
    <rPh sb="61" eb="62">
      <t>カイ</t>
    </rPh>
    <rPh sb="62" eb="65">
      <t>テイヤクコク</t>
    </rPh>
    <rPh sb="65" eb="67">
      <t>カイゴウ</t>
    </rPh>
    <rPh sb="68" eb="70">
      <t>ゴウイ</t>
    </rPh>
    <rPh sb="72" eb="74">
      <t>コウモク</t>
    </rPh>
    <rPh sb="75" eb="77">
      <t>カイキ</t>
    </rPh>
    <rPh sb="77" eb="78">
      <t>アイダ</t>
    </rPh>
    <rPh sb="78" eb="80">
      <t>カツドウ</t>
    </rPh>
    <rPh sb="81" eb="82">
      <t>ネン</t>
    </rPh>
    <rPh sb="84" eb="85">
      <t>カイ</t>
    </rPh>
    <rPh sb="86" eb="88">
      <t>カイゴウ</t>
    </rPh>
    <rPh sb="89" eb="91">
      <t>カイサイ</t>
    </rPh>
    <rPh sb="107" eb="109">
      <t>ギロン</t>
    </rPh>
    <rPh sb="110" eb="112">
      <t>コウケン</t>
    </rPh>
    <phoneticPr fontId="5"/>
  </si>
  <si>
    <t>生物兵器禁止条約（BWC)に関し，以下を実施する。
（１）非締約国に対して加入を呼びかける。
（２）BWCの締約国会合で合意を目指すべく，提案を行い，積極的に議論に参加する。
（３）条約の実施強化のため，国内でのセミナー開催や，専門家のセミナー派遣等を実施する。</t>
    <phoneticPr fontId="5"/>
  </si>
  <si>
    <t>生物兵器禁止条約(BWC)の実施強化のための取組を強化する。</t>
    <phoneticPr fontId="5"/>
  </si>
  <si>
    <t>‐</t>
  </si>
  <si>
    <t>無</t>
  </si>
  <si>
    <t>大量破壊兵器の一つである生物兵器の開発や製造を禁止する条約への貢献は，我が国の安全保障確保上重要で，国民や社会のニーズを的確に判定している。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50" eb="52">
      <t>コクミン</t>
    </rPh>
    <rPh sb="53" eb="55">
      <t>シャカイ</t>
    </rPh>
    <rPh sb="60" eb="62">
      <t>テキカク</t>
    </rPh>
    <rPh sb="63" eb="65">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</si>
  <si>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</si>
  <si>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</si>
  <si>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国連欧州本部の履行支援ユニットが会議開催等の運営を行っており，会議非に関しては，運用検討会議で採択され，締約国からの疑問点については，その都度事務局が回答する。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3">
      <t>カイギ</t>
    </rPh>
    <rPh sb="33" eb="34">
      <t>ヒ</t>
    </rPh>
    <rPh sb="35" eb="36">
      <t>カン</t>
    </rPh>
    <rPh sb="40" eb="42">
      <t>ウンヨウ</t>
    </rPh>
    <rPh sb="42" eb="44">
      <t>ケントウ</t>
    </rPh>
    <rPh sb="44" eb="46">
      <t>カイギ</t>
    </rPh>
    <rPh sb="47" eb="49">
      <t>サイタク</t>
    </rPh>
    <rPh sb="52" eb="55">
      <t>テイヤクコク</t>
    </rPh>
    <rPh sb="58" eb="61">
      <t>ギモンテン</t>
    </rPh>
    <rPh sb="69" eb="71">
      <t>ツド</t>
    </rPh>
    <rPh sb="71" eb="74">
      <t>ジムキョク</t>
    </rPh>
    <rPh sb="75" eb="77">
      <t>カイトウ</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</si>
  <si>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</si>
  <si>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</si>
  <si>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</si>
  <si>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</si>
  <si>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キセイ</t>
    </rPh>
    <rPh sb="44" eb="47">
      <t>コクサイテキ</t>
    </rPh>
    <rPh sb="48" eb="50">
      <t>イホウ</t>
    </rPh>
    <rPh sb="50" eb="51">
      <t>カ</t>
    </rPh>
    <rPh sb="56" eb="58">
      <t>セイコウ</t>
    </rPh>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</si>
  <si>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</si>
  <si>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</si>
  <si>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10％。米国に次ぎ2番目の分担金を負担。我が国は医療保険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より効率的な科学技術の進展レビューなどの運営の合理化に関する提案を行っている。</t>
    <phoneticPr fontId="5"/>
  </si>
  <si>
    <t>同条約は，締約国数が180カ国に増加したが，条約の未署名・未批准国・地域が16カ国あるため，今後も普遍化の努力を継続していく必要がある。</t>
    <rPh sb="34" eb="36">
      <t>チイキ</t>
    </rPh>
    <phoneticPr fontId="5"/>
  </si>
  <si>
    <t>BWCにおいては，以下の通りPDCAを確保。
①Plan: ISUが5か年の活動予算案を作成し，運用検討会議で活動案につき承認を得て決定。運用検討会議で決定に至らなかったもの，修正を要する事項については，毎年12月に開催される締約国会合を始め，会期間活動において，締約国が都度承認。
②Do:我が国の分担金を支払い。ISUによる予算執行。締約国による運営・活動のモニタリング。
③Check:国連の監査規定に沿い，外部監査機関が活動を評価。
④Act:締約国会合での協議を通じて，締約国が運営における要改善事項を申し入れ。</t>
    <phoneticPr fontId="5"/>
  </si>
  <si>
    <t>60</t>
    <phoneticPr fontId="5"/>
  </si>
  <si>
    <t>53</t>
    <phoneticPr fontId="5"/>
  </si>
  <si>
    <t>76</t>
    <phoneticPr fontId="5"/>
  </si>
  <si>
    <t>141</t>
    <phoneticPr fontId="5"/>
  </si>
  <si>
    <t>133</t>
    <phoneticPr fontId="5"/>
  </si>
  <si>
    <t>140</t>
    <phoneticPr fontId="5"/>
  </si>
  <si>
    <t>170</t>
    <phoneticPr fontId="5"/>
  </si>
  <si>
    <t>分担金</t>
    <rPh sb="0" eb="3">
      <t>ブンタンキン</t>
    </rPh>
    <phoneticPr fontId="5"/>
  </si>
  <si>
    <t>会議開催経費，事務局運営費</t>
    <rPh sb="0" eb="2">
      <t>カイギ</t>
    </rPh>
    <rPh sb="2" eb="4">
      <t>カイサイ</t>
    </rPh>
    <rPh sb="4" eb="6">
      <t>ケイヒ</t>
    </rPh>
    <rPh sb="7" eb="10">
      <t>ジムキョク</t>
    </rPh>
    <rPh sb="10" eb="12">
      <t>ウンエイ</t>
    </rPh>
    <rPh sb="12" eb="13">
      <t>ヒ</t>
    </rPh>
    <phoneticPr fontId="5"/>
  </si>
  <si>
    <t>国際連合欧州本部</t>
    <rPh sb="0" eb="2">
      <t>コクサイ</t>
    </rPh>
    <rPh sb="2" eb="4">
      <t>レンゴウ</t>
    </rPh>
    <rPh sb="4" eb="6">
      <t>オウシュウ</t>
    </rPh>
    <rPh sb="6" eb="8">
      <t>ホンブ</t>
    </rPh>
    <phoneticPr fontId="5"/>
  </si>
  <si>
    <t>-</t>
    <phoneticPr fontId="5"/>
  </si>
  <si>
    <t>-</t>
    <phoneticPr fontId="5"/>
  </si>
  <si>
    <t>2017年締約国会合の決定に基づき。2018年～2020年の会期間活動では，年に一度ずつ専門家会合と締約国会合を開催し，科学技術の進展，国際r強力，防護支援等の情報交換が行われている。</t>
    <phoneticPr fontId="5"/>
  </si>
  <si>
    <t>2017年締約国会合の決定に基づき，2018年～2020年の会期間活動では，年に一度ずつ専門家会合と締約国会合を開催し，科学技術の進展，国際協力，防護支援等の情報交換を行う。</t>
    <rPh sb="4" eb="5">
      <t>ネン</t>
    </rPh>
    <rPh sb="5" eb="8">
      <t>テイヤクコク</t>
    </rPh>
    <rPh sb="8" eb="10">
      <t>カイゴウ</t>
    </rPh>
    <rPh sb="11" eb="13">
      <t>ケッテイ</t>
    </rPh>
    <rPh sb="14" eb="15">
      <t>モト</t>
    </rPh>
    <rPh sb="22" eb="23">
      <t>ネン</t>
    </rPh>
    <rPh sb="28" eb="29">
      <t>ネン</t>
    </rPh>
    <rPh sb="30" eb="32">
      <t>カイキ</t>
    </rPh>
    <rPh sb="32" eb="33">
      <t>アイダ</t>
    </rPh>
    <rPh sb="33" eb="35">
      <t>カツドウ</t>
    </rPh>
    <rPh sb="38" eb="39">
      <t>ネン</t>
    </rPh>
    <rPh sb="40" eb="42">
      <t>イチド</t>
    </rPh>
    <rPh sb="44" eb="47">
      <t>センモンカ</t>
    </rPh>
    <rPh sb="47" eb="49">
      <t>カイゴウ</t>
    </rPh>
    <rPh sb="50" eb="52">
      <t>テイヤク</t>
    </rPh>
    <rPh sb="52" eb="53">
      <t>クニ</t>
    </rPh>
    <rPh sb="53" eb="55">
      <t>カイゴウ</t>
    </rPh>
    <rPh sb="56" eb="58">
      <t>カイサイ</t>
    </rPh>
    <rPh sb="60" eb="62">
      <t>カガク</t>
    </rPh>
    <rPh sb="62" eb="64">
      <t>ギジュツ</t>
    </rPh>
    <rPh sb="65" eb="67">
      <t>シンテン</t>
    </rPh>
    <rPh sb="68" eb="70">
      <t>コクサイ</t>
    </rPh>
    <rPh sb="70" eb="72">
      <t>キョウリョク</t>
    </rPh>
    <rPh sb="73" eb="75">
      <t>ボウゴ</t>
    </rPh>
    <rPh sb="75" eb="77">
      <t>シエン</t>
    </rPh>
    <rPh sb="77" eb="78">
      <t>トウ</t>
    </rPh>
    <rPh sb="79" eb="81">
      <t>ジョウホウ</t>
    </rPh>
    <rPh sb="81" eb="83">
      <t>コウカン</t>
    </rPh>
    <rPh sb="84" eb="85">
      <t>オコナ</t>
    </rPh>
    <phoneticPr fontId="5"/>
  </si>
  <si>
    <t>H２９</t>
    <phoneticPr fontId="5"/>
  </si>
  <si>
    <t>（１）我が国はG７のデマルシュ等を通じて，非締約国へ加入を呼びかけた。新たにサモア及びパレスチナが締約国・地域となった。
（２）平成２９年１２月の締約国会合で年２回の会期間活動に合意が出来た。我が国は，議論や作業文書を通して，合意への貢献を行った。
（３）国内で開催されたバイオセキュリティ関連のセミナーにおいて，BWC関連の情報共有，意見交換を行った。</t>
    <rPh sb="41" eb="42">
      <t>オヨ</t>
    </rPh>
    <rPh sb="49" eb="52">
      <t>テイヤクコク</t>
    </rPh>
    <rPh sb="53" eb="55">
      <t>チイキ</t>
    </rPh>
    <rPh sb="64" eb="66">
      <t>ヘイセイ</t>
    </rPh>
    <rPh sb="109" eb="110">
      <t>トオ</t>
    </rPh>
    <rPh sb="128" eb="130">
      <t>コクナイ</t>
    </rPh>
    <rPh sb="131" eb="133">
      <t>カイサイ</t>
    </rPh>
    <rPh sb="145" eb="147">
      <t>カンレン</t>
    </rPh>
    <rPh sb="160" eb="162">
      <t>カンレン</t>
    </rPh>
    <rPh sb="163" eb="165">
      <t>ジョウホウ</t>
    </rPh>
    <rPh sb="165" eb="167">
      <t>キョウユウ</t>
    </rPh>
    <rPh sb="168" eb="170">
      <t>イケン</t>
    </rPh>
    <rPh sb="170" eb="172">
      <t>コウカン</t>
    </rPh>
    <rPh sb="173" eb="174">
      <t>オコナ</t>
    </rPh>
    <phoneticPr fontId="5"/>
  </si>
  <si>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平成２９年12月に開催された締約国会合の決定に基づき，２０１８年～２０２０年は年に二回の会期間活動（専門家会合，締約国会合の開催）を通して，条約強化に向けた意見・情報交換を行う。</t>
    <rPh sb="236" eb="238">
      <t>ヘイセイ</t>
    </rPh>
    <rPh sb="240" eb="241">
      <t>ネン</t>
    </rPh>
    <rPh sb="243" eb="244">
      <t>ガツ</t>
    </rPh>
    <rPh sb="245" eb="247">
      <t>カイサイ</t>
    </rPh>
    <rPh sb="250" eb="253">
      <t>テイヤクコク</t>
    </rPh>
    <rPh sb="253" eb="255">
      <t>カイゴウ</t>
    </rPh>
    <rPh sb="256" eb="258">
      <t>ケッテイ</t>
    </rPh>
    <rPh sb="259" eb="260">
      <t>モト</t>
    </rPh>
    <rPh sb="267" eb="268">
      <t>ネン</t>
    </rPh>
    <rPh sb="273" eb="274">
      <t>ネン</t>
    </rPh>
    <rPh sb="275" eb="276">
      <t>ネン</t>
    </rPh>
    <rPh sb="277" eb="279">
      <t>ニカイ</t>
    </rPh>
    <rPh sb="280" eb="282">
      <t>カイキ</t>
    </rPh>
    <rPh sb="282" eb="283">
      <t>アイダ</t>
    </rPh>
    <rPh sb="283" eb="285">
      <t>カツドウ</t>
    </rPh>
    <rPh sb="286" eb="289">
      <t>センモンカ</t>
    </rPh>
    <rPh sb="289" eb="291">
      <t>カイゴウ</t>
    </rPh>
    <rPh sb="292" eb="295">
      <t>テイヤクコク</t>
    </rPh>
    <rPh sb="295" eb="297">
      <t>カイゴウ</t>
    </rPh>
    <rPh sb="298" eb="300">
      <t>カイサイ</t>
    </rPh>
    <rPh sb="302" eb="303">
      <t>トオ</t>
    </rPh>
    <rPh sb="306" eb="308">
      <t>ジョウヤク</t>
    </rPh>
    <rPh sb="308" eb="310">
      <t>キョウカ</t>
    </rPh>
    <rPh sb="311" eb="312">
      <t>ム</t>
    </rPh>
    <rPh sb="314" eb="316">
      <t>イケン</t>
    </rPh>
    <rPh sb="317" eb="319">
      <t>ジョウホウ</t>
    </rPh>
    <rPh sb="319" eb="321">
      <t>コウカン</t>
    </rPh>
    <rPh sb="322" eb="323">
      <t>オコナ</t>
    </rPh>
    <phoneticPr fontId="5"/>
  </si>
  <si>
    <t>外務省</t>
  </si>
  <si>
    <t>施策VII－1　国際機関を通じた政務及び安全保障分野に係る国際貢献</t>
    <phoneticPr fontId="5"/>
  </si>
  <si>
    <t>基本目標VII　分担金・拠出金</t>
    <phoneticPr fontId="5"/>
  </si>
  <si>
    <t>平成２９年度に予定されていた会期間活動について，西側とＮＡＭ諸国での合意が得られず実施されなかったため予算の執行が行われなかった。本年度は，合意が得られ会期間活動が再開する見込み。</t>
    <rPh sb="0" eb="2">
      <t>ヘイセイ</t>
    </rPh>
    <rPh sb="4" eb="5">
      <t>ネン</t>
    </rPh>
    <rPh sb="5" eb="6">
      <t>ド</t>
    </rPh>
    <rPh sb="7" eb="9">
      <t>ヨテイ</t>
    </rPh>
    <rPh sb="14" eb="16">
      <t>カイキ</t>
    </rPh>
    <rPh sb="16" eb="17">
      <t>カン</t>
    </rPh>
    <rPh sb="17" eb="19">
      <t>カツドウ</t>
    </rPh>
    <rPh sb="24" eb="26">
      <t>ニシガワ</t>
    </rPh>
    <rPh sb="30" eb="32">
      <t>ショコク</t>
    </rPh>
    <rPh sb="34" eb="36">
      <t>ゴウイ</t>
    </rPh>
    <rPh sb="37" eb="38">
      <t>エ</t>
    </rPh>
    <rPh sb="41" eb="43">
      <t>ジッシ</t>
    </rPh>
    <rPh sb="51" eb="53">
      <t>ヨサン</t>
    </rPh>
    <rPh sb="54" eb="56">
      <t>シッコウ</t>
    </rPh>
    <rPh sb="57" eb="58">
      <t>オコナ</t>
    </rPh>
    <rPh sb="65" eb="68">
      <t>ホンネンド</t>
    </rPh>
    <rPh sb="70" eb="72">
      <t>ゴウイ</t>
    </rPh>
    <rPh sb="73" eb="74">
      <t>エ</t>
    </rPh>
    <rPh sb="76" eb="78">
      <t>カイキ</t>
    </rPh>
    <rPh sb="78" eb="79">
      <t>カン</t>
    </rPh>
    <rPh sb="79" eb="81">
      <t>カツドウ</t>
    </rPh>
    <rPh sb="82" eb="84">
      <t>サイカイ</t>
    </rPh>
    <rPh sb="86" eb="88">
      <t>ミコ</t>
    </rPh>
    <phoneticPr fontId="5"/>
  </si>
  <si>
    <t>室長　佐藤建五</t>
    <rPh sb="0" eb="2">
      <t>シツチョウ</t>
    </rPh>
    <rPh sb="3" eb="5">
      <t>サトウ</t>
    </rPh>
    <rPh sb="5" eb="6">
      <t>ケン</t>
    </rPh>
    <rPh sb="6" eb="7">
      <t>ゴ</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</si>
  <si>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</si>
  <si>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</si>
  <si>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分担金が効果的に活用されるよう，引き続き適正な執行管理に努める。</t>
    <phoneticPr fontId="5"/>
  </si>
  <si>
    <t>為替変動</t>
    <rPh sb="0" eb="2">
      <t>カワセ</t>
    </rPh>
    <rPh sb="2" eb="4">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</si>
</sst>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180975</xdr:colOff>
      <xdr:row>742</xdr:row>
      <xdr:rowOff>0</xdr:rowOff>
    </xdr:from>
    <xdr:to>
      <xdr:col>29</xdr:col>
      <xdr:colOff>57150</xdr:colOff>
      <xdr:row>743</xdr:row>
      <xdr:rowOff>276225</xdr:rowOff>
    </xdr:to>
    <xdr:sp macro="" textlink="">
      <xdr:nvSpPr>
        <xdr:cNvPr id="9" name="正方形/長方形 8"/>
        <xdr:cNvSpPr/>
      </xdr:nvSpPr>
      <xdr:spPr>
        <a:xfrm>
          <a:off x="5581650" y="43167300"/>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47625</xdr:colOff>
      <xdr:row>742</xdr:row>
      <xdr:rowOff>85725</xdr:rowOff>
    </xdr:from>
    <xdr:ext cx="704295" cy="459100"/>
    <xdr:sp macro="" textlink="">
      <xdr:nvSpPr>
        <xdr:cNvPr id="10" name="テキスト ボックス 9"/>
        <xdr:cNvSpPr txBox="1"/>
      </xdr:nvSpPr>
      <xdr:spPr>
        <a:xfrm>
          <a:off x="5048250" y="43043475"/>
          <a:ext cx="7042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ja-JP" altLang="en-US" sz="1100"/>
            <a:t>４百万円</a:t>
          </a:r>
        </a:p>
      </xdr:txBody>
    </xdr:sp>
    <xdr:clientData/>
  </xdr:oneCellAnchor>
  <xdr:twoCellAnchor>
    <xdr:from>
      <xdr:col>21</xdr:col>
      <xdr:colOff>0</xdr:colOff>
      <xdr:row>747</xdr:row>
      <xdr:rowOff>28575</xdr:rowOff>
    </xdr:from>
    <xdr:to>
      <xdr:col>33</xdr:col>
      <xdr:colOff>66675</xdr:colOff>
      <xdr:row>748</xdr:row>
      <xdr:rowOff>304800</xdr:rowOff>
    </xdr:to>
    <xdr:sp macro="" textlink="">
      <xdr:nvSpPr>
        <xdr:cNvPr id="11" name="正方形/長方形 10"/>
        <xdr:cNvSpPr/>
      </xdr:nvSpPr>
      <xdr:spPr>
        <a:xfrm>
          <a:off x="4800600" y="44958000"/>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743</xdr:row>
      <xdr:rowOff>276225</xdr:rowOff>
    </xdr:from>
    <xdr:to>
      <xdr:col>27</xdr:col>
      <xdr:colOff>19050</xdr:colOff>
      <xdr:row>746</xdr:row>
      <xdr:rowOff>133350</xdr:rowOff>
    </xdr:to>
    <xdr:cxnSp macro="">
      <xdr:nvCxnSpPr>
        <xdr:cNvPr id="12" name="直線矢印コネクタ 11"/>
        <xdr:cNvCxnSpPr>
          <a:stCxn id="9" idx="2"/>
        </xdr:cNvCxnSpPr>
      </xdr:nvCxnSpPr>
      <xdr:spPr>
        <a:xfrm>
          <a:off x="6019800" y="43795950"/>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180975</xdr:colOff>
      <xdr:row>746</xdr:row>
      <xdr:rowOff>142875</xdr:rowOff>
    </xdr:from>
    <xdr:ext cx="889987" cy="275717"/>
    <xdr:sp macro="" textlink="">
      <xdr:nvSpPr>
        <xdr:cNvPr id="13" name="テキスト ボックス 12"/>
        <xdr:cNvSpPr txBox="1"/>
      </xdr:nvSpPr>
      <xdr:spPr>
        <a:xfrm>
          <a:off x="5581650" y="44719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23</xdr:col>
      <xdr:colOff>95250</xdr:colOff>
      <xdr:row>747</xdr:row>
      <xdr:rowOff>114300</xdr:rowOff>
    </xdr:from>
    <xdr:ext cx="1555939" cy="459100"/>
    <xdr:sp macro="" textlink="">
      <xdr:nvSpPr>
        <xdr:cNvPr id="14" name="テキスト ボックス 13"/>
        <xdr:cNvSpPr txBox="1"/>
      </xdr:nvSpPr>
      <xdr:spPr>
        <a:xfrm>
          <a:off x="4695825" y="44834175"/>
          <a:ext cx="15559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 </a:t>
          </a:r>
          <a:r>
            <a:rPr kumimoji="1" lang="ja-JP" altLang="en-US" sz="1100"/>
            <a:t>国際連合欧州本部　</a:t>
          </a:r>
          <a:endParaRPr kumimoji="1" lang="en-US" altLang="ja-JP" sz="1100"/>
        </a:p>
        <a:p>
          <a:r>
            <a:rPr kumimoji="1" lang="ja-JP" altLang="en-US" sz="1100"/>
            <a:t>　　　　４百万円</a:t>
          </a:r>
        </a:p>
      </xdr:txBody>
    </xdr:sp>
    <xdr:clientData/>
  </xdr:oneCellAnchor>
  <xdr:oneCellAnchor>
    <xdr:from>
      <xdr:col>22</xdr:col>
      <xdr:colOff>66675</xdr:colOff>
      <xdr:row>749</xdr:row>
      <xdr:rowOff>95250</xdr:rowOff>
    </xdr:from>
    <xdr:ext cx="1971117" cy="275717"/>
    <xdr:sp macro="" textlink="">
      <xdr:nvSpPr>
        <xdr:cNvPr id="15" name="テキスト ボックス 14"/>
        <xdr:cNvSpPr txBox="1"/>
      </xdr:nvSpPr>
      <xdr:spPr>
        <a:xfrm>
          <a:off x="5067300" y="4572952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170</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607</v>
      </c>
      <c r="AK3" s="868"/>
      <c r="AL3" s="868"/>
      <c r="AM3" s="868"/>
      <c r="AN3" s="868"/>
      <c r="AO3" s="868"/>
      <c r="AP3" s="868"/>
      <c r="AQ3" s="868"/>
      <c r="AR3" s="868"/>
      <c r="AS3" s="868"/>
      <c r="AT3" s="868"/>
      <c r="AU3" s="868"/>
      <c r="AV3" s="868"/>
      <c r="AW3" s="868"/>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38" t="s">
        <v>167</v>
      </c>
      <c r="H5" s="839"/>
      <c r="I5" s="839"/>
      <c r="J5" s="839"/>
      <c r="K5" s="839"/>
      <c r="L5" s="839"/>
      <c r="M5" s="840" t="s">
        <v>66</v>
      </c>
      <c r="N5" s="841"/>
      <c r="O5" s="841"/>
      <c r="P5" s="841"/>
      <c r="Q5" s="841"/>
      <c r="R5" s="842"/>
      <c r="S5" s="843" t="s">
        <v>131</v>
      </c>
      <c r="T5" s="839"/>
      <c r="U5" s="839"/>
      <c r="V5" s="839"/>
      <c r="W5" s="839"/>
      <c r="X5" s="844"/>
      <c r="Y5" s="700" t="s">
        <v>3</v>
      </c>
      <c r="Z5" s="539"/>
      <c r="AA5" s="539"/>
      <c r="AB5" s="539"/>
      <c r="AC5" s="539"/>
      <c r="AD5" s="540"/>
      <c r="AE5" s="701" t="s">
        <v>551</v>
      </c>
      <c r="AF5" s="701"/>
      <c r="AG5" s="701"/>
      <c r="AH5" s="701"/>
      <c r="AI5" s="701"/>
      <c r="AJ5" s="701"/>
      <c r="AK5" s="701"/>
      <c r="AL5" s="701"/>
      <c r="AM5" s="701"/>
      <c r="AN5" s="701"/>
      <c r="AO5" s="701"/>
      <c r="AP5" s="702"/>
      <c r="AQ5" s="703" t="s">
        <v>611</v>
      </c>
      <c r="AR5" s="704"/>
      <c r="AS5" s="704"/>
      <c r="AT5" s="704"/>
      <c r="AU5" s="704"/>
      <c r="AV5" s="704"/>
      <c r="AW5" s="704"/>
      <c r="AX5" s="705"/>
    </row>
    <row r="6" spans="1:50" ht="39" customHeight="1">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2" t="s">
        <v>30</v>
      </c>
      <c r="B10" s="663"/>
      <c r="C10" s="663"/>
      <c r="D10" s="663"/>
      <c r="E10" s="663"/>
      <c r="F10" s="663"/>
      <c r="G10" s="756" t="s">
        <v>606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c r="A13" s="616"/>
      <c r="B13" s="617"/>
      <c r="C13" s="617"/>
      <c r="D13" s="617"/>
      <c r="E13" s="617"/>
      <c r="F13" s="618"/>
      <c r="G13" s="725" t="s">
        <v>6</v>
      </c>
      <c r="H13" s="726"/>
      <c r="I13" s="766" t="s">
        <v>7</v>
      </c>
      <c r="J13" s="767"/>
      <c r="K13" s="767"/>
      <c r="L13" s="767"/>
      <c r="M13" s="767"/>
      <c r="N13" s="767"/>
      <c r="O13" s="768"/>
      <c r="P13" s="659">
        <v>17</v>
      </c>
      <c r="Q13" s="660"/>
      <c r="R13" s="660"/>
      <c r="S13" s="660"/>
      <c r="T13" s="660"/>
      <c r="U13" s="660"/>
      <c r="V13" s="661"/>
      <c r="W13" s="659">
        <v>26</v>
      </c>
      <c r="X13" s="660"/>
      <c r="Y13" s="660"/>
      <c r="Z13" s="660"/>
      <c r="AA13" s="660"/>
      <c r="AB13" s="660"/>
      <c r="AC13" s="661"/>
      <c r="AD13" s="659">
        <v>24</v>
      </c>
      <c r="AE13" s="660"/>
      <c r="AF13" s="660"/>
      <c r="AG13" s="660"/>
      <c r="AH13" s="660"/>
      <c r="AI13" s="660"/>
      <c r="AJ13" s="661"/>
      <c r="AK13" s="659">
        <v>25</v>
      </c>
      <c r="AL13" s="660"/>
      <c r="AM13" s="660"/>
      <c r="AN13" s="660"/>
      <c r="AO13" s="660"/>
      <c r="AP13" s="660"/>
      <c r="AQ13" s="661"/>
      <c r="AR13" s="917">
        <v>24</v>
      </c>
      <c r="AS13" s="918"/>
      <c r="AT13" s="918"/>
      <c r="AU13" s="918"/>
      <c r="AV13" s="918"/>
      <c r="AW13" s="918"/>
      <c r="AX13" s="919"/>
    </row>
    <row r="14" spans="1:50" ht="21" customHeight="1">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c r="A18" s="616"/>
      <c r="B18" s="617"/>
      <c r="C18" s="617"/>
      <c r="D18" s="617"/>
      <c r="E18" s="617"/>
      <c r="F18" s="618"/>
      <c r="G18" s="729"/>
      <c r="H18" s="730"/>
      <c r="I18" s="718" t="s">
        <v>20</v>
      </c>
      <c r="J18" s="719"/>
      <c r="K18" s="719"/>
      <c r="L18" s="719"/>
      <c r="M18" s="719"/>
      <c r="N18" s="719"/>
      <c r="O18" s="720"/>
      <c r="P18" s="877">
        <f>SUM(P13:V17)</f>
        <v>17</v>
      </c>
      <c r="Q18" s="878"/>
      <c r="R18" s="878"/>
      <c r="S18" s="878"/>
      <c r="T18" s="878"/>
      <c r="U18" s="878"/>
      <c r="V18" s="879"/>
      <c r="W18" s="877">
        <f>SUM(W13:AC17)</f>
        <v>26</v>
      </c>
      <c r="X18" s="878"/>
      <c r="Y18" s="878"/>
      <c r="Z18" s="878"/>
      <c r="AA18" s="878"/>
      <c r="AB18" s="878"/>
      <c r="AC18" s="879"/>
      <c r="AD18" s="877">
        <f>SUM(AD13:AJ17)</f>
        <v>24</v>
      </c>
      <c r="AE18" s="878"/>
      <c r="AF18" s="878"/>
      <c r="AG18" s="878"/>
      <c r="AH18" s="878"/>
      <c r="AI18" s="878"/>
      <c r="AJ18" s="879"/>
      <c r="AK18" s="877">
        <f>SUM(AK13:AQ17)</f>
        <v>25</v>
      </c>
      <c r="AL18" s="878"/>
      <c r="AM18" s="878"/>
      <c r="AN18" s="878"/>
      <c r="AO18" s="878"/>
      <c r="AP18" s="878"/>
      <c r="AQ18" s="879"/>
      <c r="AR18" s="877">
        <f>SUM(AR13:AX17)</f>
        <v>24</v>
      </c>
      <c r="AS18" s="878"/>
      <c r="AT18" s="878"/>
      <c r="AU18" s="878"/>
      <c r="AV18" s="878"/>
      <c r="AW18" s="878"/>
      <c r="AX18" s="880"/>
    </row>
    <row r="19" spans="1:50" ht="24.75" customHeight="1">
      <c r="A19" s="616"/>
      <c r="B19" s="617"/>
      <c r="C19" s="617"/>
      <c r="D19" s="617"/>
      <c r="E19" s="617"/>
      <c r="F19" s="618"/>
      <c r="G19" s="875" t="s">
        <v>9</v>
      </c>
      <c r="H19" s="876"/>
      <c r="I19" s="876"/>
      <c r="J19" s="876"/>
      <c r="K19" s="876"/>
      <c r="L19" s="876"/>
      <c r="M19" s="876"/>
      <c r="N19" s="876"/>
      <c r="O19" s="876"/>
      <c r="P19" s="659">
        <v>17</v>
      </c>
      <c r="Q19" s="660"/>
      <c r="R19" s="660"/>
      <c r="S19" s="660"/>
      <c r="T19" s="660"/>
      <c r="U19" s="660"/>
      <c r="V19" s="661"/>
      <c r="W19" s="659">
        <v>26</v>
      </c>
      <c r="X19" s="660"/>
      <c r="Y19" s="660"/>
      <c r="Z19" s="660"/>
      <c r="AA19" s="660"/>
      <c r="AB19" s="660"/>
      <c r="AC19" s="661"/>
      <c r="AD19" s="659">
        <v>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0.16666666666666666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0.16666666666666666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25</v>
      </c>
      <c r="Q23" s="918"/>
      <c r="R23" s="918"/>
      <c r="S23" s="918"/>
      <c r="T23" s="918"/>
      <c r="U23" s="918"/>
      <c r="V23" s="935"/>
      <c r="W23" s="917">
        <v>24</v>
      </c>
      <c r="X23" s="918"/>
      <c r="Y23" s="918"/>
      <c r="Z23" s="918"/>
      <c r="AA23" s="918"/>
      <c r="AB23" s="918"/>
      <c r="AC23" s="935"/>
      <c r="AD23" s="972" t="s">
        <v>615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9"/>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9"/>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9"/>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25</v>
      </c>
      <c r="Q29" s="932"/>
      <c r="R29" s="932"/>
      <c r="S29" s="932"/>
      <c r="T29" s="932"/>
      <c r="U29" s="932"/>
      <c r="V29" s="933"/>
      <c r="W29" s="931">
        <f>AR13</f>
        <v>24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173</v>
      </c>
      <c r="AF32" s="212"/>
      <c r="AG32" s="212"/>
      <c r="AH32" s="212"/>
      <c r="AI32" s="211">
        <v>174</v>
      </c>
      <c r="AJ32" s="212"/>
      <c r="AK32" s="212"/>
      <c r="AL32" s="212"/>
      <c r="AM32" s="211">
        <v>178</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171</v>
      </c>
      <c r="AF33" s="212"/>
      <c r="AG33" s="212"/>
      <c r="AH33" s="212"/>
      <c r="AI33" s="211">
        <v>174</v>
      </c>
      <c r="AJ33" s="212"/>
      <c r="AK33" s="212"/>
      <c r="AL33" s="212"/>
      <c r="AM33" s="211">
        <v>175</v>
      </c>
      <c r="AN33" s="212"/>
      <c r="AO33" s="212"/>
      <c r="AP33" s="212"/>
      <c r="AQ33" s="333">
        <v>180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v>
      </c>
      <c r="AF34" s="212"/>
      <c r="AG34" s="212"/>
      <c r="AH34" s="212"/>
      <c r="AI34" s="211">
        <v>100</v>
      </c>
      <c r="AJ34" s="212"/>
      <c r="AK34" s="212"/>
      <c r="AL34" s="212"/>
      <c r="AM34" s="211">
        <v>101</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603</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v>
      </c>
      <c r="AF101" s="212"/>
      <c r="AG101" s="212"/>
      <c r="AH101" s="213"/>
      <c r="AI101" s="211">
        <v>2</v>
      </c>
      <c r="AJ101" s="212"/>
      <c r="AK101" s="212"/>
      <c r="AL101" s="213"/>
      <c r="AM101" s="211">
        <v>3</v>
      </c>
      <c r="AN101" s="212"/>
      <c r="AO101" s="212"/>
      <c r="AP101" s="213"/>
      <c r="AQ101" s="211">
        <v>2</v>
      </c>
      <c r="AR101" s="212"/>
      <c r="AS101" s="212"/>
      <c r="AT101" s="213"/>
      <c r="AU101" s="211">
        <v>2</v>
      </c>
      <c r="AV101" s="212"/>
      <c r="AW101" s="212"/>
      <c r="AX101" s="213"/>
    </row>
    <row r="102" spans="1:60" ht="65.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2</v>
      </c>
      <c r="AF102" s="414"/>
      <c r="AG102" s="414"/>
      <c r="AH102" s="414"/>
      <c r="AI102" s="414">
        <v>2</v>
      </c>
      <c r="AJ102" s="414"/>
      <c r="AK102" s="414"/>
      <c r="AL102" s="414"/>
      <c r="AM102" s="414">
        <v>3</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211">
        <v>542</v>
      </c>
      <c r="AF116" s="212"/>
      <c r="AG116" s="212"/>
      <c r="AH116" s="213"/>
      <c r="AI116" s="211">
        <v>467</v>
      </c>
      <c r="AJ116" s="212"/>
      <c r="AK116" s="212"/>
      <c r="AL116" s="213"/>
      <c r="AM116" s="211">
        <v>790</v>
      </c>
      <c r="AN116" s="212"/>
      <c r="AO116" s="212"/>
      <c r="AP116" s="213"/>
      <c r="AQ116" s="211">
        <v>555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90" t="s">
        <v>568</v>
      </c>
      <c r="AF117" s="591"/>
      <c r="AG117" s="591"/>
      <c r="AH117" s="592"/>
      <c r="AI117" s="590" t="s">
        <v>567</v>
      </c>
      <c r="AJ117" s="591"/>
      <c r="AK117" s="591"/>
      <c r="AL117" s="592"/>
      <c r="AM117" s="590" t="s">
        <v>566</v>
      </c>
      <c r="AN117" s="591"/>
      <c r="AO117" s="591"/>
      <c r="AP117" s="592"/>
      <c r="AQ117" s="547" t="s">
        <v>569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174</v>
      </c>
      <c r="AF134" s="200"/>
      <c r="AG134" s="200"/>
      <c r="AH134" s="200"/>
      <c r="AI134" s="199">
        <v>175</v>
      </c>
      <c r="AJ134" s="200"/>
      <c r="AK134" s="200"/>
      <c r="AL134" s="200"/>
      <c r="AM134" s="199">
        <v>178</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174</v>
      </c>
      <c r="AF135" s="200"/>
      <c r="AG135" s="200"/>
      <c r="AH135" s="200"/>
      <c r="AI135" s="199">
        <v>175</v>
      </c>
      <c r="AJ135" s="200"/>
      <c r="AK135" s="200"/>
      <c r="AL135" s="200"/>
      <c r="AM135" s="199">
        <v>176</v>
      </c>
      <c r="AN135" s="200"/>
      <c r="AO135" s="200"/>
      <c r="AP135" s="200"/>
      <c r="AQ135" s="199">
        <v>180</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570</v>
      </c>
      <c r="H154" s="98"/>
      <c r="I154" s="98"/>
      <c r="J154" s="98"/>
      <c r="K154" s="98"/>
      <c r="L154" s="98"/>
      <c r="M154" s="98"/>
      <c r="N154" s="98"/>
      <c r="O154" s="98"/>
      <c r="P154" s="99"/>
      <c r="Q154" s="118" t="s">
        <v>571</v>
      </c>
      <c r="R154" s="98"/>
      <c r="S154" s="98"/>
      <c r="T154" s="98"/>
      <c r="U154" s="98"/>
      <c r="V154" s="98"/>
      <c r="W154" s="98"/>
      <c r="X154" s="98"/>
      <c r="Y154" s="98"/>
      <c r="Z154" s="98"/>
      <c r="AA154" s="286"/>
      <c r="AB154" s="134" t="s">
        <v>604</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3.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104.25" customHeight="1" thickBo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t="s">
        <v>573</v>
      </c>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50.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553</v>
      </c>
      <c r="AE704" s="785"/>
      <c r="AF704" s="785"/>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574</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553</v>
      </c>
      <c r="AE708" s="607"/>
      <c r="AF708" s="607"/>
      <c r="AG708" s="744" t="s">
        <v>579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69.7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553</v>
      </c>
      <c r="AE712" s="785"/>
      <c r="AF712" s="785"/>
      <c r="AG712" s="738" t="s">
        <v>610</v>
      </c>
      <c r="AH712" s="739"/>
      <c r="AI712" s="739"/>
      <c r="AJ712" s="739"/>
      <c r="AK712" s="739"/>
      <c r="AL712" s="739"/>
      <c r="AM712" s="739"/>
      <c r="AN712" s="739"/>
      <c r="AO712" s="739"/>
      <c r="AP712" s="739"/>
      <c r="AQ712" s="739"/>
      <c r="AR712" s="739"/>
      <c r="AS712" s="739"/>
      <c r="AT712" s="739"/>
      <c r="AU712" s="739"/>
      <c r="AV712" s="739"/>
      <c r="AW712" s="739"/>
      <c r="AX712" s="740"/>
    </row>
    <row r="713" spans="1:50" ht="26.25" customHeight="1">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583</v>
      </c>
      <c r="AH714" s="739"/>
      <c r="AI714" s="739"/>
      <c r="AJ714" s="739"/>
      <c r="AK714" s="739"/>
      <c r="AL714" s="739"/>
      <c r="AM714" s="739"/>
      <c r="AN714" s="739"/>
      <c r="AO714" s="739"/>
      <c r="AP714" s="739"/>
      <c r="AQ714" s="739"/>
      <c r="AR714" s="739"/>
      <c r="AS714" s="739"/>
      <c r="AT714" s="739"/>
      <c r="AU714" s="739"/>
      <c r="AV714" s="739"/>
      <c r="AW714" s="739"/>
      <c r="AX714" s="740"/>
    </row>
    <row r="715" spans="1:50" ht="53.25"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584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94" t="s">
        <v>581</v>
      </c>
      <c r="AH716" s="95"/>
      <c r="AI716" s="95"/>
      <c r="AJ716" s="95"/>
      <c r="AK716" s="95"/>
      <c r="AL716" s="95"/>
      <c r="AM716" s="95"/>
      <c r="AN716" s="95"/>
      <c r="AO716" s="95"/>
      <c r="AP716" s="95"/>
      <c r="AQ716" s="95"/>
      <c r="AR716" s="95"/>
      <c r="AS716" s="95"/>
      <c r="AT716" s="95"/>
      <c r="AU716" s="95"/>
      <c r="AV716" s="95"/>
      <c r="AW716" s="95"/>
      <c r="AX716" s="96"/>
    </row>
    <row r="717" spans="1:50" ht="57.75"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 customHeight="1">
      <c r="A726" s="642" t="s">
        <v>48</v>
      </c>
      <c r="B726" s="804"/>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5"/>
      <c r="B727" s="806"/>
      <c r="C727" s="750" t="s">
        <v>57</v>
      </c>
      <c r="D727" s="751"/>
      <c r="E727" s="751"/>
      <c r="F727" s="752"/>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613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257</v>
      </c>
      <c r="B731" s="802"/>
      <c r="C731" s="802"/>
      <c r="D731" s="802"/>
      <c r="E731" s="803"/>
      <c r="F731" s="731" t="s">
        <v>612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257</v>
      </c>
      <c r="B733" s="676"/>
      <c r="C733" s="676"/>
      <c r="D733" s="676"/>
      <c r="E733" s="677"/>
      <c r="F733" s="639" t="s">
        <v>614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589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607</v>
      </c>
      <c r="F739" s="998"/>
      <c r="G739" s="998"/>
      <c r="H739" s="91" t="str">
        <f>IF(E739="", "", "(")</f>
        <v>(</v>
      </c>
      <c r="I739" s="981"/>
      <c r="J739" s="981"/>
      <c r="K739" s="91" t="str">
        <f>IF(OR(I739="　", I739=""), "", "-")</f>
        <v/>
      </c>
      <c r="L739" s="982">
        <v>170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597</v>
      </c>
      <c r="H781" s="673"/>
      <c r="I781" s="673"/>
      <c r="J781" s="673"/>
      <c r="K781" s="674"/>
      <c r="L781" s="666" t="s">
        <v>598</v>
      </c>
      <c r="M781" s="667"/>
      <c r="N781" s="667"/>
      <c r="O781" s="667"/>
      <c r="P781" s="667"/>
      <c r="Q781" s="667"/>
      <c r="R781" s="667"/>
      <c r="S781" s="667"/>
      <c r="T781" s="667"/>
      <c r="U781" s="667"/>
      <c r="V781" s="667"/>
      <c r="W781" s="667"/>
      <c r="X781" s="668"/>
      <c r="Y781" s="384">
        <v>4</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599</v>
      </c>
      <c r="D837" s="340"/>
      <c r="E837" s="340"/>
      <c r="F837" s="340"/>
      <c r="G837" s="340"/>
      <c r="H837" s="340"/>
      <c r="I837" s="340"/>
      <c r="J837" s="341"/>
      <c r="K837" s="342"/>
      <c r="L837" s="342"/>
      <c r="M837" s="342"/>
      <c r="N837" s="342"/>
      <c r="O837" s="342"/>
      <c r="P837" s="355" t="s">
        <v>598</v>
      </c>
      <c r="Q837" s="343"/>
      <c r="R837" s="343"/>
      <c r="S837" s="343"/>
      <c r="T837" s="343"/>
      <c r="U837" s="343"/>
      <c r="V837" s="343"/>
      <c r="W837" s="343"/>
      <c r="X837" s="343"/>
      <c r="Y837" s="344">
        <v>4</v>
      </c>
      <c r="Z837" s="345"/>
      <c r="AA837" s="345"/>
      <c r="AB837" s="346"/>
      <c r="AC837" s="356"/>
      <c r="AD837" s="364"/>
      <c r="AE837" s="364"/>
      <c r="AF837" s="364"/>
      <c r="AG837" s="364"/>
      <c r="AH837" s="365" t="s">
        <v>600</v>
      </c>
      <c r="AI837" s="366"/>
      <c r="AJ837" s="366"/>
      <c r="AK837" s="366"/>
      <c r="AL837" s="350" t="s">
        <v>601</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4"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B36" sqref="A36:B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U91" sqref="U9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48"/>
      <c r="B16" s="1049"/>
      <c r="C16" s="1049"/>
      <c r="D16" s="1049"/>
      <c r="E16" s="1049"/>
      <c r="F16" s="1050"/>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48"/>
      <c r="B29" s="1049"/>
      <c r="C29" s="1049"/>
      <c r="D29" s="1049"/>
      <c r="E29" s="1049"/>
      <c r="F29" s="1050"/>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48"/>
      <c r="B42" s="1049"/>
      <c r="C42" s="1049"/>
      <c r="D42" s="1049"/>
      <c r="E42" s="1049"/>
      <c r="F42" s="1050"/>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48"/>
      <c r="B56" s="1049"/>
      <c r="C56" s="1049"/>
      <c r="D56" s="1049"/>
      <c r="E56" s="1049"/>
      <c r="F56" s="1050"/>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48"/>
      <c r="B69" s="1049"/>
      <c r="C69" s="1049"/>
      <c r="D69" s="1049"/>
      <c r="E69" s="1049"/>
      <c r="F69" s="1050"/>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48"/>
      <c r="B82" s="1049"/>
      <c r="C82" s="1049"/>
      <c r="D82" s="1049"/>
      <c r="E82" s="1049"/>
      <c r="F82" s="1050"/>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48"/>
      <c r="B95" s="1049"/>
      <c r="C95" s="1049"/>
      <c r="D95" s="1049"/>
      <c r="E95" s="1049"/>
      <c r="F95" s="1050"/>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48"/>
      <c r="B109" s="1049"/>
      <c r="C109" s="1049"/>
      <c r="D109" s="1049"/>
      <c r="E109" s="1049"/>
      <c r="F109" s="1050"/>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48"/>
      <c r="B122" s="1049"/>
      <c r="C122" s="1049"/>
      <c r="D122" s="1049"/>
      <c r="E122" s="1049"/>
      <c r="F122" s="1050"/>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48"/>
      <c r="B135" s="1049"/>
      <c r="C135" s="1049"/>
      <c r="D135" s="1049"/>
      <c r="E135" s="1049"/>
      <c r="F135" s="1050"/>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48"/>
      <c r="B148" s="1049"/>
      <c r="C148" s="1049"/>
      <c r="D148" s="1049"/>
      <c r="E148" s="1049"/>
      <c r="F148" s="1050"/>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48"/>
      <c r="B162" s="1049"/>
      <c r="C162" s="1049"/>
      <c r="D162" s="1049"/>
      <c r="E162" s="1049"/>
      <c r="F162" s="1050"/>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48"/>
      <c r="B175" s="1049"/>
      <c r="C175" s="1049"/>
      <c r="D175" s="1049"/>
      <c r="E175" s="1049"/>
      <c r="F175" s="1050"/>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48"/>
      <c r="B188" s="1049"/>
      <c r="C188" s="1049"/>
      <c r="D188" s="1049"/>
      <c r="E188" s="1049"/>
      <c r="F188" s="1050"/>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48"/>
      <c r="B201" s="1049"/>
      <c r="C201" s="1049"/>
      <c r="D201" s="1049"/>
      <c r="E201" s="1049"/>
      <c r="F201" s="1050"/>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48"/>
      <c r="B215" s="1049"/>
      <c r="C215" s="1049"/>
      <c r="D215" s="1049"/>
      <c r="E215" s="1049"/>
      <c r="F215" s="1050"/>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48"/>
      <c r="B228" s="1049"/>
      <c r="C228" s="1049"/>
      <c r="D228" s="1049"/>
      <c r="E228" s="1049"/>
      <c r="F228" s="1050"/>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48"/>
      <c r="B241" s="1049"/>
      <c r="C241" s="1049"/>
      <c r="D241" s="1049"/>
      <c r="E241" s="1049"/>
      <c r="F241" s="1050"/>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48"/>
      <c r="B254" s="1049"/>
      <c r="C254" s="1049"/>
      <c r="D254" s="1049"/>
      <c r="E254" s="1049"/>
      <c r="F254" s="1050"/>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2018-05-28T05:51:46Z</cp:lastPrinted>
  <dcterms:created xsi:type="dcterms:W3CDTF">2012-03-13T00:50:25Z</dcterms:created>
  <dcterms:modified xsi:type="dcterms:W3CDTF">2018-09-03T08:57:44Z</dcterms:modified>
</cp:coreProperties>
</file>