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<sst xmlns="http://schemas.openxmlformats.org/spreadsheetml/2006/main" count="2800" uniqueCount="620">
  <si>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</si>
  <si>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</si>
  <si>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</si>
  <si>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</si>
  <si>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</si>
  <si>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</si>
  <si>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</si>
  <si>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</si>
  <si>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</si>
  <si>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</si>
  <si>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</si>
  <si>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</si>
  <si>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</si>
  <si>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</si>
  <si>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</si>
  <si>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</si>
  <si>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</si>
  <si>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</si>
  <si>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</si>
  <si>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</si>
  <si>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</si>
  <si>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</si>
  <si>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</si>
  <si>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</si>
  <si>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</si>
  <si>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</si>
  <si>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</si>
  <si>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</si>
  <si>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</si>
  <si>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</si>
  <si>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</si>
  <si>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</si>
  <si>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</si>
  <si>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</si>
  <si>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</si>
  <si>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</si>
  <si>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</si>
  <si>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</si>
  <si>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</si>
  <si>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</si>
  <si>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</si>
  <si>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</si>
  <si>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</si>
  <si>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</si>
  <si>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</si>
  <si>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</si>
  <si>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</si>
  <si>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</si>
  <si>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</si>
  <si>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</si>
  <si>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</si>
  <si>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</si>
  <si>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</si>
  <si>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</si>
  <si>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</si>
  <si>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</si>
  <si>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</si>
  <si>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</si>
  <si>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</si>
  <si>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</si>
  <si>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</si>
  <si>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</si>
  <si>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</si>
  <si>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</si>
  <si>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</si>
  <si>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</si>
  <si>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</si>
  <si>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</si>
  <si>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</si>
  <si>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</si>
  <si>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</si>
  <si>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</si>
  <si>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</si>
  <si>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</si>
  <si>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</si>
  <si>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</si>
  <si>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</si>
  <si>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</si>
  <si>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</si>
  <si>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</si>
  <si>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</si>
  <si>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</si>
  <si>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</si>
  <si>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</si>
  <si>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</si>
  <si>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</si>
  <si>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</si>
  <si>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</si>
  <si>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</si>
  <si>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</si>
  <si>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</si>
  <si>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</si>
  <si>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</si>
  <si>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</si>
  <si>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</si>
  <si>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</si>
  <si>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</si>
  <si>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</si>
  <si>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</si>
  <si>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</si>
  <si>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</si>
  <si>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</si>
  <si>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</si>
  <si>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</si>
  <si>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</si>
  <si>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</si>
  <si>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</si>
  <si>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</si>
  <si>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</si>
  <si>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</si>
  <si>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</si>
  <si>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</si>
  <si>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</si>
  <si>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</si>
  <si>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</si>
  <si>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</si>
  <si>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</si>
  <si>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</si>
  <si>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</si>
  <si>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</si>
  <si>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</si>
  <si>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</si>
  <si>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</si>
  <si>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</si>
  <si>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</si>
  <si>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</si>
  <si>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</si>
  <si>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</si>
  <si>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</si>
  <si>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</si>
  <si>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</si>
  <si>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</si>
  <si>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</si>
  <si>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</si>
  <si>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</si>
  <si>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</si>
  <si>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</si>
  <si>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</si>
  <si>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</si>
  <si>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</si>
  <si>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</si>
  <si>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</si>
  <si>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</si>
  <si>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</si>
  <si>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</si>
  <si>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</si>
  <si>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</si>
  <si>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</si>
  <si>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</si>
  <si>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</si>
  <si>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</si>
  <si>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</si>
  <si>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</si>
  <si>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</si>
  <si>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</si>
  <si>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</si>
  <si>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</si>
  <si>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</si>
  <si>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</si>
  <si>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</si>
  <si>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</si>
  <si>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</si>
  <si>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</si>
  <si>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</si>
  <si>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</si>
  <si>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</si>
  <si>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</si>
  <si>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</si>
  <si>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</si>
  <si>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</si>
  <si>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</si>
  <si>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</si>
  <si>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</si>
  <si>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</si>
  <si>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</si>
  <si>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</si>
  <si>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</si>
  <si>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</si>
  <si>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</si>
  <si>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</si>
  <si>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</si>
  <si>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</si>
  <si>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</si>
  <si>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</si>
  <si>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</si>
  <si>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</si>
  <si>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</si>
  <si>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</si>
  <si>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</si>
  <si>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</si>
  <si>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</si>
  <si>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</si>
  <si>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</si>
  <si>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</si>
  <si>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</si>
  <si>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</si>
  <si>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</si>
  <si>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</si>
  <si>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</si>
  <si>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</si>
  <si>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</si>
  <si>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</si>
  <si>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</si>
  <si>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</si>
  <si>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</si>
  <si>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</si>
  <si>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</si>
  <si>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</si>
  <si>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</si>
  <si>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</si>
  <si>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</si>
  <si>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</si>
  <si>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</si>
  <si>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</si>
  <si>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</si>
  <si>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</si>
  <si>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</si>
  <si>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</si>
  <si>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</si>
  <si>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</si>
  <si>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</si>
  <si>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</si>
  <si>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</si>
  <si>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</si>
  <si>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</si>
  <si>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</si>
  <si>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</si>
  <si>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</si>
  <si>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</si>
  <si>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</si>
  <si>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</si>
  <si>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</si>
  <si>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</si>
  <si>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</si>
  <si>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</si>
  <si>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</si>
  <si>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</si>
  <si>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</si>
  <si>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</si>
  <si>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</si>
  <si>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</si>
  <si>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</si>
  <si>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</si>
  <si>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</si>
  <si>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</si>
  <si>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</si>
  <si>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</si>
  <si>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</si>
  <si>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</si>
  <si>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</si>
  <si>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</si>
  <si>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</si>
  <si>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</si>
  <si>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</si>
  <si>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</si>
  <si>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</si>
  <si>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</si>
  <si>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</si>
  <si>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</si>
  <si>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</si>
  <si>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</si>
  <si>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</si>
  <si>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</si>
  <si>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</si>
  <si>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</si>
  <si>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</si>
  <si>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</si>
  <si>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</si>
  <si>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</si>
  <si>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</si>
  <si>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</si>
  <si>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</si>
  <si>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</si>
  <si>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</si>
  <si>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</si>
  <si>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</si>
  <si>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</si>
  <si>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</si>
  <si>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</si>
  <si>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</si>
  <si>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</si>
  <si>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</si>
  <si>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</si>
  <si>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</si>
  <si>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</si>
  <si>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</si>
  <si>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</si>
  <si>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</si>
  <si>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</si>
  <si>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</si>
  <si>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</si>
  <si>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</si>
  <si>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</si>
  <si>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</si>
  <si>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</si>
  <si>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</si>
  <si>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</si>
  <si>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</si>
  <si>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</si>
  <si>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</si>
  <si>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</si>
  <si>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</si>
  <si>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</si>
  <si>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</si>
  <si>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</si>
  <si>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</si>
  <si>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</si>
  <si>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</si>
  <si>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</si>
  <si>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</si>
  <si>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</si>
  <si>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</si>
  <si>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</si>
  <si>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</si>
  <si>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</si>
  <si>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</si>
  <si>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</si>
  <si>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</si>
  <si>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</si>
  <si>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</si>
  <si>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</si>
  <si>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</si>
  <si>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</si>
  <si>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</si>
  <si>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</si>
  <si>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</si>
  <si>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</si>
  <si>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</si>
  <si>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</si>
  <si>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</si>
  <si>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</si>
  <si>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</si>
  <si>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</si>
  <si>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</si>
  <si>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</si>
  <si>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</si>
  <si>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</si>
  <si>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</si>
  <si>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</si>
  <si>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</si>
  <si>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</si>
  <si>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</si>
  <si>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</si>
  <si>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</si>
  <si>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</si>
  <si>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</si>
  <si>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</si>
  <si>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</si>
  <si>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</si>
  <si>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</si>
  <si>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</si>
  <si>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</si>
  <si>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</si>
  <si>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</si>
  <si>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</si>
  <si>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</si>
  <si>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</si>
  <si>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</si>
  <si>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</si>
  <si>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</si>
  <si>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</si>
  <si>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</si>
  <si>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</si>
  <si>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</si>
  <si>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</si>
  <si>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</si>
  <si>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</si>
  <si>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</si>
  <si>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</si>
  <si>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</si>
  <si>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</si>
  <si>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</si>
  <si>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</si>
  <si>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</si>
  <si>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</si>
  <si>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</si>
  <si>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</si>
  <si>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</si>
  <si>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</si>
  <si>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</si>
  <si>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</si>
  <si>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</si>
  <si>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</si>
  <si>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</si>
  <si>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</si>
  <si>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</si>
  <si>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</si>
  <si>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</si>
  <si>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</si>
  <si>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</si>
  <si>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</si>
  <si>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</si>
  <si>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</si>
  <si>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</si>
  <si>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</si>
  <si>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</si>
  <si>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</si>
  <si>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</si>
  <si>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</si>
  <si>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</si>
  <si>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</si>
  <si>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</si>
  <si>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</si>
  <si>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</si>
  <si>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</si>
  <si>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</si>
  <si>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</si>
  <si>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</si>
  <si>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</si>
  <si>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</si>
  <si>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</si>
  <si>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</si>
  <si>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</si>
  <si>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</si>
  <si>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</si>
  <si>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</si>
  <si>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</si>
  <si>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</si>
  <si>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</si>
  <si>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</si>
  <si>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</si>
  <si>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</si>
  <si>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</si>
  <si>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</si>
  <si>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</si>
  <si>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</si>
  <si>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</si>
  <si>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</si>
  <si>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</si>
  <si>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</si>
  <si>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</si>
  <si>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</si>
  <si>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</si>
  <si>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</si>
  <si>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</si>
  <si>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</si>
  <si>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</si>
  <si>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</si>
  <si>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</si>
  <si>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</si>
  <si>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</si>
  <si>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</si>
  <si>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</si>
  <si>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</si>
  <si>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</si>
  <si>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</si>
  <si>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</si>
  <si>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</si>
  <si>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</si>
  <si>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</si>
  <si>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</si>
  <si>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</si>
  <si>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</si>
  <si>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</si>
  <si>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</si>
  <si>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</si>
  <si>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</si>
  <si>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</si>
  <si>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</si>
  <si>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</si>
  <si>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</si>
  <si>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</si>
  <si>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</si>
  <si>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</si>
  <si>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</si>
  <si>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</si>
  <si>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</si>
  <si>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</si>
  <si>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</si>
  <si>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</si>
  <si>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</si>
  <si>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</si>
  <si>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</si>
  <si>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</si>
  <si>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</si>
  <si>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</si>
  <si>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</si>
  <si>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</si>
  <si>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</si>
  <si>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</si>
  <si>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</si>
  <si>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</si>
  <si>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</si>
  <si>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</si>
  <si>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</si>
  <si>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</si>
  <si>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</si>
  <si>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</si>
  <si>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</si>
  <si>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</si>
  <si>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</si>
  <si>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</si>
  <si>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</si>
  <si>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</si>
  <si>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</si>
  <si>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</si>
  <si>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</si>
  <si>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</si>
  <si>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</si>
  <si>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</si>
  <si>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</si>
  <si>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</si>
  <si>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</si>
  <si>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</si>
  <si>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</si>
  <si>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</si>
  <si>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</si>
  <si>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</si>
  <si>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</si>
  <si>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</si>
  <si>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</si>
  <si>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</si>
  <si>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</si>
  <si>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</si>
  <si>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</si>
  <si>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</si>
  <si>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</si>
  <si>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</si>
  <si>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</si>
  <si>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</si>
  <si>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</si>
  <si>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</si>
  <si>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</si>
  <si>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</si>
  <si>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</si>
  <si>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</si>
  <si>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</si>
  <si>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</si>
  <si>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</si>
  <si>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</si>
  <si>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</si>
  <si>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</si>
  <si>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</si>
  <si>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</si>
  <si>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</si>
  <si>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</si>
  <si>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</si>
  <si>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</si>
  <si>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</si>
  <si>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</si>
  <si>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</si>
  <si>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</si>
  <si>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</si>
  <si>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</si>
  <si>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</si>
  <si>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</si>
  <si>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</si>
  <si>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</si>
  <si>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</si>
  <si>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</si>
  <si>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</si>
  <si>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</si>
  <si>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</si>
  <si>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</si>
  <si>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</si>
  <si>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</si>
  <si>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国</t>
    <rPh sb="0" eb="1">
      <t>クニ</t>
    </rPh>
    <phoneticPr fontId="5"/>
  </si>
  <si>
    <t>締約国・地域数</t>
    <rPh sb="0" eb="3">
      <t>テイヤクコク</t>
    </rPh>
    <rPh sb="4" eb="6">
      <t>チイキ</t>
    </rPh>
    <rPh sb="6" eb="7">
      <t>スウ</t>
    </rPh>
    <phoneticPr fontId="5"/>
  </si>
  <si>
    <t>回</t>
    <rPh sb="0" eb="1">
      <t>カイ</t>
    </rPh>
    <phoneticPr fontId="5"/>
  </si>
  <si>
    <t>　　ドル/回</t>
    <rPh sb="5" eb="6">
      <t>カイ</t>
    </rPh>
    <phoneticPr fontId="5"/>
  </si>
  <si>
    <t>我が国割当額／開催会議数　　　　　　　　　　　　　　</t>
    <rPh sb="0" eb="1">
      <t>ワ</t>
    </rPh>
    <rPh sb="2" eb="3">
      <t>クニ</t>
    </rPh>
    <rPh sb="3" eb="5">
      <t>ワリア</t>
    </rPh>
    <rPh sb="5" eb="6">
      <t>ガク</t>
    </rPh>
    <rPh sb="7" eb="9">
      <t>カイサイ</t>
    </rPh>
    <rPh sb="9" eb="11">
      <t>カイギ</t>
    </rPh>
    <rPh sb="11" eb="12">
      <t>スウ</t>
    </rPh>
    <phoneticPr fontId="5"/>
  </si>
  <si>
    <t>百万円</t>
    <rPh sb="0" eb="1">
      <t>ヒャク</t>
    </rPh>
    <rPh sb="1" eb="3">
      <t>マンエン</t>
    </rPh>
    <phoneticPr fontId="5"/>
  </si>
  <si>
    <t>国</t>
    <rPh sb="0" eb="1">
      <t>クニ</t>
    </rPh>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</si>
  <si>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</si>
  <si>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</si>
  <si>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t>
  </si>
  <si>
    <t>無</t>
  </si>
  <si>
    <t>条約上の義務である分担金支払いに代替する手段はない。</t>
    <rPh sb="0" eb="3">
      <t>ジョウヤクジョウ</t>
    </rPh>
    <rPh sb="4" eb="6">
      <t>ギム</t>
    </rPh>
    <rPh sb="9" eb="12">
      <t>ブンタンキン</t>
    </rPh>
    <rPh sb="12" eb="14">
      <t>シハラ</t>
    </rPh>
    <rPh sb="16" eb="18">
      <t>ダイタイ</t>
    </rPh>
    <rPh sb="20" eb="22">
      <t>シュダン</t>
    </rPh>
    <phoneticPr fontId="5"/>
  </si>
  <si>
    <t>分担率は締約国が国連分担率に準じた負担割合に対して支出。</t>
    <rPh sb="0" eb="3">
      <t>ブンタンリツ</t>
    </rPh>
    <rPh sb="4" eb="7">
      <t>テイヤクコク</t>
    </rPh>
    <rPh sb="8" eb="10">
      <t>コクレン</t>
    </rPh>
    <rPh sb="10" eb="13">
      <t>ブンタンリツ</t>
    </rPh>
    <rPh sb="14" eb="15">
      <t>ジュン</t>
    </rPh>
    <rPh sb="17" eb="19">
      <t>フタン</t>
    </rPh>
    <rPh sb="19" eb="21">
      <t>ワリアイ</t>
    </rPh>
    <rPh sb="22" eb="23">
      <t>タイ</t>
    </rPh>
    <rPh sb="25" eb="27">
      <t>シシュツ</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</si>
  <si>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</si>
  <si>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</si>
  <si>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</si>
  <si>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</si>
  <si>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</si>
  <si>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</si>
  <si>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</si>
  <si>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</si>
  <si>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分担金</t>
    <rPh sb="0" eb="3">
      <t>ブンタンキン</t>
    </rPh>
    <phoneticPr fontId="5"/>
  </si>
  <si>
    <t>締約国会議開催経費等</t>
    <rPh sb="0" eb="3">
      <t>テイヤクコク</t>
    </rPh>
    <rPh sb="3" eb="5">
      <t>カイギ</t>
    </rPh>
    <rPh sb="5" eb="7">
      <t>カイサイ</t>
    </rPh>
    <rPh sb="7" eb="9">
      <t>ケイヒ</t>
    </rPh>
    <rPh sb="9" eb="10">
      <t>ナド</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</si>
  <si>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</si>
  <si>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</si>
  <si>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</si>
  <si>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</si>
  <si>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特定通常兵器使用禁止・制限条約（ＣＣＷ）締約国会議等分担金</t>
    <rPh sb="0" eb="2">
      <t>トクテイ</t>
    </rPh>
    <rPh sb="2" eb="4">
      <t>ツウジョウ</t>
    </rPh>
    <rPh sb="4" eb="6">
      <t>ヘイキ</t>
    </rPh>
    <rPh sb="6" eb="8">
      <t>シヨウ</t>
    </rPh>
    <rPh sb="8" eb="10">
      <t>キンシ</t>
    </rPh>
    <rPh sb="11" eb="13">
      <t>セイゲン</t>
    </rPh>
    <rPh sb="13" eb="15">
      <t>ジョウヤク</t>
    </rPh>
    <rPh sb="20" eb="23">
      <t>テイヤクコク</t>
    </rPh>
    <rPh sb="23" eb="25">
      <t>カイギ</t>
    </rPh>
    <rPh sb="25" eb="26">
      <t>ナド</t>
    </rPh>
    <rPh sb="26" eb="29">
      <t>ブンタンキン</t>
    </rPh>
    <phoneticPr fontId="5"/>
  </si>
  <si>
    <t>ＣＣＷ手続規則第１６規則，改正第二議定書第１３条５</t>
    <rPh sb="3" eb="5">
      <t>テツヅ</t>
    </rPh>
    <rPh sb="5" eb="7">
      <t>キソク</t>
    </rPh>
    <rPh sb="7" eb="8">
      <t>ダイ</t>
    </rPh>
    <rPh sb="10" eb="12">
      <t>キソク</t>
    </rPh>
    <rPh sb="13" eb="15">
      <t>カイセイ</t>
    </rPh>
    <rPh sb="15" eb="16">
      <t>ダイ</t>
    </rPh>
    <rPh sb="16" eb="17">
      <t>ニ</t>
    </rPh>
    <rPh sb="17" eb="20">
      <t>ギテイショ</t>
    </rPh>
    <rPh sb="20" eb="21">
      <t>ダイ</t>
    </rPh>
    <rPh sb="23" eb="24">
      <t>ジョウ</t>
    </rPh>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</si>
  <si>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phoneticPr fontId="5"/>
  </si>
  <si>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rPh sb="133" eb="135">
      <t>テツヅ</t>
    </rPh>
    <rPh sb="137" eb="138">
      <t>サダ</t>
    </rPh>
    <rPh sb="140" eb="142">
      <t>ワクグ</t>
    </rPh>
    <rPh sb="142" eb="144">
      <t>ジョウヤク</t>
    </rPh>
    <rPh sb="145" eb="146">
      <t>クワ</t>
    </rPh>
    <rPh sb="148" eb="150">
      <t>トクテイ</t>
    </rPh>
    <rPh sb="151" eb="153">
      <t>ツウジョウ</t>
    </rPh>
    <rPh sb="153" eb="155">
      <t>ヘイキ</t>
    </rPh>
    <rPh sb="156" eb="158">
      <t>キセイ</t>
    </rPh>
    <rPh sb="159" eb="160">
      <t>サダ</t>
    </rPh>
    <rPh sb="162" eb="164">
      <t>フゾク</t>
    </rPh>
    <rPh sb="164" eb="167">
      <t>ギテイショ</t>
    </rPh>
    <rPh sb="168" eb="170">
      <t>サクセイ</t>
    </rPh>
    <rPh sb="176" eb="178">
      <t>ワクグ</t>
    </rPh>
    <rPh sb="178" eb="180">
      <t>ジョウヤク</t>
    </rPh>
    <rPh sb="181" eb="183">
      <t>カイセイ</t>
    </rPh>
    <rPh sb="183" eb="185">
      <t>ダイニ</t>
    </rPh>
    <rPh sb="185" eb="188">
      <t>ギテイショ</t>
    </rPh>
    <rPh sb="188" eb="189">
      <t>オヨ</t>
    </rPh>
    <rPh sb="190" eb="192">
      <t>ダイゴ</t>
    </rPh>
    <rPh sb="192" eb="195">
      <t>ギテイショ</t>
    </rPh>
    <rPh sb="200" eb="202">
      <t>ネンジ</t>
    </rPh>
    <rPh sb="202" eb="205">
      <t>テイヤクコク</t>
    </rPh>
    <rPh sb="205" eb="207">
      <t>カイギ</t>
    </rPh>
    <rPh sb="207" eb="208">
      <t>オヨ</t>
    </rPh>
    <rPh sb="209" eb="212">
      <t>センモンカ</t>
    </rPh>
    <rPh sb="212" eb="214">
      <t>カイゴウ</t>
    </rPh>
    <rPh sb="215" eb="217">
      <t>カイサイ</t>
    </rPh>
    <rPh sb="226" eb="229">
      <t>センモンテキ</t>
    </rPh>
    <rPh sb="230" eb="232">
      <t>チケン</t>
    </rPh>
    <rPh sb="234" eb="236">
      <t>トクテイ</t>
    </rPh>
    <rPh sb="237" eb="239">
      <t>ツウジョウ</t>
    </rPh>
    <rPh sb="239" eb="241">
      <t>ヘイキ</t>
    </rPh>
    <rPh sb="242" eb="244">
      <t>キセイ</t>
    </rPh>
    <rPh sb="245" eb="247">
      <t>ウム</t>
    </rPh>
    <rPh sb="247" eb="248">
      <t>ナド</t>
    </rPh>
    <rPh sb="252" eb="254">
      <t>ギロン</t>
    </rPh>
    <rPh sb="259" eb="261">
      <t>セイフ</t>
    </rPh>
    <rPh sb="261" eb="264">
      <t>センモンカ</t>
    </rPh>
    <rPh sb="264" eb="266">
      <t>カイゴウ</t>
    </rPh>
    <rPh sb="267" eb="269">
      <t>カイサイ</t>
    </rPh>
    <rPh sb="272" eb="274">
      <t>バアイ</t>
    </rPh>
    <phoneticPr fontId="5"/>
  </si>
  <si>
    <t>分担金</t>
    <rPh sb="0" eb="3">
      <t>ブンタンキン</t>
    </rPh>
    <phoneticPr fontId="5"/>
  </si>
  <si>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5"/>
  </si>
  <si>
    <t>ＣＣＷホームページ（国連欧州本部）</t>
    <rPh sb="10" eb="12">
      <t>コクレン</t>
    </rPh>
    <rPh sb="12" eb="14">
      <t>オウシュウ</t>
    </rPh>
    <rPh sb="14" eb="16">
      <t>ホンブ</t>
    </rPh>
    <phoneticPr fontId="5"/>
  </si>
  <si>
    <t>会議開催（年次締約国会議（枠組条約，改正第ＩＩ議定書，第Ｖ議定書），専門家会合（改正第ＩＩ議定書），政府専門家会合（年２回））</t>
    <rPh sb="0" eb="2">
      <t>カイギ</t>
    </rPh>
    <rPh sb="2" eb="4">
      <t>カイサイ</t>
    </rPh>
    <rPh sb="5" eb="7">
      <t>ネンジ</t>
    </rPh>
    <rPh sb="7" eb="9">
      <t>テイヤク</t>
    </rPh>
    <rPh sb="9" eb="10">
      <t>コク</t>
    </rPh>
    <rPh sb="10" eb="12">
      <t>カイギ</t>
    </rPh>
    <rPh sb="13" eb="15">
      <t>ワクグミ</t>
    </rPh>
    <rPh sb="15" eb="17">
      <t>ジョウヤク</t>
    </rPh>
    <rPh sb="18" eb="20">
      <t>カイセイ</t>
    </rPh>
    <rPh sb="20" eb="21">
      <t>ダイ</t>
    </rPh>
    <rPh sb="23" eb="26">
      <t>ギテイショ</t>
    </rPh>
    <rPh sb="27" eb="28">
      <t>ダイ</t>
    </rPh>
    <rPh sb="29" eb="32">
      <t>ギテイショ</t>
    </rPh>
    <rPh sb="34" eb="37">
      <t>センモンカ</t>
    </rPh>
    <rPh sb="37" eb="39">
      <t>カイゴウ</t>
    </rPh>
    <rPh sb="40" eb="42">
      <t>カイセイ</t>
    </rPh>
    <rPh sb="42" eb="43">
      <t>ダイ</t>
    </rPh>
    <rPh sb="45" eb="48">
      <t>ギテイショ</t>
    </rPh>
    <rPh sb="50" eb="52">
      <t>セイフ</t>
    </rPh>
    <rPh sb="52" eb="55">
      <t>センモンカ</t>
    </rPh>
    <rPh sb="55" eb="57">
      <t>カイゴウ</t>
    </rPh>
    <rPh sb="58" eb="59">
      <t>ネン</t>
    </rPh>
    <rPh sb="60" eb="61">
      <t>カイ</t>
    </rPh>
    <phoneticPr fontId="5"/>
  </si>
  <si>
    <t>17/4</t>
    <phoneticPr fontId="5"/>
  </si>
  <si>
    <t>18/4</t>
    <phoneticPr fontId="5"/>
  </si>
  <si>
    <t>17/6</t>
    <phoneticPr fontId="5"/>
  </si>
  <si>
    <t>締約国拡大に向け，軍縮不拡散協議，二国間会談等を通じた様々な機会を通じて締結を働きかける。</t>
    <rPh sb="0" eb="2">
      <t>テイヤク</t>
    </rPh>
    <rPh sb="2" eb="3">
      <t>コク</t>
    </rPh>
    <rPh sb="3" eb="5">
      <t>カクダイ</t>
    </rPh>
    <rPh sb="6" eb="7">
      <t>ム</t>
    </rPh>
    <rPh sb="9" eb="11">
      <t>グンシュク</t>
    </rPh>
    <rPh sb="11" eb="14">
      <t>フカクサン</t>
    </rPh>
    <rPh sb="14" eb="16">
      <t>キョウギ</t>
    </rPh>
    <rPh sb="17" eb="20">
      <t>ニコクカン</t>
    </rPh>
    <rPh sb="20" eb="22">
      <t>カイダン</t>
    </rPh>
    <rPh sb="22" eb="23">
      <t>トウ</t>
    </rPh>
    <rPh sb="24" eb="25">
      <t>ツウ</t>
    </rPh>
    <rPh sb="27" eb="29">
      <t>サマザマ</t>
    </rPh>
    <rPh sb="30" eb="32">
      <t>キカイ</t>
    </rPh>
    <rPh sb="33" eb="34">
      <t>ツウ</t>
    </rPh>
    <rPh sb="36" eb="38">
      <t>テイケツ</t>
    </rPh>
    <rPh sb="39" eb="40">
      <t>ハタラ</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</si>
  <si>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</si>
  <si>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自律型致死兵器システム（ＬＡＷＳ）の政府専門家会合の作業プロセスに積極的に関与しつつ，我が国経済や社会に不利益が生じないように対応する。</t>
    <rPh sb="0" eb="3">
      <t>ジリツガタ</t>
    </rPh>
    <rPh sb="3" eb="5">
      <t>チシ</t>
    </rPh>
    <rPh sb="5" eb="7">
      <t>ヘイキ</t>
    </rPh>
    <rPh sb="18" eb="20">
      <t>セイフ</t>
    </rPh>
    <rPh sb="20" eb="23">
      <t>センモンカ</t>
    </rPh>
    <rPh sb="23" eb="25">
      <t>カイゴウ</t>
    </rPh>
    <rPh sb="26" eb="28">
      <t>サギョウ</t>
    </rPh>
    <rPh sb="33" eb="36">
      <t>セッキョクテキ</t>
    </rPh>
    <rPh sb="37" eb="39">
      <t>カンヨ</t>
    </rPh>
    <rPh sb="43" eb="44">
      <t>ワ</t>
    </rPh>
    <rPh sb="45" eb="46">
      <t>クニ</t>
    </rPh>
    <rPh sb="46" eb="48">
      <t>ケイザイ</t>
    </rPh>
    <rPh sb="49" eb="51">
      <t>シャカイ</t>
    </rPh>
    <rPh sb="52" eb="55">
      <t>フリエキ</t>
    </rPh>
    <rPh sb="56" eb="57">
      <t>ショウ</t>
    </rPh>
    <rPh sb="63" eb="65">
      <t>タイオウ</t>
    </rPh>
    <phoneticPr fontId="5"/>
  </si>
  <si>
    <t>安全保障分野の専門家 を同会合へ派遣した他，会合においてLAWSに関する我が国の方針を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 する等，建設的に議論に参画した。</t>
    <phoneticPr fontId="5"/>
  </si>
  <si>
    <t>政府専門家会合に参加し，我が国の立場を表明し，我が国経済や社会に不利益が生じないように対応する。</t>
    <rPh sb="0" eb="2">
      <t>セイフ</t>
    </rPh>
    <rPh sb="2" eb="5">
      <t>センモンカ</t>
    </rPh>
    <rPh sb="5" eb="7">
      <t>カイゴウ</t>
    </rPh>
    <rPh sb="8" eb="10">
      <t>サンカ</t>
    </rPh>
    <rPh sb="12" eb="13">
      <t>ワ</t>
    </rPh>
    <rPh sb="14" eb="15">
      <t>クニ</t>
    </rPh>
    <rPh sb="16" eb="18">
      <t>タチバ</t>
    </rPh>
    <rPh sb="19" eb="21">
      <t>ヒョウメイ</t>
    </rPh>
    <rPh sb="23" eb="24">
      <t>ワ</t>
    </rPh>
    <rPh sb="25" eb="26">
      <t>クニ</t>
    </rPh>
    <rPh sb="26" eb="28">
      <t>ケイザイ</t>
    </rPh>
    <rPh sb="29" eb="31">
      <t>シャカイ</t>
    </rPh>
    <rPh sb="32" eb="35">
      <t>フリエキ</t>
    </rPh>
    <rPh sb="36" eb="37">
      <t>ショウ</t>
    </rPh>
    <rPh sb="43" eb="45">
      <t>タイオウ</t>
    </rPh>
    <phoneticPr fontId="5"/>
  </si>
  <si>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rPh sb="0" eb="2">
      <t>ツウジョウ</t>
    </rPh>
    <rPh sb="2" eb="4">
      <t>ヘイキ</t>
    </rPh>
    <rPh sb="4" eb="6">
      <t>カンレン</t>
    </rPh>
    <rPh sb="6" eb="8">
      <t>ジョウヤク</t>
    </rPh>
    <rPh sb="9" eb="12">
      <t>テイヤクコク</t>
    </rPh>
    <rPh sb="12" eb="14">
      <t>カイギ</t>
    </rPh>
    <rPh sb="14" eb="15">
      <t>オヨ</t>
    </rPh>
    <rPh sb="16" eb="18">
      <t>セイフ</t>
    </rPh>
    <rPh sb="18" eb="21">
      <t>センモンカ</t>
    </rPh>
    <rPh sb="21" eb="23">
      <t>カイゴウ</t>
    </rPh>
    <rPh sb="23" eb="24">
      <t>ナド</t>
    </rPh>
    <rPh sb="28" eb="31">
      <t>コクサイテキ</t>
    </rPh>
    <rPh sb="31" eb="33">
      <t>ギロン</t>
    </rPh>
    <rPh sb="34" eb="37">
      <t>セッキョクテキ</t>
    </rPh>
    <rPh sb="38" eb="40">
      <t>サンカ</t>
    </rPh>
    <rPh sb="42" eb="43">
      <t>ワ</t>
    </rPh>
    <rPh sb="44" eb="45">
      <t>クニ</t>
    </rPh>
    <rPh sb="49" eb="51">
      <t>タチバ</t>
    </rPh>
    <rPh sb="52" eb="53">
      <t>カンガ</t>
    </rPh>
    <rPh sb="54" eb="55">
      <t>カタ</t>
    </rPh>
    <rPh sb="56" eb="58">
      <t>ヒョウメイ</t>
    </rPh>
    <rPh sb="64" eb="65">
      <t>ワ</t>
    </rPh>
    <rPh sb="66" eb="67">
      <t>クニ</t>
    </rPh>
    <rPh sb="71" eb="72">
      <t>ノゾ</t>
    </rPh>
    <rPh sb="75" eb="77">
      <t>チイキ</t>
    </rPh>
    <rPh sb="77" eb="78">
      <t>オヨ</t>
    </rPh>
    <rPh sb="79" eb="81">
      <t>コクサイ</t>
    </rPh>
    <rPh sb="82" eb="84">
      <t>アンゼン</t>
    </rPh>
    <rPh sb="84" eb="86">
      <t>ホショウ</t>
    </rPh>
    <rPh sb="86" eb="88">
      <t>カンキョウ</t>
    </rPh>
    <rPh sb="89" eb="91">
      <t>ケイセイ</t>
    </rPh>
    <rPh sb="92" eb="93">
      <t>ツナ</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</si>
  <si>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</si>
  <si>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</si>
  <si>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非人道的な通常兵器の使用を禁止又は制限について，国際的に違法化することに成功し，これまで５つの附属議定書が成立。</t>
    <rPh sb="0" eb="3">
      <t>ヒジンドウ</t>
    </rPh>
    <rPh sb="3" eb="4">
      <t>テキ</t>
    </rPh>
    <rPh sb="5" eb="7">
      <t>ツウジョウ</t>
    </rPh>
    <rPh sb="7" eb="9">
      <t>ヘイキ</t>
    </rPh>
    <rPh sb="10" eb="12">
      <t>シヨウ</t>
    </rPh>
    <rPh sb="13" eb="15">
      <t>キンシ</t>
    </rPh>
    <rPh sb="15" eb="16">
      <t>マタ</t>
    </rPh>
    <rPh sb="17" eb="19">
      <t>セイゲン</t>
    </rPh>
    <rPh sb="24" eb="27">
      <t>コクサイテキ</t>
    </rPh>
    <rPh sb="28" eb="30">
      <t>イホウ</t>
    </rPh>
    <rPh sb="30" eb="31">
      <t>カ</t>
    </rPh>
    <rPh sb="36" eb="38">
      <t>セイコウ</t>
    </rPh>
    <rPh sb="47" eb="49">
      <t>フゾク</t>
    </rPh>
    <rPh sb="49" eb="52">
      <t>ギテイショ</t>
    </rPh>
    <rPh sb="53" eb="55">
      <t>セイリツ</t>
    </rPh>
    <phoneticPr fontId="5"/>
  </si>
  <si>
    <t>最高意思決定機関である締約国会議に出席し，財政的インプリケーションのある議論には，条約の趣旨に鑑みて適切な対応を促していく。</t>
    <phoneticPr fontId="5"/>
  </si>
  <si>
    <t>国連欧州本部</t>
    <rPh sb="0" eb="2">
      <t>コクレン</t>
    </rPh>
    <rPh sb="2" eb="4">
      <t>オウシュウ</t>
    </rPh>
    <rPh sb="4" eb="6">
      <t>ホンブ</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</si>
  <si>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</si>
  <si>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54</t>
    <phoneticPr fontId="5"/>
  </si>
  <si>
    <t>49</t>
    <phoneticPr fontId="5"/>
  </si>
  <si>
    <t>70</t>
    <phoneticPr fontId="5"/>
  </si>
  <si>
    <t>140</t>
    <phoneticPr fontId="5"/>
  </si>
  <si>
    <t>132</t>
    <phoneticPr fontId="5"/>
  </si>
  <si>
    <t>139</t>
    <phoneticPr fontId="5"/>
  </si>
  <si>
    <t>168</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</si>
  <si>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</si>
  <si>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</si>
  <si>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締約国会議の準備会合が開催されなかったため。</t>
    <rPh sb="0" eb="3">
      <t>テイヤクコク</t>
    </rPh>
    <rPh sb="3" eb="5">
      <t>カイギ</t>
    </rPh>
    <rPh sb="6" eb="8">
      <t>ジュンビ</t>
    </rPh>
    <rPh sb="8" eb="10">
      <t>カイゴウ</t>
    </rPh>
    <rPh sb="11" eb="13">
      <t>カイサイ</t>
    </rPh>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</si>
  <si>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</si>
  <si>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</si>
  <si>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分担金が効果的に活用されるよう，適切な執行管理に努める。</t>
    <rPh sb="0" eb="3">
      <t>ブンタンキン</t>
    </rPh>
    <rPh sb="4" eb="7">
      <t>コウカテキ</t>
    </rPh>
    <rPh sb="8" eb="10">
      <t>カツヨウ</t>
    </rPh>
    <rPh sb="16" eb="18">
      <t>テキセツ</t>
    </rPh>
    <rPh sb="19" eb="21">
      <t>シッコウ</t>
    </rPh>
    <rPh sb="21" eb="23">
      <t>カンリ</t>
    </rPh>
    <rPh sb="24" eb="25">
      <t>ツト</t>
    </rPh>
    <phoneticPr fontId="5"/>
  </si>
  <si>
    <t>　会議の費用は，適切に調整された国際連合の分担率に従い，締約国及び会議に参加する締約国でない国が義務として負担する，と条約で規定されており，各年の参加国状況で負担額が増減するため。</t>
    <rPh sb="59" eb="61">
      <t>ジョウヤク</t>
    </rPh>
    <rPh sb="70" eb="71">
      <t>カク</t>
    </rPh>
    <rPh sb="71" eb="72">
      <t>ネン</t>
    </rPh>
    <rPh sb="73" eb="75">
      <t>サンカ</t>
    </rPh>
    <rPh sb="75" eb="76">
      <t>クニ</t>
    </rPh>
    <rPh sb="76" eb="78">
      <t>ジョウキョウ</t>
    </rPh>
    <rPh sb="79" eb="82">
      <t>フタンガク</t>
    </rPh>
    <rPh sb="83" eb="85">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</si>
</sst>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742</xdr:row>
      <xdr:rowOff>228600</xdr:rowOff>
    </xdr:from>
    <xdr:to>
      <xdr:col>27</xdr:col>
      <xdr:colOff>183883</xdr:colOff>
      <xdr:row>748</xdr:row>
      <xdr:rowOff>136798</xdr:rowOff>
    </xdr:to>
    <xdr:grpSp>
      <xdr:nvGrpSpPr>
        <xdr:cNvPr id="23" name="グループ化 22"/>
        <xdr:cNvGrpSpPr/>
      </xdr:nvGrpSpPr>
      <xdr:grpSpPr>
        <a:xfrm>
          <a:off x="3422650" y="40144700"/>
          <a:ext cx="2247633" cy="2041798"/>
          <a:chOff x="4776107" y="56238321"/>
          <a:chExt cx="2221633" cy="2013677"/>
        </a:xfrm>
      </xdr:grpSpPr>
      <xdr:sp macro="" textlink="">
        <xdr:nvSpPr>
          <xdr:cNvPr id="24" name="テキスト ボックス 2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１２百万円</a:t>
            </a:r>
          </a:p>
        </xdr:txBody>
      </xdr:sp>
      <xdr:cxnSp macro="">
        <xdr:nvCxnSpPr>
          <xdr:cNvPr id="25" name="直線矢印コネクタ 24"/>
          <xdr:cNvCxnSpPr>
            <a:endCxn id="2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807115" y="56751850"/>
            <a:ext cx="1190625" cy="49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１２百万円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7" name="テキスト ボックス 2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１２百万円</a:t>
            </a:r>
          </a:p>
        </xdr:txBody>
      </xdr:sp>
      <xdr:sp macro="" textlink="">
        <xdr:nvSpPr>
          <xdr:cNvPr id="28" name="大かっこ 2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169</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583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170</v>
      </c>
      <c r="H5" s="553"/>
      <c r="I5" s="553"/>
      <c r="J5" s="553"/>
      <c r="K5" s="553"/>
      <c r="L5" s="553"/>
      <c r="M5" s="554" t="s">
        <v>66</v>
      </c>
      <c r="N5" s="555"/>
      <c r="O5" s="555"/>
      <c r="P5" s="555"/>
      <c r="Q5" s="555"/>
      <c r="R5" s="556"/>
      <c r="S5" s="557" t="s">
        <v>131</v>
      </c>
      <c r="T5" s="553"/>
      <c r="U5" s="553"/>
      <c r="V5" s="553"/>
      <c r="W5" s="553"/>
      <c r="X5" s="558"/>
      <c r="Y5" s="707" t="s">
        <v>3</v>
      </c>
      <c r="Z5" s="708"/>
      <c r="AA5" s="708"/>
      <c r="AB5" s="708"/>
      <c r="AC5" s="708"/>
      <c r="AD5" s="709"/>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0" t="s">
        <v>548</v>
      </c>
      <c r="Z7" s="294"/>
      <c r="AA7" s="294"/>
      <c r="AB7" s="294"/>
      <c r="AC7" s="294"/>
      <c r="AD7" s="391"/>
      <c r="AE7" s="378" t="s">
        <v>584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9" t="s">
        <v>389</v>
      </c>
      <c r="B8" s="840"/>
      <c r="C8" s="840"/>
      <c r="D8" s="840"/>
      <c r="E8" s="840"/>
      <c r="F8" s="841"/>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585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10</v>
      </c>
      <c r="Q13" s="105"/>
      <c r="R13" s="105"/>
      <c r="S13" s="105"/>
      <c r="T13" s="105"/>
      <c r="U13" s="105"/>
      <c r="V13" s="106"/>
      <c r="W13" s="104">
        <v>11</v>
      </c>
      <c r="X13" s="105"/>
      <c r="Y13" s="105"/>
      <c r="Z13" s="105"/>
      <c r="AA13" s="105"/>
      <c r="AB13" s="105"/>
      <c r="AC13" s="106"/>
      <c r="AD13" s="104">
        <v>16</v>
      </c>
      <c r="AE13" s="105"/>
      <c r="AF13" s="105"/>
      <c r="AG13" s="105"/>
      <c r="AH13" s="105"/>
      <c r="AI13" s="105"/>
      <c r="AJ13" s="106"/>
      <c r="AK13" s="104">
        <v>14</v>
      </c>
      <c r="AL13" s="105"/>
      <c r="AM13" s="105"/>
      <c r="AN13" s="105"/>
      <c r="AO13" s="105"/>
      <c r="AP13" s="105"/>
      <c r="AQ13" s="106"/>
      <c r="AR13" s="101">
        <v>13</v>
      </c>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0</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10</v>
      </c>
      <c r="Q18" s="110"/>
      <c r="R18" s="110"/>
      <c r="S18" s="110"/>
      <c r="T18" s="110"/>
      <c r="U18" s="110"/>
      <c r="V18" s="111"/>
      <c r="W18" s="109">
        <f>SUM(W13:AC17)</f>
        <v>11</v>
      </c>
      <c r="X18" s="110"/>
      <c r="Y18" s="110"/>
      <c r="Z18" s="110"/>
      <c r="AA18" s="110"/>
      <c r="AB18" s="110"/>
      <c r="AC18" s="111"/>
      <c r="AD18" s="109">
        <f>SUM(AD13:AJ17)</f>
        <v>16</v>
      </c>
      <c r="AE18" s="110"/>
      <c r="AF18" s="110"/>
      <c r="AG18" s="110"/>
      <c r="AH18" s="110"/>
      <c r="AI18" s="110"/>
      <c r="AJ18" s="111"/>
      <c r="AK18" s="109">
        <f>SUM(AK13:AQ17)</f>
        <v>14</v>
      </c>
      <c r="AL18" s="110"/>
      <c r="AM18" s="110"/>
      <c r="AN18" s="110"/>
      <c r="AO18" s="110"/>
      <c r="AP18" s="110"/>
      <c r="AQ18" s="111"/>
      <c r="AR18" s="109">
        <f>SUM(AR13:AX17)</f>
        <v>13</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11</v>
      </c>
      <c r="Q19" s="105"/>
      <c r="R19" s="105"/>
      <c r="S19" s="105"/>
      <c r="T19" s="105"/>
      <c r="U19" s="105"/>
      <c r="V19" s="106"/>
      <c r="W19" s="104">
        <v>11</v>
      </c>
      <c r="X19" s="105"/>
      <c r="Y19" s="105"/>
      <c r="Z19" s="105"/>
      <c r="AA19" s="105"/>
      <c r="AB19" s="105"/>
      <c r="AC19" s="106"/>
      <c r="AD19" s="104">
        <v>12</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f>IF(P18=0, "-", SUM(P19)/P18)</f>
        <v>1.1000000000000001</v>
      </c>
      <c r="Q20" s="542"/>
      <c r="R20" s="542"/>
      <c r="S20" s="542"/>
      <c r="T20" s="542"/>
      <c r="U20" s="542"/>
      <c r="V20" s="542"/>
      <c r="W20" s="542">
        <f>IF(W18=0, "-", SUM(W19)/W18)</f>
        <v>1</v>
      </c>
      <c r="X20" s="542"/>
      <c r="Y20" s="542"/>
      <c r="Z20" s="542"/>
      <c r="AA20" s="542"/>
      <c r="AB20" s="542"/>
      <c r="AC20" s="542"/>
      <c r="AD20" s="542">
        <f>IF(AD18=0, "-", SUM(AD19)/AD18)</f>
        <v>0.75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5" t="s">
        <v>497</v>
      </c>
      <c r="H21" s="926"/>
      <c r="I21" s="926"/>
      <c r="J21" s="926"/>
      <c r="K21" s="926"/>
      <c r="L21" s="926"/>
      <c r="M21" s="926"/>
      <c r="N21" s="926"/>
      <c r="O21" s="926"/>
      <c r="P21" s="542">
        <f>IF(P19=0, "-", SUM(P19)/SUM(P13,P14))</f>
        <v>1.1000000000000001</v>
      </c>
      <c r="Q21" s="542"/>
      <c r="R21" s="542"/>
      <c r="S21" s="542"/>
      <c r="T21" s="542"/>
      <c r="U21" s="542"/>
      <c r="V21" s="542"/>
      <c r="W21" s="542">
        <f>IF(W19=0, "-", SUM(W19)/SUM(W13,W14))</f>
        <v>1</v>
      </c>
      <c r="X21" s="542"/>
      <c r="Y21" s="542"/>
      <c r="Z21" s="542"/>
      <c r="AA21" s="542"/>
      <c r="AB21" s="542"/>
      <c r="AC21" s="542"/>
      <c r="AD21" s="542">
        <f>IF(AD19=0, "-", SUM(AD19)/SUM(AD13,AD14))</f>
        <v>0.75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587</v>
      </c>
      <c r="H23" s="198"/>
      <c r="I23" s="198"/>
      <c r="J23" s="198"/>
      <c r="K23" s="198"/>
      <c r="L23" s="198"/>
      <c r="M23" s="198"/>
      <c r="N23" s="198"/>
      <c r="O23" s="199"/>
      <c r="P23" s="101">
        <v>14</v>
      </c>
      <c r="Q23" s="102"/>
      <c r="R23" s="102"/>
      <c r="S23" s="102"/>
      <c r="T23" s="102"/>
      <c r="U23" s="102"/>
      <c r="V23" s="103"/>
      <c r="W23" s="101">
        <v>13</v>
      </c>
      <c r="X23" s="102"/>
      <c r="Y23" s="102"/>
      <c r="Z23" s="102"/>
      <c r="AA23" s="102"/>
      <c r="AB23" s="102"/>
      <c r="AC23" s="103"/>
      <c r="AD23" s="220" t="s">
        <v>619</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14</v>
      </c>
      <c r="Q29" s="236"/>
      <c r="R29" s="236"/>
      <c r="S29" s="236"/>
      <c r="T29" s="236"/>
      <c r="U29" s="236"/>
      <c r="V29" s="237"/>
      <c r="W29" s="235">
        <f>AR13</f>
        <v>13</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c r="AV31" s="261"/>
      <c r="AW31" s="374" t="s">
        <v>300</v>
      </c>
      <c r="AX31" s="375"/>
    </row>
    <row r="32" spans="1:50" ht="23.25" customHeight="1" x14ac:dyDescent="0.15">
      <c r="A32" s="518"/>
      <c r="B32" s="516"/>
      <c r="C32" s="516"/>
      <c r="D32" s="516"/>
      <c r="E32" s="516"/>
      <c r="F32" s="517"/>
      <c r="G32" s="543" t="s">
        <v>588</v>
      </c>
      <c r="H32" s="544"/>
      <c r="I32" s="544"/>
      <c r="J32" s="544"/>
      <c r="K32" s="544"/>
      <c r="L32" s="544"/>
      <c r="M32" s="544"/>
      <c r="N32" s="544"/>
      <c r="O32" s="545"/>
      <c r="P32" s="118" t="s">
        <v>557</v>
      </c>
      <c r="Q32" s="118"/>
      <c r="R32" s="118"/>
      <c r="S32" s="118"/>
      <c r="T32" s="118"/>
      <c r="U32" s="118"/>
      <c r="V32" s="118"/>
      <c r="W32" s="118"/>
      <c r="X32" s="119"/>
      <c r="Y32" s="330" t="s">
        <v>12</v>
      </c>
      <c r="Z32" s="481"/>
      <c r="AA32" s="482"/>
      <c r="AB32" s="483" t="s">
        <v>556</v>
      </c>
      <c r="AC32" s="483"/>
      <c r="AD32" s="483"/>
      <c r="AE32" s="354">
        <v>122</v>
      </c>
      <c r="AF32" s="355"/>
      <c r="AG32" s="355"/>
      <c r="AH32" s="355"/>
      <c r="AI32" s="107">
        <v>122</v>
      </c>
      <c r="AJ32" s="97"/>
      <c r="AK32" s="97"/>
      <c r="AL32" s="108"/>
      <c r="AM32" s="354">
        <v>123</v>
      </c>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556</v>
      </c>
      <c r="AC33" s="525"/>
      <c r="AD33" s="525"/>
      <c r="AE33" s="354">
        <v>119</v>
      </c>
      <c r="AF33" s="355"/>
      <c r="AG33" s="355"/>
      <c r="AH33" s="355"/>
      <c r="AI33" s="107">
        <v>123</v>
      </c>
      <c r="AJ33" s="97"/>
      <c r="AK33" s="97"/>
      <c r="AL33" s="108"/>
      <c r="AM33" s="354">
        <v>124</v>
      </c>
      <c r="AN33" s="355"/>
      <c r="AO33" s="355"/>
      <c r="AP33" s="355"/>
      <c r="AQ33" s="107">
        <v>125</v>
      </c>
      <c r="AR33" s="97"/>
      <c r="AS33" s="97"/>
      <c r="AT33" s="108"/>
      <c r="AU33" s="355"/>
      <c r="AV33" s="355"/>
      <c r="AW33" s="355"/>
      <c r="AX33" s="357"/>
    </row>
    <row r="34" spans="1:50" ht="88.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v>102</v>
      </c>
      <c r="AF34" s="355"/>
      <c r="AG34" s="355"/>
      <c r="AH34" s="355"/>
      <c r="AI34" s="107">
        <v>99</v>
      </c>
      <c r="AJ34" s="97"/>
      <c r="AK34" s="97"/>
      <c r="AL34" s="108"/>
      <c r="AM34" s="354">
        <v>99</v>
      </c>
      <c r="AN34" s="355"/>
      <c r="AO34" s="355"/>
      <c r="AP34" s="355"/>
      <c r="AQ34" s="107"/>
      <c r="AR34" s="97"/>
      <c r="AS34" s="97"/>
      <c r="AT34" s="108"/>
      <c r="AU34" s="355"/>
      <c r="AV34" s="355"/>
      <c r="AW34" s="355"/>
      <c r="AX34" s="357"/>
    </row>
    <row r="35" spans="1:50" ht="23.25" customHeight="1" x14ac:dyDescent="0.15">
      <c r="A35" s="909" t="s">
        <v>528</v>
      </c>
      <c r="B35" s="910"/>
      <c r="C35" s="910"/>
      <c r="D35" s="910"/>
      <c r="E35" s="910"/>
      <c r="F35" s="911"/>
      <c r="G35" s="915" t="s">
        <v>589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1" t="s">
        <v>492</v>
      </c>
      <c r="B65" s="872"/>
      <c r="C65" s="872"/>
      <c r="D65" s="872"/>
      <c r="E65" s="872"/>
      <c r="F65" s="873"/>
      <c r="G65" s="874"/>
      <c r="H65" s="825" t="s">
        <v>265</v>
      </c>
      <c r="I65" s="825"/>
      <c r="J65" s="825"/>
      <c r="K65" s="825"/>
      <c r="L65" s="825"/>
      <c r="M65" s="825"/>
      <c r="N65" s="825"/>
      <c r="O65" s="826"/>
      <c r="P65" s="829" t="s">
        <v>59</v>
      </c>
      <c r="Q65" s="825"/>
      <c r="R65" s="825"/>
      <c r="S65" s="825"/>
      <c r="T65" s="825"/>
      <c r="U65" s="825"/>
      <c r="V65" s="826"/>
      <c r="W65" s="831" t="s">
        <v>487</v>
      </c>
      <c r="X65" s="832"/>
      <c r="Y65" s="835"/>
      <c r="Z65" s="835"/>
      <c r="AA65" s="836"/>
      <c r="AB65" s="829" t="s">
        <v>11</v>
      </c>
      <c r="AC65" s="825"/>
      <c r="AD65" s="826"/>
      <c r="AE65" s="360" t="s">
        <v>357</v>
      </c>
      <c r="AF65" s="361"/>
      <c r="AG65" s="361"/>
      <c r="AH65" s="362"/>
      <c r="AI65" s="360" t="s">
        <v>363</v>
      </c>
      <c r="AJ65" s="361"/>
      <c r="AK65" s="361"/>
      <c r="AL65" s="362"/>
      <c r="AM65" s="370" t="s">
        <v>472</v>
      </c>
      <c r="AN65" s="370"/>
      <c r="AO65" s="370"/>
      <c r="AP65" s="360"/>
      <c r="AQ65" s="829" t="s">
        <v>355</v>
      </c>
      <c r="AR65" s="825"/>
      <c r="AS65" s="825"/>
      <c r="AT65" s="826"/>
      <c r="AU65" s="982" t="s">
        <v>253</v>
      </c>
      <c r="AV65" s="982"/>
      <c r="AW65" s="982"/>
      <c r="AX65" s="983"/>
    </row>
    <row r="66" spans="1:50" ht="18.75" hidden="1" customHeight="1" x14ac:dyDescent="0.15">
      <c r="A66" s="864"/>
      <c r="B66" s="865"/>
      <c r="C66" s="865"/>
      <c r="D66" s="865"/>
      <c r="E66" s="865"/>
      <c r="F66" s="866"/>
      <c r="G66" s="875"/>
      <c r="H66" s="827"/>
      <c r="I66" s="827"/>
      <c r="J66" s="827"/>
      <c r="K66" s="827"/>
      <c r="L66" s="827"/>
      <c r="M66" s="827"/>
      <c r="N66" s="827"/>
      <c r="O66" s="828"/>
      <c r="P66" s="830"/>
      <c r="Q66" s="827"/>
      <c r="R66" s="827"/>
      <c r="S66" s="827"/>
      <c r="T66" s="827"/>
      <c r="U66" s="827"/>
      <c r="V66" s="828"/>
      <c r="W66" s="833"/>
      <c r="X66" s="834"/>
      <c r="Y66" s="837"/>
      <c r="Z66" s="837"/>
      <c r="AA66" s="838"/>
      <c r="AB66" s="830"/>
      <c r="AC66" s="827"/>
      <c r="AD66" s="828"/>
      <c r="AE66" s="363"/>
      <c r="AF66" s="364"/>
      <c r="AG66" s="364"/>
      <c r="AH66" s="365"/>
      <c r="AI66" s="363"/>
      <c r="AJ66" s="364"/>
      <c r="AK66" s="364"/>
      <c r="AL66" s="365"/>
      <c r="AM66" s="371"/>
      <c r="AN66" s="371"/>
      <c r="AO66" s="371"/>
      <c r="AP66" s="363"/>
      <c r="AQ66" s="260"/>
      <c r="AR66" s="261"/>
      <c r="AS66" s="827" t="s">
        <v>356</v>
      </c>
      <c r="AT66" s="828"/>
      <c r="AU66" s="261"/>
      <c r="AV66" s="261"/>
      <c r="AW66" s="827" t="s">
        <v>490</v>
      </c>
      <c r="AX66" s="984"/>
    </row>
    <row r="67" spans="1:50" ht="23.25" hidden="1" customHeight="1" x14ac:dyDescent="0.15">
      <c r="A67" s="864"/>
      <c r="B67" s="865"/>
      <c r="C67" s="865"/>
      <c r="D67" s="865"/>
      <c r="E67" s="865"/>
      <c r="F67" s="866"/>
      <c r="G67" s="985" t="s">
        <v>364</v>
      </c>
      <c r="H67" s="987"/>
      <c r="I67" s="988"/>
      <c r="J67" s="988"/>
      <c r="K67" s="988"/>
      <c r="L67" s="988"/>
      <c r="M67" s="988"/>
      <c r="N67" s="988"/>
      <c r="O67" s="989"/>
      <c r="P67" s="987"/>
      <c r="Q67" s="988"/>
      <c r="R67" s="988"/>
      <c r="S67" s="988"/>
      <c r="T67" s="988"/>
      <c r="U67" s="988"/>
      <c r="V67" s="989"/>
      <c r="W67" s="927"/>
      <c r="X67" s="928"/>
      <c r="Y67" s="933" t="s">
        <v>12</v>
      </c>
      <c r="Z67" s="933"/>
      <c r="AA67" s="934"/>
      <c r="AB67" s="969" t="s">
        <v>518</v>
      </c>
      <c r="AC67" s="969"/>
      <c r="AD67" s="96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4"/>
      <c r="B68" s="865"/>
      <c r="C68" s="865"/>
      <c r="D68" s="865"/>
      <c r="E68" s="865"/>
      <c r="F68" s="866"/>
      <c r="G68" s="959"/>
      <c r="H68" s="990"/>
      <c r="I68" s="991"/>
      <c r="J68" s="991"/>
      <c r="K68" s="991"/>
      <c r="L68" s="991"/>
      <c r="M68" s="991"/>
      <c r="N68" s="991"/>
      <c r="O68" s="992"/>
      <c r="P68" s="990"/>
      <c r="Q68" s="991"/>
      <c r="R68" s="991"/>
      <c r="S68" s="991"/>
      <c r="T68" s="991"/>
      <c r="U68" s="991"/>
      <c r="V68" s="992"/>
      <c r="W68" s="929"/>
      <c r="X68" s="930"/>
      <c r="Y68" s="195" t="s">
        <v>54</v>
      </c>
      <c r="Z68" s="195"/>
      <c r="AA68" s="196"/>
      <c r="AB68" s="980" t="s">
        <v>518</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4"/>
      <c r="B69" s="865"/>
      <c r="C69" s="865"/>
      <c r="D69" s="865"/>
      <c r="E69" s="865"/>
      <c r="F69" s="866"/>
      <c r="G69" s="986"/>
      <c r="H69" s="990"/>
      <c r="I69" s="991"/>
      <c r="J69" s="991"/>
      <c r="K69" s="991"/>
      <c r="L69" s="991"/>
      <c r="M69" s="991"/>
      <c r="N69" s="991"/>
      <c r="O69" s="992"/>
      <c r="P69" s="990"/>
      <c r="Q69" s="991"/>
      <c r="R69" s="991"/>
      <c r="S69" s="991"/>
      <c r="T69" s="991"/>
      <c r="U69" s="991"/>
      <c r="V69" s="992"/>
      <c r="W69" s="931"/>
      <c r="X69" s="932"/>
      <c r="Y69" s="195" t="s">
        <v>13</v>
      </c>
      <c r="Z69" s="195"/>
      <c r="AA69" s="196"/>
      <c r="AB69" s="981" t="s">
        <v>519</v>
      </c>
      <c r="AC69" s="981"/>
      <c r="AD69" s="981"/>
      <c r="AE69" s="813"/>
      <c r="AF69" s="814"/>
      <c r="AG69" s="814"/>
      <c r="AH69" s="814"/>
      <c r="AI69" s="813"/>
      <c r="AJ69" s="814"/>
      <c r="AK69" s="814"/>
      <c r="AL69" s="814"/>
      <c r="AM69" s="813"/>
      <c r="AN69" s="814"/>
      <c r="AO69" s="814"/>
      <c r="AP69" s="814"/>
      <c r="AQ69" s="354"/>
      <c r="AR69" s="355"/>
      <c r="AS69" s="355"/>
      <c r="AT69" s="356"/>
      <c r="AU69" s="355"/>
      <c r="AV69" s="355"/>
      <c r="AW69" s="355"/>
      <c r="AX69" s="357"/>
    </row>
    <row r="70" spans="1:50" ht="23.25" hidden="1" customHeight="1" x14ac:dyDescent="0.15">
      <c r="A70" s="864" t="s">
        <v>498</v>
      </c>
      <c r="B70" s="865"/>
      <c r="C70" s="865"/>
      <c r="D70" s="865"/>
      <c r="E70" s="865"/>
      <c r="F70" s="866"/>
      <c r="G70" s="959" t="s">
        <v>365</v>
      </c>
      <c r="H70" s="960"/>
      <c r="I70" s="960"/>
      <c r="J70" s="960"/>
      <c r="K70" s="960"/>
      <c r="L70" s="960"/>
      <c r="M70" s="960"/>
      <c r="N70" s="960"/>
      <c r="O70" s="960"/>
      <c r="P70" s="960"/>
      <c r="Q70" s="960"/>
      <c r="R70" s="960"/>
      <c r="S70" s="960"/>
      <c r="T70" s="960"/>
      <c r="U70" s="960"/>
      <c r="V70" s="960"/>
      <c r="W70" s="963" t="s">
        <v>517</v>
      </c>
      <c r="X70" s="964"/>
      <c r="Y70" s="933" t="s">
        <v>12</v>
      </c>
      <c r="Z70" s="933"/>
      <c r="AA70" s="934"/>
      <c r="AB70" s="969" t="s">
        <v>518</v>
      </c>
      <c r="AC70" s="969"/>
      <c r="AD70" s="96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4"/>
      <c r="B71" s="865"/>
      <c r="C71" s="865"/>
      <c r="D71" s="865"/>
      <c r="E71" s="865"/>
      <c r="F71" s="866"/>
      <c r="G71" s="959"/>
      <c r="H71" s="961"/>
      <c r="I71" s="961"/>
      <c r="J71" s="961"/>
      <c r="K71" s="961"/>
      <c r="L71" s="961"/>
      <c r="M71" s="961"/>
      <c r="N71" s="961"/>
      <c r="O71" s="961"/>
      <c r="P71" s="961"/>
      <c r="Q71" s="961"/>
      <c r="R71" s="961"/>
      <c r="S71" s="961"/>
      <c r="T71" s="961"/>
      <c r="U71" s="961"/>
      <c r="V71" s="961"/>
      <c r="W71" s="965"/>
      <c r="X71" s="966"/>
      <c r="Y71" s="195" t="s">
        <v>54</v>
      </c>
      <c r="Z71" s="195"/>
      <c r="AA71" s="196"/>
      <c r="AB71" s="980" t="s">
        <v>518</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7"/>
      <c r="B72" s="868"/>
      <c r="C72" s="868"/>
      <c r="D72" s="868"/>
      <c r="E72" s="868"/>
      <c r="F72" s="869"/>
      <c r="G72" s="959"/>
      <c r="H72" s="962"/>
      <c r="I72" s="962"/>
      <c r="J72" s="962"/>
      <c r="K72" s="962"/>
      <c r="L72" s="962"/>
      <c r="M72" s="962"/>
      <c r="N72" s="962"/>
      <c r="O72" s="962"/>
      <c r="P72" s="962"/>
      <c r="Q72" s="962"/>
      <c r="R72" s="962"/>
      <c r="S72" s="962"/>
      <c r="T72" s="962"/>
      <c r="U72" s="962"/>
      <c r="V72" s="962"/>
      <c r="W72" s="967"/>
      <c r="X72" s="968"/>
      <c r="Y72" s="195" t="s">
        <v>13</v>
      </c>
      <c r="Z72" s="195"/>
      <c r="AA72" s="196"/>
      <c r="AB72" s="981" t="s">
        <v>519</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0" t="s">
        <v>492</v>
      </c>
      <c r="B73" s="851"/>
      <c r="C73" s="851"/>
      <c r="D73" s="851"/>
      <c r="E73" s="851"/>
      <c r="F73" s="852"/>
      <c r="G73" s="805"/>
      <c r="H73" s="181" t="s">
        <v>265</v>
      </c>
      <c r="I73" s="181"/>
      <c r="J73" s="181"/>
      <c r="K73" s="181"/>
      <c r="L73" s="181"/>
      <c r="M73" s="181"/>
      <c r="N73" s="181"/>
      <c r="O73" s="182"/>
      <c r="P73" s="187" t="s">
        <v>59</v>
      </c>
      <c r="Q73" s="181"/>
      <c r="R73" s="181"/>
      <c r="S73" s="181"/>
      <c r="T73" s="181"/>
      <c r="U73" s="181"/>
      <c r="V73" s="181"/>
      <c r="W73" s="181"/>
      <c r="X73" s="182"/>
      <c r="Y73" s="807"/>
      <c r="Z73" s="808"/>
      <c r="AA73" s="809"/>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3"/>
      <c r="B74" s="854"/>
      <c r="C74" s="854"/>
      <c r="D74" s="854"/>
      <c r="E74" s="854"/>
      <c r="F74" s="855"/>
      <c r="G74" s="806"/>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3"/>
      <c r="B75" s="854"/>
      <c r="C75" s="854"/>
      <c r="D75" s="854"/>
      <c r="E75" s="854"/>
      <c r="F75" s="855"/>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3"/>
      <c r="B76" s="854"/>
      <c r="C76" s="854"/>
      <c r="D76" s="854"/>
      <c r="E76" s="854"/>
      <c r="F76" s="855"/>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3"/>
      <c r="B77" s="854"/>
      <c r="C77" s="854"/>
      <c r="D77" s="854"/>
      <c r="E77" s="854"/>
      <c r="F77" s="855"/>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3" t="s">
        <v>531</v>
      </c>
      <c r="B78" s="924"/>
      <c r="C78" s="924"/>
      <c r="D78" s="924"/>
      <c r="E78" s="921" t="s">
        <v>465</v>
      </c>
      <c r="F78" s="922"/>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2" t="s">
        <v>486</v>
      </c>
      <c r="AP79" s="163"/>
      <c r="AQ79" s="163"/>
      <c r="AR79" s="81" t="s">
        <v>484</v>
      </c>
      <c r="AS79" s="162"/>
      <c r="AT79" s="163"/>
      <c r="AU79" s="163"/>
      <c r="AV79" s="163"/>
      <c r="AW79" s="163"/>
      <c r="AX79" s="164"/>
    </row>
    <row r="80" spans="1:50" ht="18.75" hidden="1" customHeight="1" x14ac:dyDescent="0.15">
      <c r="A80" s="522"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3"/>
      <c r="B81" s="862"/>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2"/>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8"/>
      <c r="R87" s="798"/>
      <c r="S87" s="798"/>
      <c r="T87" s="798"/>
      <c r="U87" s="798"/>
      <c r="V87" s="798"/>
      <c r="W87" s="798"/>
      <c r="X87" s="799"/>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0"/>
      <c r="Q88" s="800"/>
      <c r="R88" s="800"/>
      <c r="S88" s="800"/>
      <c r="T88" s="800"/>
      <c r="U88" s="800"/>
      <c r="V88" s="800"/>
      <c r="W88" s="800"/>
      <c r="X88" s="801"/>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x14ac:dyDescent="0.15">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2"/>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8"/>
      <c r="R92" s="798"/>
      <c r="S92" s="798"/>
      <c r="T92" s="798"/>
      <c r="U92" s="798"/>
      <c r="V92" s="798"/>
      <c r="W92" s="798"/>
      <c r="X92" s="799"/>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0"/>
      <c r="Q93" s="800"/>
      <c r="R93" s="800"/>
      <c r="S93" s="800"/>
      <c r="T93" s="800"/>
      <c r="U93" s="800"/>
      <c r="V93" s="800"/>
      <c r="W93" s="800"/>
      <c r="X93" s="801"/>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2"/>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8"/>
      <c r="R97" s="798"/>
      <c r="S97" s="798"/>
      <c r="T97" s="798"/>
      <c r="U97" s="798"/>
      <c r="V97" s="798"/>
      <c r="W97" s="798"/>
      <c r="X97" s="799"/>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0"/>
      <c r="Q98" s="800"/>
      <c r="R98" s="800"/>
      <c r="S98" s="800"/>
      <c r="T98" s="800"/>
      <c r="U98" s="800"/>
      <c r="V98" s="800"/>
      <c r="W98" s="800"/>
      <c r="X98" s="801"/>
      <c r="Y98" s="722" t="s">
        <v>54</v>
      </c>
      <c r="Z98" s="723"/>
      <c r="AA98" s="724"/>
      <c r="AB98" s="795"/>
      <c r="AC98" s="796"/>
      <c r="AD98" s="797"/>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56"/>
      <c r="Q99" s="856"/>
      <c r="R99" s="856"/>
      <c r="S99" s="856"/>
      <c r="T99" s="856"/>
      <c r="U99" s="856"/>
      <c r="V99" s="856"/>
      <c r="W99" s="856"/>
      <c r="X99" s="857"/>
      <c r="Y99" s="452" t="s">
        <v>13</v>
      </c>
      <c r="Z99" s="453"/>
      <c r="AA99" s="454"/>
      <c r="AB99" s="463" t="s">
        <v>14</v>
      </c>
      <c r="AC99" s="464"/>
      <c r="AD99" s="465"/>
      <c r="AE99" s="816"/>
      <c r="AF99" s="817"/>
      <c r="AG99" s="817"/>
      <c r="AH99" s="858"/>
      <c r="AI99" s="816"/>
      <c r="AJ99" s="817"/>
      <c r="AK99" s="817"/>
      <c r="AL99" s="858"/>
      <c r="AM99" s="816"/>
      <c r="AN99" s="817"/>
      <c r="AO99" s="817"/>
      <c r="AP99" s="817"/>
      <c r="AQ99" s="818"/>
      <c r="AR99" s="819"/>
      <c r="AS99" s="819"/>
      <c r="AT99" s="820"/>
      <c r="AU99" s="817"/>
      <c r="AV99" s="817"/>
      <c r="AW99" s="817"/>
      <c r="AX99" s="821"/>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22" t="s">
        <v>357</v>
      </c>
      <c r="AF100" s="823"/>
      <c r="AG100" s="823"/>
      <c r="AH100" s="824"/>
      <c r="AI100" s="822" t="s">
        <v>363</v>
      </c>
      <c r="AJ100" s="823"/>
      <c r="AK100" s="823"/>
      <c r="AL100" s="824"/>
      <c r="AM100" s="822" t="s">
        <v>472</v>
      </c>
      <c r="AN100" s="823"/>
      <c r="AO100" s="823"/>
      <c r="AP100" s="824"/>
      <c r="AQ100" s="948" t="s">
        <v>494</v>
      </c>
      <c r="AR100" s="949"/>
      <c r="AS100" s="949"/>
      <c r="AT100" s="950"/>
      <c r="AU100" s="948" t="s">
        <v>541</v>
      </c>
      <c r="AV100" s="949"/>
      <c r="AW100" s="949"/>
      <c r="AX100" s="951"/>
    </row>
    <row r="101" spans="1:60" ht="23.25" customHeight="1" x14ac:dyDescent="0.15">
      <c r="A101" s="494"/>
      <c r="B101" s="495"/>
      <c r="C101" s="495"/>
      <c r="D101" s="495"/>
      <c r="E101" s="495"/>
      <c r="F101" s="496"/>
      <c r="G101" s="118" t="s">
        <v>590</v>
      </c>
      <c r="H101" s="118"/>
      <c r="I101" s="118"/>
      <c r="J101" s="118"/>
      <c r="K101" s="118"/>
      <c r="L101" s="118"/>
      <c r="M101" s="118"/>
      <c r="N101" s="118"/>
      <c r="O101" s="118"/>
      <c r="P101" s="118"/>
      <c r="Q101" s="118"/>
      <c r="R101" s="118"/>
      <c r="S101" s="118"/>
      <c r="T101" s="118"/>
      <c r="U101" s="118"/>
      <c r="V101" s="118"/>
      <c r="W101" s="118"/>
      <c r="X101" s="119"/>
      <c r="Y101" s="812" t="s">
        <v>55</v>
      </c>
      <c r="Z101" s="708"/>
      <c r="AA101" s="709"/>
      <c r="AB101" s="483" t="s">
        <v>558</v>
      </c>
      <c r="AC101" s="483"/>
      <c r="AD101" s="483"/>
      <c r="AE101" s="354">
        <v>4</v>
      </c>
      <c r="AF101" s="355"/>
      <c r="AG101" s="355"/>
      <c r="AH101" s="356"/>
      <c r="AI101" s="354">
        <v>4</v>
      </c>
      <c r="AJ101" s="355"/>
      <c r="AK101" s="355"/>
      <c r="AL101" s="356"/>
      <c r="AM101" s="354">
        <v>3</v>
      </c>
      <c r="AN101" s="355"/>
      <c r="AO101" s="355"/>
      <c r="AP101" s="356"/>
      <c r="AQ101" s="354"/>
      <c r="AR101" s="355"/>
      <c r="AS101" s="355"/>
      <c r="AT101" s="356"/>
      <c r="AU101" s="354"/>
      <c r="AV101" s="355"/>
      <c r="AW101" s="355"/>
      <c r="AX101" s="356"/>
    </row>
    <row r="102" spans="1:60" ht="23.25" customHeight="1" thickBot="1" x14ac:dyDescent="0.2">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558</v>
      </c>
      <c r="AC102" s="483"/>
      <c r="AD102" s="483"/>
      <c r="AE102" s="358">
        <v>4</v>
      </c>
      <c r="AF102" s="358"/>
      <c r="AG102" s="358"/>
      <c r="AH102" s="358"/>
      <c r="AI102" s="358">
        <v>4</v>
      </c>
      <c r="AJ102" s="358"/>
      <c r="AK102" s="358"/>
      <c r="AL102" s="358"/>
      <c r="AM102" s="358">
        <v>6</v>
      </c>
      <c r="AN102" s="358"/>
      <c r="AO102" s="358"/>
      <c r="AP102" s="358"/>
      <c r="AQ102" s="813">
        <v>6</v>
      </c>
      <c r="AR102" s="814"/>
      <c r="AS102" s="814"/>
      <c r="AT102" s="815"/>
      <c r="AU102" s="813">
        <v>6</v>
      </c>
      <c r="AV102" s="814"/>
      <c r="AW102" s="814"/>
      <c r="AX102" s="815"/>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3"/>
      <c r="AV105" s="814"/>
      <c r="AW105" s="814"/>
      <c r="AX105" s="815"/>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3"/>
      <c r="AV108" s="814"/>
      <c r="AW108" s="814"/>
      <c r="AX108" s="815"/>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3"/>
      <c r="AV111" s="814"/>
      <c r="AW111" s="814"/>
      <c r="AX111" s="815"/>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hidden="1" customHeight="1" x14ac:dyDescent="0.15">
      <c r="A116" s="290"/>
      <c r="B116" s="291"/>
      <c r="C116" s="291"/>
      <c r="D116" s="291"/>
      <c r="E116" s="291"/>
      <c r="F116" s="292"/>
      <c r="G116" s="343" t="s">
        <v>560</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t="s">
        <v>561</v>
      </c>
      <c r="AC116" s="299"/>
      <c r="AD116" s="300"/>
      <c r="AE116" s="358">
        <v>17</v>
      </c>
      <c r="AF116" s="358"/>
      <c r="AG116" s="358"/>
      <c r="AH116" s="358"/>
      <c r="AI116" s="358">
        <v>9</v>
      </c>
      <c r="AJ116" s="358"/>
      <c r="AK116" s="358"/>
      <c r="AL116" s="358"/>
      <c r="AM116" s="358">
        <f>17/2</f>
        <v>8.5</v>
      </c>
      <c r="AN116" s="358"/>
      <c r="AO116" s="358"/>
      <c r="AP116" s="358"/>
      <c r="AQ116" s="354">
        <f>17/3</f>
        <v>5.666666666666667</v>
      </c>
      <c r="AR116" s="355"/>
      <c r="AS116" s="355"/>
      <c r="AT116" s="355"/>
      <c r="AU116" s="355"/>
      <c r="AV116" s="355"/>
      <c r="AW116" s="355"/>
      <c r="AX116" s="357"/>
    </row>
    <row r="117" spans="1:50" ht="46.5" hidden="1" customHeight="1" x14ac:dyDescent="0.15">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559</v>
      </c>
      <c r="AC117" s="334"/>
      <c r="AD117" s="335"/>
      <c r="AE117" s="304" t="s">
        <v>591</v>
      </c>
      <c r="AF117" s="304"/>
      <c r="AG117" s="304"/>
      <c r="AH117" s="304"/>
      <c r="AI117" s="304" t="s">
        <v>592</v>
      </c>
      <c r="AJ117" s="304"/>
      <c r="AK117" s="304"/>
      <c r="AL117" s="304"/>
      <c r="AM117" s="304" t="s">
        <v>593</v>
      </c>
      <c r="AN117" s="304"/>
      <c r="AO117" s="304"/>
      <c r="AP117" s="304"/>
      <c r="AQ117" s="304"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3"/>
      <c r="C131" s="252"/>
      <c r="D131" s="253"/>
      <c r="E131" s="239" t="s">
        <v>398</v>
      </c>
      <c r="F131" s="240"/>
      <c r="G131" s="12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customHeight="1" x14ac:dyDescent="0.15">
      <c r="A133" s="997"/>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v>30</v>
      </c>
      <c r="AR133" s="261"/>
      <c r="AS133" s="113" t="s">
        <v>356</v>
      </c>
      <c r="AT133" s="114"/>
      <c r="AU133" s="112"/>
      <c r="AV133" s="112"/>
      <c r="AW133" s="113" t="s">
        <v>300</v>
      </c>
      <c r="AX133" s="116"/>
    </row>
    <row r="134" spans="1:50" ht="39.75" customHeight="1" x14ac:dyDescent="0.15">
      <c r="A134" s="997"/>
      <c r="B134" s="253"/>
      <c r="C134" s="252"/>
      <c r="D134" s="253"/>
      <c r="E134" s="252"/>
      <c r="F134" s="312"/>
      <c r="G134" s="117" t="s">
        <v>594</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t="s">
        <v>556</v>
      </c>
      <c r="AC134" s="95"/>
      <c r="AD134" s="95"/>
      <c r="AE134" s="96">
        <v>122</v>
      </c>
      <c r="AF134" s="97"/>
      <c r="AG134" s="97"/>
      <c r="AH134" s="97"/>
      <c r="AI134" s="96">
        <v>122</v>
      </c>
      <c r="AJ134" s="97"/>
      <c r="AK134" s="97"/>
      <c r="AL134" s="97"/>
      <c r="AM134" s="96">
        <v>123</v>
      </c>
      <c r="AN134" s="97"/>
      <c r="AO134" s="97"/>
      <c r="AP134" s="97"/>
      <c r="AQ134" s="96"/>
      <c r="AR134" s="97"/>
      <c r="AS134" s="97"/>
      <c r="AT134" s="97"/>
      <c r="AU134" s="96"/>
      <c r="AV134" s="97"/>
      <c r="AW134" s="97"/>
      <c r="AX134" s="98"/>
    </row>
    <row r="135" spans="1:50" ht="39.75" customHeight="1" x14ac:dyDescent="0.15">
      <c r="A135" s="997"/>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t="s">
        <v>562</v>
      </c>
      <c r="AC135" s="100"/>
      <c r="AD135" s="100"/>
      <c r="AE135" s="96">
        <v>119</v>
      </c>
      <c r="AF135" s="97"/>
      <c r="AG135" s="97"/>
      <c r="AH135" s="97"/>
      <c r="AI135" s="96">
        <v>123</v>
      </c>
      <c r="AJ135" s="97"/>
      <c r="AK135" s="97"/>
      <c r="AL135" s="97"/>
      <c r="AM135" s="96">
        <v>124</v>
      </c>
      <c r="AN135" s="97"/>
      <c r="AO135" s="97"/>
      <c r="AP135" s="97"/>
      <c r="AQ135" s="96">
        <v>125</v>
      </c>
      <c r="AR135" s="97"/>
      <c r="AS135" s="97"/>
      <c r="AT135" s="97"/>
      <c r="AU135" s="96"/>
      <c r="AV135" s="97"/>
      <c r="AW135" s="97"/>
      <c r="AX135" s="98"/>
    </row>
    <row r="136" spans="1:50" ht="18.75" hidden="1" customHeight="1" x14ac:dyDescent="0.15">
      <c r="A136" s="997"/>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7"/>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7"/>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7"/>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7"/>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7"/>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7"/>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7"/>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7"/>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7"/>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7"/>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7"/>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7"/>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7"/>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7"/>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7"/>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7"/>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997"/>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7"/>
      <c r="B154" s="253"/>
      <c r="C154" s="252"/>
      <c r="D154" s="253"/>
      <c r="E154" s="252"/>
      <c r="F154" s="312"/>
      <c r="G154" s="117" t="s">
        <v>595</v>
      </c>
      <c r="H154" s="118"/>
      <c r="I154" s="118"/>
      <c r="J154" s="118"/>
      <c r="K154" s="118"/>
      <c r="L154" s="118"/>
      <c r="M154" s="118"/>
      <c r="N154" s="118"/>
      <c r="O154" s="118"/>
      <c r="P154" s="119"/>
      <c r="Q154" s="174" t="s">
        <v>596</v>
      </c>
      <c r="R154" s="118"/>
      <c r="S154" s="118"/>
      <c r="T154" s="118"/>
      <c r="U154" s="118"/>
      <c r="V154" s="118"/>
      <c r="W154" s="118"/>
      <c r="X154" s="118"/>
      <c r="Y154" s="118"/>
      <c r="Z154" s="118"/>
      <c r="AA154" s="945"/>
      <c r="AB154" s="269">
        <v>30</v>
      </c>
      <c r="AC154" s="270"/>
      <c r="AD154" s="270"/>
      <c r="AE154" s="275" t="s">
        <v>598</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7"/>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7"/>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6"/>
      <c r="AB157" s="271"/>
      <c r="AC157" s="272"/>
      <c r="AD157" s="272"/>
      <c r="AE157" s="174" t="s">
        <v>597</v>
      </c>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7"/>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7"/>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7"/>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7"/>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7"/>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7"/>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6"/>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7"/>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7"/>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7"/>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7"/>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7"/>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7"/>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6"/>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7"/>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7"/>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7"/>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7"/>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7"/>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7"/>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6"/>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7"/>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7"/>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7"/>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7"/>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7"/>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7"/>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7"/>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6"/>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7"/>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7"/>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7"/>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7"/>
      <c r="B188" s="253"/>
      <c r="C188" s="252"/>
      <c r="D188" s="253"/>
      <c r="E188" s="174" t="s">
        <v>599</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7"/>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7"/>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7"/>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7"/>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7"/>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7"/>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7"/>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7"/>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7"/>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7"/>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7"/>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7"/>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7"/>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7"/>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7"/>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7"/>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7"/>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7"/>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7"/>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7"/>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7"/>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7"/>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997"/>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7"/>
      <c r="B214" s="253"/>
      <c r="C214" s="252"/>
      <c r="D214" s="253"/>
      <c r="E214" s="252"/>
      <c r="F214" s="312"/>
      <c r="G214" s="117"/>
      <c r="H214" s="118"/>
      <c r="I214" s="118"/>
      <c r="J214" s="118"/>
      <c r="K214" s="118"/>
      <c r="L214" s="118"/>
      <c r="M214" s="118"/>
      <c r="N214" s="118"/>
      <c r="O214" s="118"/>
      <c r="P214" s="119"/>
      <c r="Q214" s="900"/>
      <c r="R214" s="901"/>
      <c r="S214" s="901"/>
      <c r="T214" s="901"/>
      <c r="U214" s="901"/>
      <c r="V214" s="901"/>
      <c r="W214" s="901"/>
      <c r="X214" s="901"/>
      <c r="Y214" s="901"/>
      <c r="Z214" s="901"/>
      <c r="AA214" s="9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7"/>
      <c r="B215" s="253"/>
      <c r="C215" s="252"/>
      <c r="D215" s="253"/>
      <c r="E215" s="252"/>
      <c r="F215" s="312"/>
      <c r="G215" s="120"/>
      <c r="H215" s="121"/>
      <c r="I215" s="121"/>
      <c r="J215" s="121"/>
      <c r="K215" s="121"/>
      <c r="L215" s="121"/>
      <c r="M215" s="121"/>
      <c r="N215" s="121"/>
      <c r="O215" s="121"/>
      <c r="P215" s="122"/>
      <c r="Q215" s="903"/>
      <c r="R215" s="904"/>
      <c r="S215" s="904"/>
      <c r="T215" s="904"/>
      <c r="U215" s="904"/>
      <c r="V215" s="904"/>
      <c r="W215" s="904"/>
      <c r="X215" s="904"/>
      <c r="Y215" s="904"/>
      <c r="Z215" s="904"/>
      <c r="AA215" s="9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7"/>
      <c r="B216" s="253"/>
      <c r="C216" s="252"/>
      <c r="D216" s="253"/>
      <c r="E216" s="252"/>
      <c r="F216" s="312"/>
      <c r="G216" s="120"/>
      <c r="H216" s="121"/>
      <c r="I216" s="121"/>
      <c r="J216" s="121"/>
      <c r="K216" s="121"/>
      <c r="L216" s="121"/>
      <c r="M216" s="121"/>
      <c r="N216" s="121"/>
      <c r="O216" s="121"/>
      <c r="P216" s="122"/>
      <c r="Q216" s="903"/>
      <c r="R216" s="904"/>
      <c r="S216" s="904"/>
      <c r="T216" s="904"/>
      <c r="U216" s="904"/>
      <c r="V216" s="904"/>
      <c r="W216" s="904"/>
      <c r="X216" s="904"/>
      <c r="Y216" s="904"/>
      <c r="Z216" s="904"/>
      <c r="AA216" s="905"/>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3"/>
      <c r="C217" s="252"/>
      <c r="D217" s="253"/>
      <c r="E217" s="252"/>
      <c r="F217" s="312"/>
      <c r="G217" s="120"/>
      <c r="H217" s="121"/>
      <c r="I217" s="121"/>
      <c r="J217" s="121"/>
      <c r="K217" s="121"/>
      <c r="L217" s="121"/>
      <c r="M217" s="121"/>
      <c r="N217" s="121"/>
      <c r="O217" s="121"/>
      <c r="P217" s="122"/>
      <c r="Q217" s="903"/>
      <c r="R217" s="904"/>
      <c r="S217" s="904"/>
      <c r="T217" s="904"/>
      <c r="U217" s="904"/>
      <c r="V217" s="904"/>
      <c r="W217" s="904"/>
      <c r="X217" s="904"/>
      <c r="Y217" s="904"/>
      <c r="Z217" s="904"/>
      <c r="AA217" s="905"/>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x14ac:dyDescent="0.15">
      <c r="A218" s="997"/>
      <c r="B218" s="253"/>
      <c r="C218" s="252"/>
      <c r="D218" s="253"/>
      <c r="E218" s="252"/>
      <c r="F218" s="312"/>
      <c r="G218" s="123"/>
      <c r="H218" s="124"/>
      <c r="I218" s="124"/>
      <c r="J218" s="124"/>
      <c r="K218" s="124"/>
      <c r="L218" s="124"/>
      <c r="M218" s="124"/>
      <c r="N218" s="124"/>
      <c r="O218" s="124"/>
      <c r="P218" s="125"/>
      <c r="Q218" s="906"/>
      <c r="R218" s="907"/>
      <c r="S218" s="907"/>
      <c r="T218" s="907"/>
      <c r="U218" s="907"/>
      <c r="V218" s="907"/>
      <c r="W218" s="907"/>
      <c r="X218" s="907"/>
      <c r="Y218" s="907"/>
      <c r="Z218" s="907"/>
      <c r="AA218" s="908"/>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7"/>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7"/>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53"/>
      <c r="C221" s="252"/>
      <c r="D221" s="253"/>
      <c r="E221" s="252"/>
      <c r="F221" s="312"/>
      <c r="G221" s="117"/>
      <c r="H221" s="118"/>
      <c r="I221" s="118"/>
      <c r="J221" s="118"/>
      <c r="K221" s="118"/>
      <c r="L221" s="118"/>
      <c r="M221" s="118"/>
      <c r="N221" s="118"/>
      <c r="O221" s="118"/>
      <c r="P221" s="119"/>
      <c r="Q221" s="900"/>
      <c r="R221" s="901"/>
      <c r="S221" s="901"/>
      <c r="T221" s="901"/>
      <c r="U221" s="901"/>
      <c r="V221" s="901"/>
      <c r="W221" s="901"/>
      <c r="X221" s="901"/>
      <c r="Y221" s="901"/>
      <c r="Z221" s="901"/>
      <c r="AA221" s="9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7"/>
      <c r="B222" s="253"/>
      <c r="C222" s="252"/>
      <c r="D222" s="253"/>
      <c r="E222" s="252"/>
      <c r="F222" s="312"/>
      <c r="G222" s="120"/>
      <c r="H222" s="121"/>
      <c r="I222" s="121"/>
      <c r="J222" s="121"/>
      <c r="K222" s="121"/>
      <c r="L222" s="121"/>
      <c r="M222" s="121"/>
      <c r="N222" s="121"/>
      <c r="O222" s="121"/>
      <c r="P222" s="122"/>
      <c r="Q222" s="903"/>
      <c r="R222" s="904"/>
      <c r="S222" s="904"/>
      <c r="T222" s="904"/>
      <c r="U222" s="904"/>
      <c r="V222" s="904"/>
      <c r="W222" s="904"/>
      <c r="X222" s="904"/>
      <c r="Y222" s="904"/>
      <c r="Z222" s="904"/>
      <c r="AA222" s="9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7"/>
      <c r="B223" s="253"/>
      <c r="C223" s="252"/>
      <c r="D223" s="253"/>
      <c r="E223" s="252"/>
      <c r="F223" s="312"/>
      <c r="G223" s="120"/>
      <c r="H223" s="121"/>
      <c r="I223" s="121"/>
      <c r="J223" s="121"/>
      <c r="K223" s="121"/>
      <c r="L223" s="121"/>
      <c r="M223" s="121"/>
      <c r="N223" s="121"/>
      <c r="O223" s="121"/>
      <c r="P223" s="122"/>
      <c r="Q223" s="903"/>
      <c r="R223" s="904"/>
      <c r="S223" s="904"/>
      <c r="T223" s="904"/>
      <c r="U223" s="904"/>
      <c r="V223" s="904"/>
      <c r="W223" s="904"/>
      <c r="X223" s="904"/>
      <c r="Y223" s="904"/>
      <c r="Z223" s="904"/>
      <c r="AA223" s="905"/>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3"/>
      <c r="C224" s="252"/>
      <c r="D224" s="253"/>
      <c r="E224" s="252"/>
      <c r="F224" s="312"/>
      <c r="G224" s="120"/>
      <c r="H224" s="121"/>
      <c r="I224" s="121"/>
      <c r="J224" s="121"/>
      <c r="K224" s="121"/>
      <c r="L224" s="121"/>
      <c r="M224" s="121"/>
      <c r="N224" s="121"/>
      <c r="O224" s="121"/>
      <c r="P224" s="122"/>
      <c r="Q224" s="903"/>
      <c r="R224" s="904"/>
      <c r="S224" s="904"/>
      <c r="T224" s="904"/>
      <c r="U224" s="904"/>
      <c r="V224" s="904"/>
      <c r="W224" s="904"/>
      <c r="X224" s="904"/>
      <c r="Y224" s="904"/>
      <c r="Z224" s="904"/>
      <c r="AA224" s="905"/>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7"/>
      <c r="B225" s="253"/>
      <c r="C225" s="252"/>
      <c r="D225" s="253"/>
      <c r="E225" s="252"/>
      <c r="F225" s="312"/>
      <c r="G225" s="123"/>
      <c r="H225" s="124"/>
      <c r="I225" s="124"/>
      <c r="J225" s="124"/>
      <c r="K225" s="124"/>
      <c r="L225" s="124"/>
      <c r="M225" s="124"/>
      <c r="N225" s="124"/>
      <c r="O225" s="124"/>
      <c r="P225" s="125"/>
      <c r="Q225" s="906"/>
      <c r="R225" s="907"/>
      <c r="S225" s="907"/>
      <c r="T225" s="907"/>
      <c r="U225" s="907"/>
      <c r="V225" s="907"/>
      <c r="W225" s="907"/>
      <c r="X225" s="907"/>
      <c r="Y225" s="907"/>
      <c r="Z225" s="907"/>
      <c r="AA225" s="908"/>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7"/>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7"/>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53"/>
      <c r="C228" s="252"/>
      <c r="D228" s="253"/>
      <c r="E228" s="252"/>
      <c r="F228" s="312"/>
      <c r="G228" s="117"/>
      <c r="H228" s="118"/>
      <c r="I228" s="118"/>
      <c r="J228" s="118"/>
      <c r="K228" s="118"/>
      <c r="L228" s="118"/>
      <c r="M228" s="118"/>
      <c r="N228" s="118"/>
      <c r="O228" s="118"/>
      <c r="P228" s="119"/>
      <c r="Q228" s="900"/>
      <c r="R228" s="901"/>
      <c r="S228" s="901"/>
      <c r="T228" s="901"/>
      <c r="U228" s="901"/>
      <c r="V228" s="901"/>
      <c r="W228" s="901"/>
      <c r="X228" s="901"/>
      <c r="Y228" s="901"/>
      <c r="Z228" s="901"/>
      <c r="AA228" s="9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7"/>
      <c r="B229" s="253"/>
      <c r="C229" s="252"/>
      <c r="D229" s="253"/>
      <c r="E229" s="252"/>
      <c r="F229" s="312"/>
      <c r="G229" s="120"/>
      <c r="H229" s="121"/>
      <c r="I229" s="121"/>
      <c r="J229" s="121"/>
      <c r="K229" s="121"/>
      <c r="L229" s="121"/>
      <c r="M229" s="121"/>
      <c r="N229" s="121"/>
      <c r="O229" s="121"/>
      <c r="P229" s="122"/>
      <c r="Q229" s="903"/>
      <c r="R229" s="904"/>
      <c r="S229" s="904"/>
      <c r="T229" s="904"/>
      <c r="U229" s="904"/>
      <c r="V229" s="904"/>
      <c r="W229" s="904"/>
      <c r="X229" s="904"/>
      <c r="Y229" s="904"/>
      <c r="Z229" s="904"/>
      <c r="AA229" s="9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7"/>
      <c r="B230" s="253"/>
      <c r="C230" s="252"/>
      <c r="D230" s="253"/>
      <c r="E230" s="252"/>
      <c r="F230" s="312"/>
      <c r="G230" s="120"/>
      <c r="H230" s="121"/>
      <c r="I230" s="121"/>
      <c r="J230" s="121"/>
      <c r="K230" s="121"/>
      <c r="L230" s="121"/>
      <c r="M230" s="121"/>
      <c r="N230" s="121"/>
      <c r="O230" s="121"/>
      <c r="P230" s="122"/>
      <c r="Q230" s="903"/>
      <c r="R230" s="904"/>
      <c r="S230" s="904"/>
      <c r="T230" s="904"/>
      <c r="U230" s="904"/>
      <c r="V230" s="904"/>
      <c r="W230" s="904"/>
      <c r="X230" s="904"/>
      <c r="Y230" s="904"/>
      <c r="Z230" s="904"/>
      <c r="AA230" s="905"/>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3"/>
      <c r="C231" s="252"/>
      <c r="D231" s="253"/>
      <c r="E231" s="252"/>
      <c r="F231" s="312"/>
      <c r="G231" s="120"/>
      <c r="H231" s="121"/>
      <c r="I231" s="121"/>
      <c r="J231" s="121"/>
      <c r="K231" s="121"/>
      <c r="L231" s="121"/>
      <c r="M231" s="121"/>
      <c r="N231" s="121"/>
      <c r="O231" s="121"/>
      <c r="P231" s="122"/>
      <c r="Q231" s="903"/>
      <c r="R231" s="904"/>
      <c r="S231" s="904"/>
      <c r="T231" s="904"/>
      <c r="U231" s="904"/>
      <c r="V231" s="904"/>
      <c r="W231" s="904"/>
      <c r="X231" s="904"/>
      <c r="Y231" s="904"/>
      <c r="Z231" s="904"/>
      <c r="AA231" s="905"/>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7"/>
      <c r="B232" s="253"/>
      <c r="C232" s="252"/>
      <c r="D232" s="253"/>
      <c r="E232" s="252"/>
      <c r="F232" s="312"/>
      <c r="G232" s="123"/>
      <c r="H232" s="124"/>
      <c r="I232" s="124"/>
      <c r="J232" s="124"/>
      <c r="K232" s="124"/>
      <c r="L232" s="124"/>
      <c r="M232" s="124"/>
      <c r="N232" s="124"/>
      <c r="O232" s="124"/>
      <c r="P232" s="125"/>
      <c r="Q232" s="906"/>
      <c r="R232" s="907"/>
      <c r="S232" s="907"/>
      <c r="T232" s="907"/>
      <c r="U232" s="907"/>
      <c r="V232" s="907"/>
      <c r="W232" s="907"/>
      <c r="X232" s="907"/>
      <c r="Y232" s="907"/>
      <c r="Z232" s="907"/>
      <c r="AA232" s="908"/>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7"/>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7"/>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53"/>
      <c r="C235" s="252"/>
      <c r="D235" s="253"/>
      <c r="E235" s="252"/>
      <c r="F235" s="312"/>
      <c r="G235" s="117"/>
      <c r="H235" s="118"/>
      <c r="I235" s="118"/>
      <c r="J235" s="118"/>
      <c r="K235" s="118"/>
      <c r="L235" s="118"/>
      <c r="M235" s="118"/>
      <c r="N235" s="118"/>
      <c r="O235" s="118"/>
      <c r="P235" s="119"/>
      <c r="Q235" s="900"/>
      <c r="R235" s="901"/>
      <c r="S235" s="901"/>
      <c r="T235" s="901"/>
      <c r="U235" s="901"/>
      <c r="V235" s="901"/>
      <c r="W235" s="901"/>
      <c r="X235" s="901"/>
      <c r="Y235" s="901"/>
      <c r="Z235" s="901"/>
      <c r="AA235" s="9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7"/>
      <c r="B236" s="253"/>
      <c r="C236" s="252"/>
      <c r="D236" s="253"/>
      <c r="E236" s="252"/>
      <c r="F236" s="312"/>
      <c r="G236" s="120"/>
      <c r="H236" s="121"/>
      <c r="I236" s="121"/>
      <c r="J236" s="121"/>
      <c r="K236" s="121"/>
      <c r="L236" s="121"/>
      <c r="M236" s="121"/>
      <c r="N236" s="121"/>
      <c r="O236" s="121"/>
      <c r="P236" s="122"/>
      <c r="Q236" s="903"/>
      <c r="R236" s="904"/>
      <c r="S236" s="904"/>
      <c r="T236" s="904"/>
      <c r="U236" s="904"/>
      <c r="V236" s="904"/>
      <c r="W236" s="904"/>
      <c r="X236" s="904"/>
      <c r="Y236" s="904"/>
      <c r="Z236" s="904"/>
      <c r="AA236" s="9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7"/>
      <c r="B237" s="253"/>
      <c r="C237" s="252"/>
      <c r="D237" s="253"/>
      <c r="E237" s="252"/>
      <c r="F237" s="312"/>
      <c r="G237" s="120"/>
      <c r="H237" s="121"/>
      <c r="I237" s="121"/>
      <c r="J237" s="121"/>
      <c r="K237" s="121"/>
      <c r="L237" s="121"/>
      <c r="M237" s="121"/>
      <c r="N237" s="121"/>
      <c r="O237" s="121"/>
      <c r="P237" s="122"/>
      <c r="Q237" s="903"/>
      <c r="R237" s="904"/>
      <c r="S237" s="904"/>
      <c r="T237" s="904"/>
      <c r="U237" s="904"/>
      <c r="V237" s="904"/>
      <c r="W237" s="904"/>
      <c r="X237" s="904"/>
      <c r="Y237" s="904"/>
      <c r="Z237" s="904"/>
      <c r="AA237" s="905"/>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3"/>
      <c r="C238" s="252"/>
      <c r="D238" s="253"/>
      <c r="E238" s="252"/>
      <c r="F238" s="312"/>
      <c r="G238" s="120"/>
      <c r="H238" s="121"/>
      <c r="I238" s="121"/>
      <c r="J238" s="121"/>
      <c r="K238" s="121"/>
      <c r="L238" s="121"/>
      <c r="M238" s="121"/>
      <c r="N238" s="121"/>
      <c r="O238" s="121"/>
      <c r="P238" s="122"/>
      <c r="Q238" s="903"/>
      <c r="R238" s="904"/>
      <c r="S238" s="904"/>
      <c r="T238" s="904"/>
      <c r="U238" s="904"/>
      <c r="V238" s="904"/>
      <c r="W238" s="904"/>
      <c r="X238" s="904"/>
      <c r="Y238" s="904"/>
      <c r="Z238" s="904"/>
      <c r="AA238" s="905"/>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7"/>
      <c r="B239" s="253"/>
      <c r="C239" s="252"/>
      <c r="D239" s="253"/>
      <c r="E239" s="252"/>
      <c r="F239" s="312"/>
      <c r="G239" s="123"/>
      <c r="H239" s="124"/>
      <c r="I239" s="124"/>
      <c r="J239" s="124"/>
      <c r="K239" s="124"/>
      <c r="L239" s="124"/>
      <c r="M239" s="124"/>
      <c r="N239" s="124"/>
      <c r="O239" s="124"/>
      <c r="P239" s="125"/>
      <c r="Q239" s="906"/>
      <c r="R239" s="907"/>
      <c r="S239" s="907"/>
      <c r="T239" s="907"/>
      <c r="U239" s="907"/>
      <c r="V239" s="907"/>
      <c r="W239" s="907"/>
      <c r="X239" s="907"/>
      <c r="Y239" s="907"/>
      <c r="Z239" s="907"/>
      <c r="AA239" s="908"/>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7"/>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7"/>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53"/>
      <c r="C242" s="252"/>
      <c r="D242" s="253"/>
      <c r="E242" s="252"/>
      <c r="F242" s="312"/>
      <c r="G242" s="117"/>
      <c r="H242" s="118"/>
      <c r="I242" s="118"/>
      <c r="J242" s="118"/>
      <c r="K242" s="118"/>
      <c r="L242" s="118"/>
      <c r="M242" s="118"/>
      <c r="N242" s="118"/>
      <c r="O242" s="118"/>
      <c r="P242" s="119"/>
      <c r="Q242" s="900"/>
      <c r="R242" s="901"/>
      <c r="S242" s="901"/>
      <c r="T242" s="901"/>
      <c r="U242" s="901"/>
      <c r="V242" s="901"/>
      <c r="W242" s="901"/>
      <c r="X242" s="901"/>
      <c r="Y242" s="901"/>
      <c r="Z242" s="901"/>
      <c r="AA242" s="9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7"/>
      <c r="B243" s="253"/>
      <c r="C243" s="252"/>
      <c r="D243" s="253"/>
      <c r="E243" s="252"/>
      <c r="F243" s="312"/>
      <c r="G243" s="120"/>
      <c r="H243" s="121"/>
      <c r="I243" s="121"/>
      <c r="J243" s="121"/>
      <c r="K243" s="121"/>
      <c r="L243" s="121"/>
      <c r="M243" s="121"/>
      <c r="N243" s="121"/>
      <c r="O243" s="121"/>
      <c r="P243" s="122"/>
      <c r="Q243" s="903"/>
      <c r="R243" s="904"/>
      <c r="S243" s="904"/>
      <c r="T243" s="904"/>
      <c r="U243" s="904"/>
      <c r="V243" s="904"/>
      <c r="W243" s="904"/>
      <c r="X243" s="904"/>
      <c r="Y243" s="904"/>
      <c r="Z243" s="904"/>
      <c r="AA243" s="9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7"/>
      <c r="B244" s="253"/>
      <c r="C244" s="252"/>
      <c r="D244" s="253"/>
      <c r="E244" s="252"/>
      <c r="F244" s="312"/>
      <c r="G244" s="120"/>
      <c r="H244" s="121"/>
      <c r="I244" s="121"/>
      <c r="J244" s="121"/>
      <c r="K244" s="121"/>
      <c r="L244" s="121"/>
      <c r="M244" s="121"/>
      <c r="N244" s="121"/>
      <c r="O244" s="121"/>
      <c r="P244" s="122"/>
      <c r="Q244" s="903"/>
      <c r="R244" s="904"/>
      <c r="S244" s="904"/>
      <c r="T244" s="904"/>
      <c r="U244" s="904"/>
      <c r="V244" s="904"/>
      <c r="W244" s="904"/>
      <c r="X244" s="904"/>
      <c r="Y244" s="904"/>
      <c r="Z244" s="904"/>
      <c r="AA244" s="905"/>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7"/>
      <c r="B245" s="253"/>
      <c r="C245" s="252"/>
      <c r="D245" s="253"/>
      <c r="E245" s="252"/>
      <c r="F245" s="312"/>
      <c r="G245" s="120"/>
      <c r="H245" s="121"/>
      <c r="I245" s="121"/>
      <c r="J245" s="121"/>
      <c r="K245" s="121"/>
      <c r="L245" s="121"/>
      <c r="M245" s="121"/>
      <c r="N245" s="121"/>
      <c r="O245" s="121"/>
      <c r="P245" s="122"/>
      <c r="Q245" s="903"/>
      <c r="R245" s="904"/>
      <c r="S245" s="904"/>
      <c r="T245" s="904"/>
      <c r="U245" s="904"/>
      <c r="V245" s="904"/>
      <c r="W245" s="904"/>
      <c r="X245" s="904"/>
      <c r="Y245" s="904"/>
      <c r="Z245" s="904"/>
      <c r="AA245" s="905"/>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7"/>
      <c r="B246" s="253"/>
      <c r="C246" s="252"/>
      <c r="D246" s="253"/>
      <c r="E246" s="313"/>
      <c r="F246" s="314"/>
      <c r="G246" s="123"/>
      <c r="H246" s="124"/>
      <c r="I246" s="124"/>
      <c r="J246" s="124"/>
      <c r="K246" s="124"/>
      <c r="L246" s="124"/>
      <c r="M246" s="124"/>
      <c r="N246" s="124"/>
      <c r="O246" s="124"/>
      <c r="P246" s="125"/>
      <c r="Q246" s="906"/>
      <c r="R246" s="907"/>
      <c r="S246" s="907"/>
      <c r="T246" s="907"/>
      <c r="U246" s="907"/>
      <c r="V246" s="907"/>
      <c r="W246" s="907"/>
      <c r="X246" s="907"/>
      <c r="Y246" s="907"/>
      <c r="Z246" s="907"/>
      <c r="AA246" s="908"/>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7"/>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7"/>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7"/>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7"/>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7"/>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7"/>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7"/>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7"/>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7"/>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7"/>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7"/>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7"/>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7"/>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7"/>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x14ac:dyDescent="0.15">
      <c r="A263" s="997"/>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7"/>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7"/>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7"/>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7"/>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7"/>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7"/>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7"/>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7"/>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7"/>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997"/>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7"/>
      <c r="B274" s="253"/>
      <c r="C274" s="252"/>
      <c r="D274" s="253"/>
      <c r="E274" s="252"/>
      <c r="F274" s="312"/>
      <c r="G274" s="117"/>
      <c r="H274" s="118"/>
      <c r="I274" s="118"/>
      <c r="J274" s="118"/>
      <c r="K274" s="118"/>
      <c r="L274" s="118"/>
      <c r="M274" s="118"/>
      <c r="N274" s="118"/>
      <c r="O274" s="118"/>
      <c r="P274" s="119"/>
      <c r="Q274" s="900"/>
      <c r="R274" s="901"/>
      <c r="S274" s="901"/>
      <c r="T274" s="901"/>
      <c r="U274" s="901"/>
      <c r="V274" s="901"/>
      <c r="W274" s="901"/>
      <c r="X274" s="901"/>
      <c r="Y274" s="901"/>
      <c r="Z274" s="901"/>
      <c r="AA274" s="9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7"/>
      <c r="B275" s="253"/>
      <c r="C275" s="252"/>
      <c r="D275" s="253"/>
      <c r="E275" s="252"/>
      <c r="F275" s="312"/>
      <c r="G275" s="120"/>
      <c r="H275" s="121"/>
      <c r="I275" s="121"/>
      <c r="J275" s="121"/>
      <c r="K275" s="121"/>
      <c r="L275" s="121"/>
      <c r="M275" s="121"/>
      <c r="N275" s="121"/>
      <c r="O275" s="121"/>
      <c r="P275" s="122"/>
      <c r="Q275" s="903"/>
      <c r="R275" s="904"/>
      <c r="S275" s="904"/>
      <c r="T275" s="904"/>
      <c r="U275" s="904"/>
      <c r="V275" s="904"/>
      <c r="W275" s="904"/>
      <c r="X275" s="904"/>
      <c r="Y275" s="904"/>
      <c r="Z275" s="904"/>
      <c r="AA275" s="9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7"/>
      <c r="B276" s="253"/>
      <c r="C276" s="252"/>
      <c r="D276" s="253"/>
      <c r="E276" s="252"/>
      <c r="F276" s="312"/>
      <c r="G276" s="120"/>
      <c r="H276" s="121"/>
      <c r="I276" s="121"/>
      <c r="J276" s="121"/>
      <c r="K276" s="121"/>
      <c r="L276" s="121"/>
      <c r="M276" s="121"/>
      <c r="N276" s="121"/>
      <c r="O276" s="121"/>
      <c r="P276" s="122"/>
      <c r="Q276" s="903"/>
      <c r="R276" s="904"/>
      <c r="S276" s="904"/>
      <c r="T276" s="904"/>
      <c r="U276" s="904"/>
      <c r="V276" s="904"/>
      <c r="W276" s="904"/>
      <c r="X276" s="904"/>
      <c r="Y276" s="904"/>
      <c r="Z276" s="904"/>
      <c r="AA276" s="905"/>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3"/>
      <c r="C277" s="252"/>
      <c r="D277" s="253"/>
      <c r="E277" s="252"/>
      <c r="F277" s="312"/>
      <c r="G277" s="120"/>
      <c r="H277" s="121"/>
      <c r="I277" s="121"/>
      <c r="J277" s="121"/>
      <c r="K277" s="121"/>
      <c r="L277" s="121"/>
      <c r="M277" s="121"/>
      <c r="N277" s="121"/>
      <c r="O277" s="121"/>
      <c r="P277" s="122"/>
      <c r="Q277" s="903"/>
      <c r="R277" s="904"/>
      <c r="S277" s="904"/>
      <c r="T277" s="904"/>
      <c r="U277" s="904"/>
      <c r="V277" s="904"/>
      <c r="W277" s="904"/>
      <c r="X277" s="904"/>
      <c r="Y277" s="904"/>
      <c r="Z277" s="904"/>
      <c r="AA277" s="905"/>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7"/>
      <c r="B278" s="253"/>
      <c r="C278" s="252"/>
      <c r="D278" s="253"/>
      <c r="E278" s="252"/>
      <c r="F278" s="312"/>
      <c r="G278" s="123"/>
      <c r="H278" s="124"/>
      <c r="I278" s="124"/>
      <c r="J278" s="124"/>
      <c r="K278" s="124"/>
      <c r="L278" s="124"/>
      <c r="M278" s="124"/>
      <c r="N278" s="124"/>
      <c r="O278" s="124"/>
      <c r="P278" s="125"/>
      <c r="Q278" s="906"/>
      <c r="R278" s="907"/>
      <c r="S278" s="907"/>
      <c r="T278" s="907"/>
      <c r="U278" s="907"/>
      <c r="V278" s="907"/>
      <c r="W278" s="907"/>
      <c r="X278" s="907"/>
      <c r="Y278" s="907"/>
      <c r="Z278" s="907"/>
      <c r="AA278" s="908"/>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7"/>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7"/>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53"/>
      <c r="C281" s="252"/>
      <c r="D281" s="253"/>
      <c r="E281" s="252"/>
      <c r="F281" s="312"/>
      <c r="G281" s="117"/>
      <c r="H281" s="118"/>
      <c r="I281" s="118"/>
      <c r="J281" s="118"/>
      <c r="K281" s="118"/>
      <c r="L281" s="118"/>
      <c r="M281" s="118"/>
      <c r="N281" s="118"/>
      <c r="O281" s="118"/>
      <c r="P281" s="119"/>
      <c r="Q281" s="900"/>
      <c r="R281" s="901"/>
      <c r="S281" s="901"/>
      <c r="T281" s="901"/>
      <c r="U281" s="901"/>
      <c r="V281" s="901"/>
      <c r="W281" s="901"/>
      <c r="X281" s="901"/>
      <c r="Y281" s="901"/>
      <c r="Z281" s="901"/>
      <c r="AA281" s="9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7"/>
      <c r="B282" s="253"/>
      <c r="C282" s="252"/>
      <c r="D282" s="253"/>
      <c r="E282" s="252"/>
      <c r="F282" s="312"/>
      <c r="G282" s="120"/>
      <c r="H282" s="121"/>
      <c r="I282" s="121"/>
      <c r="J282" s="121"/>
      <c r="K282" s="121"/>
      <c r="L282" s="121"/>
      <c r="M282" s="121"/>
      <c r="N282" s="121"/>
      <c r="O282" s="121"/>
      <c r="P282" s="122"/>
      <c r="Q282" s="903"/>
      <c r="R282" s="904"/>
      <c r="S282" s="904"/>
      <c r="T282" s="904"/>
      <c r="U282" s="904"/>
      <c r="V282" s="904"/>
      <c r="W282" s="904"/>
      <c r="X282" s="904"/>
      <c r="Y282" s="904"/>
      <c r="Z282" s="904"/>
      <c r="AA282" s="9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7"/>
      <c r="B283" s="253"/>
      <c r="C283" s="252"/>
      <c r="D283" s="253"/>
      <c r="E283" s="252"/>
      <c r="F283" s="312"/>
      <c r="G283" s="120"/>
      <c r="H283" s="121"/>
      <c r="I283" s="121"/>
      <c r="J283" s="121"/>
      <c r="K283" s="121"/>
      <c r="L283" s="121"/>
      <c r="M283" s="121"/>
      <c r="N283" s="121"/>
      <c r="O283" s="121"/>
      <c r="P283" s="122"/>
      <c r="Q283" s="903"/>
      <c r="R283" s="904"/>
      <c r="S283" s="904"/>
      <c r="T283" s="904"/>
      <c r="U283" s="904"/>
      <c r="V283" s="904"/>
      <c r="W283" s="904"/>
      <c r="X283" s="904"/>
      <c r="Y283" s="904"/>
      <c r="Z283" s="904"/>
      <c r="AA283" s="905"/>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3"/>
      <c r="C284" s="252"/>
      <c r="D284" s="253"/>
      <c r="E284" s="252"/>
      <c r="F284" s="312"/>
      <c r="G284" s="120"/>
      <c r="H284" s="121"/>
      <c r="I284" s="121"/>
      <c r="J284" s="121"/>
      <c r="K284" s="121"/>
      <c r="L284" s="121"/>
      <c r="M284" s="121"/>
      <c r="N284" s="121"/>
      <c r="O284" s="121"/>
      <c r="P284" s="122"/>
      <c r="Q284" s="903"/>
      <c r="R284" s="904"/>
      <c r="S284" s="904"/>
      <c r="T284" s="904"/>
      <c r="U284" s="904"/>
      <c r="V284" s="904"/>
      <c r="W284" s="904"/>
      <c r="X284" s="904"/>
      <c r="Y284" s="904"/>
      <c r="Z284" s="904"/>
      <c r="AA284" s="905"/>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7"/>
      <c r="B285" s="253"/>
      <c r="C285" s="252"/>
      <c r="D285" s="253"/>
      <c r="E285" s="252"/>
      <c r="F285" s="312"/>
      <c r="G285" s="123"/>
      <c r="H285" s="124"/>
      <c r="I285" s="124"/>
      <c r="J285" s="124"/>
      <c r="K285" s="124"/>
      <c r="L285" s="124"/>
      <c r="M285" s="124"/>
      <c r="N285" s="124"/>
      <c r="O285" s="124"/>
      <c r="P285" s="125"/>
      <c r="Q285" s="906"/>
      <c r="R285" s="907"/>
      <c r="S285" s="907"/>
      <c r="T285" s="907"/>
      <c r="U285" s="907"/>
      <c r="V285" s="907"/>
      <c r="W285" s="907"/>
      <c r="X285" s="907"/>
      <c r="Y285" s="907"/>
      <c r="Z285" s="907"/>
      <c r="AA285" s="908"/>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7"/>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thickBot="1" x14ac:dyDescent="0.2">
      <c r="A287" s="997"/>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53"/>
      <c r="C288" s="252"/>
      <c r="D288" s="253"/>
      <c r="E288" s="252"/>
      <c r="F288" s="312"/>
      <c r="G288" s="117"/>
      <c r="H288" s="118"/>
      <c r="I288" s="118"/>
      <c r="J288" s="118"/>
      <c r="K288" s="118"/>
      <c r="L288" s="118"/>
      <c r="M288" s="118"/>
      <c r="N288" s="118"/>
      <c r="O288" s="118"/>
      <c r="P288" s="119"/>
      <c r="Q288" s="900"/>
      <c r="R288" s="901"/>
      <c r="S288" s="901"/>
      <c r="T288" s="901"/>
      <c r="U288" s="901"/>
      <c r="V288" s="901"/>
      <c r="W288" s="901"/>
      <c r="X288" s="901"/>
      <c r="Y288" s="901"/>
      <c r="Z288" s="901"/>
      <c r="AA288" s="9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7"/>
      <c r="B289" s="253"/>
      <c r="C289" s="252"/>
      <c r="D289" s="253"/>
      <c r="E289" s="252"/>
      <c r="F289" s="312"/>
      <c r="G289" s="120"/>
      <c r="H289" s="121"/>
      <c r="I289" s="121"/>
      <c r="J289" s="121"/>
      <c r="K289" s="121"/>
      <c r="L289" s="121"/>
      <c r="M289" s="121"/>
      <c r="N289" s="121"/>
      <c r="O289" s="121"/>
      <c r="P289" s="122"/>
      <c r="Q289" s="903"/>
      <c r="R289" s="904"/>
      <c r="S289" s="904"/>
      <c r="T289" s="904"/>
      <c r="U289" s="904"/>
      <c r="V289" s="904"/>
      <c r="W289" s="904"/>
      <c r="X289" s="904"/>
      <c r="Y289" s="904"/>
      <c r="Z289" s="904"/>
      <c r="AA289" s="9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7"/>
      <c r="B290" s="253"/>
      <c r="C290" s="252"/>
      <c r="D290" s="253"/>
      <c r="E290" s="252"/>
      <c r="F290" s="312"/>
      <c r="G290" s="120"/>
      <c r="H290" s="121"/>
      <c r="I290" s="121"/>
      <c r="J290" s="121"/>
      <c r="K290" s="121"/>
      <c r="L290" s="121"/>
      <c r="M290" s="121"/>
      <c r="N290" s="121"/>
      <c r="O290" s="121"/>
      <c r="P290" s="122"/>
      <c r="Q290" s="903"/>
      <c r="R290" s="904"/>
      <c r="S290" s="904"/>
      <c r="T290" s="904"/>
      <c r="U290" s="904"/>
      <c r="V290" s="904"/>
      <c r="W290" s="904"/>
      <c r="X290" s="904"/>
      <c r="Y290" s="904"/>
      <c r="Z290" s="904"/>
      <c r="AA290" s="905"/>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3"/>
      <c r="C291" s="252"/>
      <c r="D291" s="253"/>
      <c r="E291" s="252"/>
      <c r="F291" s="312"/>
      <c r="G291" s="120"/>
      <c r="H291" s="121"/>
      <c r="I291" s="121"/>
      <c r="J291" s="121"/>
      <c r="K291" s="121"/>
      <c r="L291" s="121"/>
      <c r="M291" s="121"/>
      <c r="N291" s="121"/>
      <c r="O291" s="121"/>
      <c r="P291" s="122"/>
      <c r="Q291" s="903"/>
      <c r="R291" s="904"/>
      <c r="S291" s="904"/>
      <c r="T291" s="904"/>
      <c r="U291" s="904"/>
      <c r="V291" s="904"/>
      <c r="W291" s="904"/>
      <c r="X291" s="904"/>
      <c r="Y291" s="904"/>
      <c r="Z291" s="904"/>
      <c r="AA291" s="905"/>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7"/>
      <c r="B292" s="253"/>
      <c r="C292" s="252"/>
      <c r="D292" s="253"/>
      <c r="E292" s="252"/>
      <c r="F292" s="312"/>
      <c r="G292" s="123"/>
      <c r="H292" s="124"/>
      <c r="I292" s="124"/>
      <c r="J292" s="124"/>
      <c r="K292" s="124"/>
      <c r="L292" s="124"/>
      <c r="M292" s="124"/>
      <c r="N292" s="124"/>
      <c r="O292" s="124"/>
      <c r="P292" s="125"/>
      <c r="Q292" s="906"/>
      <c r="R292" s="907"/>
      <c r="S292" s="907"/>
      <c r="T292" s="907"/>
      <c r="U292" s="907"/>
      <c r="V292" s="907"/>
      <c r="W292" s="907"/>
      <c r="X292" s="907"/>
      <c r="Y292" s="907"/>
      <c r="Z292" s="907"/>
      <c r="AA292" s="908"/>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7"/>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7"/>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53"/>
      <c r="C295" s="252"/>
      <c r="D295" s="253"/>
      <c r="E295" s="252"/>
      <c r="F295" s="312"/>
      <c r="G295" s="117"/>
      <c r="H295" s="118"/>
      <c r="I295" s="118"/>
      <c r="J295" s="118"/>
      <c r="K295" s="118"/>
      <c r="L295" s="118"/>
      <c r="M295" s="118"/>
      <c r="N295" s="118"/>
      <c r="O295" s="118"/>
      <c r="P295" s="119"/>
      <c r="Q295" s="900"/>
      <c r="R295" s="901"/>
      <c r="S295" s="901"/>
      <c r="T295" s="901"/>
      <c r="U295" s="901"/>
      <c r="V295" s="901"/>
      <c r="W295" s="901"/>
      <c r="X295" s="901"/>
      <c r="Y295" s="901"/>
      <c r="Z295" s="901"/>
      <c r="AA295" s="9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7"/>
      <c r="B296" s="253"/>
      <c r="C296" s="252"/>
      <c r="D296" s="253"/>
      <c r="E296" s="252"/>
      <c r="F296" s="312"/>
      <c r="G296" s="120"/>
      <c r="H296" s="121"/>
      <c r="I296" s="121"/>
      <c r="J296" s="121"/>
      <c r="K296" s="121"/>
      <c r="L296" s="121"/>
      <c r="M296" s="121"/>
      <c r="N296" s="121"/>
      <c r="O296" s="121"/>
      <c r="P296" s="122"/>
      <c r="Q296" s="903"/>
      <c r="R296" s="904"/>
      <c r="S296" s="904"/>
      <c r="T296" s="904"/>
      <c r="U296" s="904"/>
      <c r="V296" s="904"/>
      <c r="W296" s="904"/>
      <c r="X296" s="904"/>
      <c r="Y296" s="904"/>
      <c r="Z296" s="904"/>
      <c r="AA296" s="9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7"/>
      <c r="B297" s="253"/>
      <c r="C297" s="252"/>
      <c r="D297" s="253"/>
      <c r="E297" s="252"/>
      <c r="F297" s="312"/>
      <c r="G297" s="120"/>
      <c r="H297" s="121"/>
      <c r="I297" s="121"/>
      <c r="J297" s="121"/>
      <c r="K297" s="121"/>
      <c r="L297" s="121"/>
      <c r="M297" s="121"/>
      <c r="N297" s="121"/>
      <c r="O297" s="121"/>
      <c r="P297" s="122"/>
      <c r="Q297" s="903"/>
      <c r="R297" s="904"/>
      <c r="S297" s="904"/>
      <c r="T297" s="904"/>
      <c r="U297" s="904"/>
      <c r="V297" s="904"/>
      <c r="W297" s="904"/>
      <c r="X297" s="904"/>
      <c r="Y297" s="904"/>
      <c r="Z297" s="904"/>
      <c r="AA297" s="905"/>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3"/>
      <c r="C298" s="252"/>
      <c r="D298" s="253"/>
      <c r="E298" s="252"/>
      <c r="F298" s="312"/>
      <c r="G298" s="120"/>
      <c r="H298" s="121"/>
      <c r="I298" s="121"/>
      <c r="J298" s="121"/>
      <c r="K298" s="121"/>
      <c r="L298" s="121"/>
      <c r="M298" s="121"/>
      <c r="N298" s="121"/>
      <c r="O298" s="121"/>
      <c r="P298" s="122"/>
      <c r="Q298" s="903"/>
      <c r="R298" s="904"/>
      <c r="S298" s="904"/>
      <c r="T298" s="904"/>
      <c r="U298" s="904"/>
      <c r="V298" s="904"/>
      <c r="W298" s="904"/>
      <c r="X298" s="904"/>
      <c r="Y298" s="904"/>
      <c r="Z298" s="904"/>
      <c r="AA298" s="905"/>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7"/>
      <c r="B299" s="253"/>
      <c r="C299" s="252"/>
      <c r="D299" s="253"/>
      <c r="E299" s="252"/>
      <c r="F299" s="312"/>
      <c r="G299" s="123"/>
      <c r="H299" s="124"/>
      <c r="I299" s="124"/>
      <c r="J299" s="124"/>
      <c r="K299" s="124"/>
      <c r="L299" s="124"/>
      <c r="M299" s="124"/>
      <c r="N299" s="124"/>
      <c r="O299" s="124"/>
      <c r="P299" s="125"/>
      <c r="Q299" s="906"/>
      <c r="R299" s="907"/>
      <c r="S299" s="907"/>
      <c r="T299" s="907"/>
      <c r="U299" s="907"/>
      <c r="V299" s="907"/>
      <c r="W299" s="907"/>
      <c r="X299" s="907"/>
      <c r="Y299" s="907"/>
      <c r="Z299" s="907"/>
      <c r="AA299" s="908"/>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7"/>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7"/>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53"/>
      <c r="C302" s="252"/>
      <c r="D302" s="253"/>
      <c r="E302" s="252"/>
      <c r="F302" s="312"/>
      <c r="G302" s="117"/>
      <c r="H302" s="118"/>
      <c r="I302" s="118"/>
      <c r="J302" s="118"/>
      <c r="K302" s="118"/>
      <c r="L302" s="118"/>
      <c r="M302" s="118"/>
      <c r="N302" s="118"/>
      <c r="O302" s="118"/>
      <c r="P302" s="119"/>
      <c r="Q302" s="900"/>
      <c r="R302" s="901"/>
      <c r="S302" s="901"/>
      <c r="T302" s="901"/>
      <c r="U302" s="901"/>
      <c r="V302" s="901"/>
      <c r="W302" s="901"/>
      <c r="X302" s="901"/>
      <c r="Y302" s="901"/>
      <c r="Z302" s="901"/>
      <c r="AA302" s="9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7"/>
      <c r="B303" s="253"/>
      <c r="C303" s="252"/>
      <c r="D303" s="253"/>
      <c r="E303" s="252"/>
      <c r="F303" s="312"/>
      <c r="G303" s="120"/>
      <c r="H303" s="121"/>
      <c r="I303" s="121"/>
      <c r="J303" s="121"/>
      <c r="K303" s="121"/>
      <c r="L303" s="121"/>
      <c r="M303" s="121"/>
      <c r="N303" s="121"/>
      <c r="O303" s="121"/>
      <c r="P303" s="122"/>
      <c r="Q303" s="903"/>
      <c r="R303" s="904"/>
      <c r="S303" s="904"/>
      <c r="T303" s="904"/>
      <c r="U303" s="904"/>
      <c r="V303" s="904"/>
      <c r="W303" s="904"/>
      <c r="X303" s="904"/>
      <c r="Y303" s="904"/>
      <c r="Z303" s="904"/>
      <c r="AA303" s="9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7"/>
      <c r="B304" s="253"/>
      <c r="C304" s="252"/>
      <c r="D304" s="253"/>
      <c r="E304" s="252"/>
      <c r="F304" s="312"/>
      <c r="G304" s="120"/>
      <c r="H304" s="121"/>
      <c r="I304" s="121"/>
      <c r="J304" s="121"/>
      <c r="K304" s="121"/>
      <c r="L304" s="121"/>
      <c r="M304" s="121"/>
      <c r="N304" s="121"/>
      <c r="O304" s="121"/>
      <c r="P304" s="122"/>
      <c r="Q304" s="903"/>
      <c r="R304" s="904"/>
      <c r="S304" s="904"/>
      <c r="T304" s="904"/>
      <c r="U304" s="904"/>
      <c r="V304" s="904"/>
      <c r="W304" s="904"/>
      <c r="X304" s="904"/>
      <c r="Y304" s="904"/>
      <c r="Z304" s="904"/>
      <c r="AA304" s="905"/>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7"/>
      <c r="B305" s="253"/>
      <c r="C305" s="252"/>
      <c r="D305" s="253"/>
      <c r="E305" s="252"/>
      <c r="F305" s="312"/>
      <c r="G305" s="120"/>
      <c r="H305" s="121"/>
      <c r="I305" s="121"/>
      <c r="J305" s="121"/>
      <c r="K305" s="121"/>
      <c r="L305" s="121"/>
      <c r="M305" s="121"/>
      <c r="N305" s="121"/>
      <c r="O305" s="121"/>
      <c r="P305" s="122"/>
      <c r="Q305" s="903"/>
      <c r="R305" s="904"/>
      <c r="S305" s="904"/>
      <c r="T305" s="904"/>
      <c r="U305" s="904"/>
      <c r="V305" s="904"/>
      <c r="W305" s="904"/>
      <c r="X305" s="904"/>
      <c r="Y305" s="904"/>
      <c r="Z305" s="904"/>
      <c r="AA305" s="905"/>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7"/>
      <c r="B306" s="253"/>
      <c r="C306" s="252"/>
      <c r="D306" s="253"/>
      <c r="E306" s="313"/>
      <c r="F306" s="314"/>
      <c r="G306" s="123"/>
      <c r="H306" s="124"/>
      <c r="I306" s="124"/>
      <c r="J306" s="124"/>
      <c r="K306" s="124"/>
      <c r="L306" s="124"/>
      <c r="M306" s="124"/>
      <c r="N306" s="124"/>
      <c r="O306" s="124"/>
      <c r="P306" s="125"/>
      <c r="Q306" s="906"/>
      <c r="R306" s="907"/>
      <c r="S306" s="907"/>
      <c r="T306" s="907"/>
      <c r="U306" s="907"/>
      <c r="V306" s="907"/>
      <c r="W306" s="907"/>
      <c r="X306" s="907"/>
      <c r="Y306" s="907"/>
      <c r="Z306" s="907"/>
      <c r="AA306" s="908"/>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7"/>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7"/>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7"/>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7"/>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7"/>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7"/>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7"/>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7"/>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7"/>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7"/>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7"/>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7"/>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7"/>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7"/>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7"/>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7"/>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7"/>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7"/>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7"/>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7"/>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7"/>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7"/>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997"/>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thickBot="1" x14ac:dyDescent="0.2">
      <c r="A334" s="997"/>
      <c r="B334" s="253"/>
      <c r="C334" s="252"/>
      <c r="D334" s="253"/>
      <c r="E334" s="252"/>
      <c r="F334" s="312"/>
      <c r="G334" s="117"/>
      <c r="H334" s="118"/>
      <c r="I334" s="118"/>
      <c r="J334" s="118"/>
      <c r="K334" s="118"/>
      <c r="L334" s="118"/>
      <c r="M334" s="118"/>
      <c r="N334" s="118"/>
      <c r="O334" s="118"/>
      <c r="P334" s="119"/>
      <c r="Q334" s="900"/>
      <c r="R334" s="901"/>
      <c r="S334" s="901"/>
      <c r="T334" s="901"/>
      <c r="U334" s="901"/>
      <c r="V334" s="901"/>
      <c r="W334" s="901"/>
      <c r="X334" s="901"/>
      <c r="Y334" s="901"/>
      <c r="Z334" s="901"/>
      <c r="AA334" s="9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7"/>
      <c r="B335" s="253"/>
      <c r="C335" s="252"/>
      <c r="D335" s="253"/>
      <c r="E335" s="252"/>
      <c r="F335" s="312"/>
      <c r="G335" s="120"/>
      <c r="H335" s="121"/>
      <c r="I335" s="121"/>
      <c r="J335" s="121"/>
      <c r="K335" s="121"/>
      <c r="L335" s="121"/>
      <c r="M335" s="121"/>
      <c r="N335" s="121"/>
      <c r="O335" s="121"/>
      <c r="P335" s="122"/>
      <c r="Q335" s="903"/>
      <c r="R335" s="904"/>
      <c r="S335" s="904"/>
      <c r="T335" s="904"/>
      <c r="U335" s="904"/>
      <c r="V335" s="904"/>
      <c r="W335" s="904"/>
      <c r="X335" s="904"/>
      <c r="Y335" s="904"/>
      <c r="Z335" s="904"/>
      <c r="AA335" s="9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7"/>
      <c r="B336" s="253"/>
      <c r="C336" s="252"/>
      <c r="D336" s="253"/>
      <c r="E336" s="252"/>
      <c r="F336" s="312"/>
      <c r="G336" s="120"/>
      <c r="H336" s="121"/>
      <c r="I336" s="121"/>
      <c r="J336" s="121"/>
      <c r="K336" s="121"/>
      <c r="L336" s="121"/>
      <c r="M336" s="121"/>
      <c r="N336" s="121"/>
      <c r="O336" s="121"/>
      <c r="P336" s="122"/>
      <c r="Q336" s="903"/>
      <c r="R336" s="904"/>
      <c r="S336" s="904"/>
      <c r="T336" s="904"/>
      <c r="U336" s="904"/>
      <c r="V336" s="904"/>
      <c r="W336" s="904"/>
      <c r="X336" s="904"/>
      <c r="Y336" s="904"/>
      <c r="Z336" s="904"/>
      <c r="AA336" s="905"/>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3"/>
      <c r="C337" s="252"/>
      <c r="D337" s="253"/>
      <c r="E337" s="252"/>
      <c r="F337" s="312"/>
      <c r="G337" s="120"/>
      <c r="H337" s="121"/>
      <c r="I337" s="121"/>
      <c r="J337" s="121"/>
      <c r="K337" s="121"/>
      <c r="L337" s="121"/>
      <c r="M337" s="121"/>
      <c r="N337" s="121"/>
      <c r="O337" s="121"/>
      <c r="P337" s="122"/>
      <c r="Q337" s="903"/>
      <c r="R337" s="904"/>
      <c r="S337" s="904"/>
      <c r="T337" s="904"/>
      <c r="U337" s="904"/>
      <c r="V337" s="904"/>
      <c r="W337" s="904"/>
      <c r="X337" s="904"/>
      <c r="Y337" s="904"/>
      <c r="Z337" s="904"/>
      <c r="AA337" s="905"/>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7"/>
      <c r="B338" s="253"/>
      <c r="C338" s="252"/>
      <c r="D338" s="253"/>
      <c r="E338" s="252"/>
      <c r="F338" s="312"/>
      <c r="G338" s="123"/>
      <c r="H338" s="124"/>
      <c r="I338" s="124"/>
      <c r="J338" s="124"/>
      <c r="K338" s="124"/>
      <c r="L338" s="124"/>
      <c r="M338" s="124"/>
      <c r="N338" s="124"/>
      <c r="O338" s="124"/>
      <c r="P338" s="125"/>
      <c r="Q338" s="906"/>
      <c r="R338" s="907"/>
      <c r="S338" s="907"/>
      <c r="T338" s="907"/>
      <c r="U338" s="907"/>
      <c r="V338" s="907"/>
      <c r="W338" s="907"/>
      <c r="X338" s="907"/>
      <c r="Y338" s="907"/>
      <c r="Z338" s="907"/>
      <c r="AA338" s="908"/>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7"/>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7"/>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53"/>
      <c r="C341" s="252"/>
      <c r="D341" s="253"/>
      <c r="E341" s="252"/>
      <c r="F341" s="312"/>
      <c r="G341" s="117"/>
      <c r="H341" s="118"/>
      <c r="I341" s="118"/>
      <c r="J341" s="118"/>
      <c r="K341" s="118"/>
      <c r="L341" s="118"/>
      <c r="M341" s="118"/>
      <c r="N341" s="118"/>
      <c r="O341" s="118"/>
      <c r="P341" s="119"/>
      <c r="Q341" s="900"/>
      <c r="R341" s="901"/>
      <c r="S341" s="901"/>
      <c r="T341" s="901"/>
      <c r="U341" s="901"/>
      <c r="V341" s="901"/>
      <c r="W341" s="901"/>
      <c r="X341" s="901"/>
      <c r="Y341" s="901"/>
      <c r="Z341" s="901"/>
      <c r="AA341" s="9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7"/>
      <c r="B342" s="253"/>
      <c r="C342" s="252"/>
      <c r="D342" s="253"/>
      <c r="E342" s="252"/>
      <c r="F342" s="312"/>
      <c r="G342" s="120"/>
      <c r="H342" s="121"/>
      <c r="I342" s="121"/>
      <c r="J342" s="121"/>
      <c r="K342" s="121"/>
      <c r="L342" s="121"/>
      <c r="M342" s="121"/>
      <c r="N342" s="121"/>
      <c r="O342" s="121"/>
      <c r="P342" s="122"/>
      <c r="Q342" s="903"/>
      <c r="R342" s="904"/>
      <c r="S342" s="904"/>
      <c r="T342" s="904"/>
      <c r="U342" s="904"/>
      <c r="V342" s="904"/>
      <c r="W342" s="904"/>
      <c r="X342" s="904"/>
      <c r="Y342" s="904"/>
      <c r="Z342" s="904"/>
      <c r="AA342" s="9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7"/>
      <c r="B343" s="253"/>
      <c r="C343" s="252"/>
      <c r="D343" s="253"/>
      <c r="E343" s="252"/>
      <c r="F343" s="312"/>
      <c r="G343" s="120"/>
      <c r="H343" s="121"/>
      <c r="I343" s="121"/>
      <c r="J343" s="121"/>
      <c r="K343" s="121"/>
      <c r="L343" s="121"/>
      <c r="M343" s="121"/>
      <c r="N343" s="121"/>
      <c r="O343" s="121"/>
      <c r="P343" s="122"/>
      <c r="Q343" s="903"/>
      <c r="R343" s="904"/>
      <c r="S343" s="904"/>
      <c r="T343" s="904"/>
      <c r="U343" s="904"/>
      <c r="V343" s="904"/>
      <c r="W343" s="904"/>
      <c r="X343" s="904"/>
      <c r="Y343" s="904"/>
      <c r="Z343" s="904"/>
      <c r="AA343" s="905"/>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3"/>
      <c r="C344" s="252"/>
      <c r="D344" s="253"/>
      <c r="E344" s="252"/>
      <c r="F344" s="312"/>
      <c r="G344" s="120"/>
      <c r="H344" s="121"/>
      <c r="I344" s="121"/>
      <c r="J344" s="121"/>
      <c r="K344" s="121"/>
      <c r="L344" s="121"/>
      <c r="M344" s="121"/>
      <c r="N344" s="121"/>
      <c r="O344" s="121"/>
      <c r="P344" s="122"/>
      <c r="Q344" s="903"/>
      <c r="R344" s="904"/>
      <c r="S344" s="904"/>
      <c r="T344" s="904"/>
      <c r="U344" s="904"/>
      <c r="V344" s="904"/>
      <c r="W344" s="904"/>
      <c r="X344" s="904"/>
      <c r="Y344" s="904"/>
      <c r="Z344" s="904"/>
      <c r="AA344" s="905"/>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7"/>
      <c r="B345" s="253"/>
      <c r="C345" s="252"/>
      <c r="D345" s="253"/>
      <c r="E345" s="252"/>
      <c r="F345" s="312"/>
      <c r="G345" s="123"/>
      <c r="H345" s="124"/>
      <c r="I345" s="124"/>
      <c r="J345" s="124"/>
      <c r="K345" s="124"/>
      <c r="L345" s="124"/>
      <c r="M345" s="124"/>
      <c r="N345" s="124"/>
      <c r="O345" s="124"/>
      <c r="P345" s="125"/>
      <c r="Q345" s="906"/>
      <c r="R345" s="907"/>
      <c r="S345" s="907"/>
      <c r="T345" s="907"/>
      <c r="U345" s="907"/>
      <c r="V345" s="907"/>
      <c r="W345" s="907"/>
      <c r="X345" s="907"/>
      <c r="Y345" s="907"/>
      <c r="Z345" s="907"/>
      <c r="AA345" s="908"/>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7"/>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7"/>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53"/>
      <c r="C348" s="252"/>
      <c r="D348" s="253"/>
      <c r="E348" s="252"/>
      <c r="F348" s="312"/>
      <c r="G348" s="117"/>
      <c r="H348" s="118"/>
      <c r="I348" s="118"/>
      <c r="J348" s="118"/>
      <c r="K348" s="118"/>
      <c r="L348" s="118"/>
      <c r="M348" s="118"/>
      <c r="N348" s="118"/>
      <c r="O348" s="118"/>
      <c r="P348" s="119"/>
      <c r="Q348" s="900"/>
      <c r="R348" s="901"/>
      <c r="S348" s="901"/>
      <c r="T348" s="901"/>
      <c r="U348" s="901"/>
      <c r="V348" s="901"/>
      <c r="W348" s="901"/>
      <c r="X348" s="901"/>
      <c r="Y348" s="901"/>
      <c r="Z348" s="901"/>
      <c r="AA348" s="9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7"/>
      <c r="B349" s="253"/>
      <c r="C349" s="252"/>
      <c r="D349" s="253"/>
      <c r="E349" s="252"/>
      <c r="F349" s="312"/>
      <c r="G349" s="120"/>
      <c r="H349" s="121"/>
      <c r="I349" s="121"/>
      <c r="J349" s="121"/>
      <c r="K349" s="121"/>
      <c r="L349" s="121"/>
      <c r="M349" s="121"/>
      <c r="N349" s="121"/>
      <c r="O349" s="121"/>
      <c r="P349" s="122"/>
      <c r="Q349" s="903"/>
      <c r="R349" s="904"/>
      <c r="S349" s="904"/>
      <c r="T349" s="904"/>
      <c r="U349" s="904"/>
      <c r="V349" s="904"/>
      <c r="W349" s="904"/>
      <c r="X349" s="904"/>
      <c r="Y349" s="904"/>
      <c r="Z349" s="904"/>
      <c r="AA349" s="9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7"/>
      <c r="B350" s="253"/>
      <c r="C350" s="252"/>
      <c r="D350" s="253"/>
      <c r="E350" s="252"/>
      <c r="F350" s="312"/>
      <c r="G350" s="120"/>
      <c r="H350" s="121"/>
      <c r="I350" s="121"/>
      <c r="J350" s="121"/>
      <c r="K350" s="121"/>
      <c r="L350" s="121"/>
      <c r="M350" s="121"/>
      <c r="N350" s="121"/>
      <c r="O350" s="121"/>
      <c r="P350" s="122"/>
      <c r="Q350" s="903"/>
      <c r="R350" s="904"/>
      <c r="S350" s="904"/>
      <c r="T350" s="904"/>
      <c r="U350" s="904"/>
      <c r="V350" s="904"/>
      <c r="W350" s="904"/>
      <c r="X350" s="904"/>
      <c r="Y350" s="904"/>
      <c r="Z350" s="904"/>
      <c r="AA350" s="905"/>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3"/>
      <c r="C351" s="252"/>
      <c r="D351" s="253"/>
      <c r="E351" s="252"/>
      <c r="F351" s="312"/>
      <c r="G351" s="120"/>
      <c r="H351" s="121"/>
      <c r="I351" s="121"/>
      <c r="J351" s="121"/>
      <c r="K351" s="121"/>
      <c r="L351" s="121"/>
      <c r="M351" s="121"/>
      <c r="N351" s="121"/>
      <c r="O351" s="121"/>
      <c r="P351" s="122"/>
      <c r="Q351" s="903"/>
      <c r="R351" s="904"/>
      <c r="S351" s="904"/>
      <c r="T351" s="904"/>
      <c r="U351" s="904"/>
      <c r="V351" s="904"/>
      <c r="W351" s="904"/>
      <c r="X351" s="904"/>
      <c r="Y351" s="904"/>
      <c r="Z351" s="904"/>
      <c r="AA351" s="905"/>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x14ac:dyDescent="0.15">
      <c r="A352" s="997"/>
      <c r="B352" s="253"/>
      <c r="C352" s="252"/>
      <c r="D352" s="253"/>
      <c r="E352" s="252"/>
      <c r="F352" s="312"/>
      <c r="G352" s="123"/>
      <c r="H352" s="124"/>
      <c r="I352" s="124"/>
      <c r="J352" s="124"/>
      <c r="K352" s="124"/>
      <c r="L352" s="124"/>
      <c r="M352" s="124"/>
      <c r="N352" s="124"/>
      <c r="O352" s="124"/>
      <c r="P352" s="125"/>
      <c r="Q352" s="906"/>
      <c r="R352" s="907"/>
      <c r="S352" s="907"/>
      <c r="T352" s="907"/>
      <c r="U352" s="907"/>
      <c r="V352" s="907"/>
      <c r="W352" s="907"/>
      <c r="X352" s="907"/>
      <c r="Y352" s="907"/>
      <c r="Z352" s="907"/>
      <c r="AA352" s="908"/>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7"/>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7"/>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53"/>
      <c r="C355" s="252"/>
      <c r="D355" s="253"/>
      <c r="E355" s="252"/>
      <c r="F355" s="312"/>
      <c r="G355" s="117"/>
      <c r="H355" s="118"/>
      <c r="I355" s="118"/>
      <c r="J355" s="118"/>
      <c r="K355" s="118"/>
      <c r="L355" s="118"/>
      <c r="M355" s="118"/>
      <c r="N355" s="118"/>
      <c r="O355" s="118"/>
      <c r="P355" s="119"/>
      <c r="Q355" s="900"/>
      <c r="R355" s="901"/>
      <c r="S355" s="901"/>
      <c r="T355" s="901"/>
      <c r="U355" s="901"/>
      <c r="V355" s="901"/>
      <c r="W355" s="901"/>
      <c r="X355" s="901"/>
      <c r="Y355" s="901"/>
      <c r="Z355" s="901"/>
      <c r="AA355" s="9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7"/>
      <c r="B356" s="253"/>
      <c r="C356" s="252"/>
      <c r="D356" s="253"/>
      <c r="E356" s="252"/>
      <c r="F356" s="312"/>
      <c r="G356" s="120"/>
      <c r="H356" s="121"/>
      <c r="I356" s="121"/>
      <c r="J356" s="121"/>
      <c r="K356" s="121"/>
      <c r="L356" s="121"/>
      <c r="M356" s="121"/>
      <c r="N356" s="121"/>
      <c r="O356" s="121"/>
      <c r="P356" s="122"/>
      <c r="Q356" s="903"/>
      <c r="R356" s="904"/>
      <c r="S356" s="904"/>
      <c r="T356" s="904"/>
      <c r="U356" s="904"/>
      <c r="V356" s="904"/>
      <c r="W356" s="904"/>
      <c r="X356" s="904"/>
      <c r="Y356" s="904"/>
      <c r="Z356" s="904"/>
      <c r="AA356" s="9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7"/>
      <c r="B357" s="253"/>
      <c r="C357" s="252"/>
      <c r="D357" s="253"/>
      <c r="E357" s="252"/>
      <c r="F357" s="312"/>
      <c r="G357" s="120"/>
      <c r="H357" s="121"/>
      <c r="I357" s="121"/>
      <c r="J357" s="121"/>
      <c r="K357" s="121"/>
      <c r="L357" s="121"/>
      <c r="M357" s="121"/>
      <c r="N357" s="121"/>
      <c r="O357" s="121"/>
      <c r="P357" s="122"/>
      <c r="Q357" s="903"/>
      <c r="R357" s="904"/>
      <c r="S357" s="904"/>
      <c r="T357" s="904"/>
      <c r="U357" s="904"/>
      <c r="V357" s="904"/>
      <c r="W357" s="904"/>
      <c r="X357" s="904"/>
      <c r="Y357" s="904"/>
      <c r="Z357" s="904"/>
      <c r="AA357" s="905"/>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3"/>
      <c r="C358" s="252"/>
      <c r="D358" s="253"/>
      <c r="E358" s="252"/>
      <c r="F358" s="312"/>
      <c r="G358" s="120"/>
      <c r="H358" s="121"/>
      <c r="I358" s="121"/>
      <c r="J358" s="121"/>
      <c r="K358" s="121"/>
      <c r="L358" s="121"/>
      <c r="M358" s="121"/>
      <c r="N358" s="121"/>
      <c r="O358" s="121"/>
      <c r="P358" s="122"/>
      <c r="Q358" s="903"/>
      <c r="R358" s="904"/>
      <c r="S358" s="904"/>
      <c r="T358" s="904"/>
      <c r="U358" s="904"/>
      <c r="V358" s="904"/>
      <c r="W358" s="904"/>
      <c r="X358" s="904"/>
      <c r="Y358" s="904"/>
      <c r="Z358" s="904"/>
      <c r="AA358" s="905"/>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7"/>
      <c r="B359" s="253"/>
      <c r="C359" s="252"/>
      <c r="D359" s="253"/>
      <c r="E359" s="252"/>
      <c r="F359" s="312"/>
      <c r="G359" s="123"/>
      <c r="H359" s="124"/>
      <c r="I359" s="124"/>
      <c r="J359" s="124"/>
      <c r="K359" s="124"/>
      <c r="L359" s="124"/>
      <c r="M359" s="124"/>
      <c r="N359" s="124"/>
      <c r="O359" s="124"/>
      <c r="P359" s="125"/>
      <c r="Q359" s="906"/>
      <c r="R359" s="907"/>
      <c r="S359" s="907"/>
      <c r="T359" s="907"/>
      <c r="U359" s="907"/>
      <c r="V359" s="907"/>
      <c r="W359" s="907"/>
      <c r="X359" s="907"/>
      <c r="Y359" s="907"/>
      <c r="Z359" s="907"/>
      <c r="AA359" s="908"/>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7"/>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7"/>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53"/>
      <c r="C362" s="252"/>
      <c r="D362" s="253"/>
      <c r="E362" s="252"/>
      <c r="F362" s="312"/>
      <c r="G362" s="117"/>
      <c r="H362" s="118"/>
      <c r="I362" s="118"/>
      <c r="J362" s="118"/>
      <c r="K362" s="118"/>
      <c r="L362" s="118"/>
      <c r="M362" s="118"/>
      <c r="N362" s="118"/>
      <c r="O362" s="118"/>
      <c r="P362" s="119"/>
      <c r="Q362" s="900"/>
      <c r="R362" s="901"/>
      <c r="S362" s="901"/>
      <c r="T362" s="901"/>
      <c r="U362" s="901"/>
      <c r="V362" s="901"/>
      <c r="W362" s="901"/>
      <c r="X362" s="901"/>
      <c r="Y362" s="901"/>
      <c r="Z362" s="901"/>
      <c r="AA362" s="9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7"/>
      <c r="B363" s="253"/>
      <c r="C363" s="252"/>
      <c r="D363" s="253"/>
      <c r="E363" s="252"/>
      <c r="F363" s="312"/>
      <c r="G363" s="120"/>
      <c r="H363" s="121"/>
      <c r="I363" s="121"/>
      <c r="J363" s="121"/>
      <c r="K363" s="121"/>
      <c r="L363" s="121"/>
      <c r="M363" s="121"/>
      <c r="N363" s="121"/>
      <c r="O363" s="121"/>
      <c r="P363" s="122"/>
      <c r="Q363" s="903"/>
      <c r="R363" s="904"/>
      <c r="S363" s="904"/>
      <c r="T363" s="904"/>
      <c r="U363" s="904"/>
      <c r="V363" s="904"/>
      <c r="W363" s="904"/>
      <c r="X363" s="904"/>
      <c r="Y363" s="904"/>
      <c r="Z363" s="904"/>
      <c r="AA363" s="9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7"/>
      <c r="B364" s="253"/>
      <c r="C364" s="252"/>
      <c r="D364" s="253"/>
      <c r="E364" s="252"/>
      <c r="F364" s="312"/>
      <c r="G364" s="120"/>
      <c r="H364" s="121"/>
      <c r="I364" s="121"/>
      <c r="J364" s="121"/>
      <c r="K364" s="121"/>
      <c r="L364" s="121"/>
      <c r="M364" s="121"/>
      <c r="N364" s="121"/>
      <c r="O364" s="121"/>
      <c r="P364" s="122"/>
      <c r="Q364" s="903"/>
      <c r="R364" s="904"/>
      <c r="S364" s="904"/>
      <c r="T364" s="904"/>
      <c r="U364" s="904"/>
      <c r="V364" s="904"/>
      <c r="W364" s="904"/>
      <c r="X364" s="904"/>
      <c r="Y364" s="904"/>
      <c r="Z364" s="904"/>
      <c r="AA364" s="905"/>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7"/>
      <c r="B365" s="253"/>
      <c r="C365" s="252"/>
      <c r="D365" s="253"/>
      <c r="E365" s="252"/>
      <c r="F365" s="312"/>
      <c r="G365" s="120"/>
      <c r="H365" s="121"/>
      <c r="I365" s="121"/>
      <c r="J365" s="121"/>
      <c r="K365" s="121"/>
      <c r="L365" s="121"/>
      <c r="M365" s="121"/>
      <c r="N365" s="121"/>
      <c r="O365" s="121"/>
      <c r="P365" s="122"/>
      <c r="Q365" s="903"/>
      <c r="R365" s="904"/>
      <c r="S365" s="904"/>
      <c r="T365" s="904"/>
      <c r="U365" s="904"/>
      <c r="V365" s="904"/>
      <c r="W365" s="904"/>
      <c r="X365" s="904"/>
      <c r="Y365" s="904"/>
      <c r="Z365" s="904"/>
      <c r="AA365" s="905"/>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7"/>
      <c r="B366" s="253"/>
      <c r="C366" s="252"/>
      <c r="D366" s="253"/>
      <c r="E366" s="313"/>
      <c r="F366" s="314"/>
      <c r="G366" s="123"/>
      <c r="H366" s="124"/>
      <c r="I366" s="124"/>
      <c r="J366" s="124"/>
      <c r="K366" s="124"/>
      <c r="L366" s="124"/>
      <c r="M366" s="124"/>
      <c r="N366" s="124"/>
      <c r="O366" s="124"/>
      <c r="P366" s="125"/>
      <c r="Q366" s="906"/>
      <c r="R366" s="907"/>
      <c r="S366" s="907"/>
      <c r="T366" s="907"/>
      <c r="U366" s="907"/>
      <c r="V366" s="907"/>
      <c r="W366" s="907"/>
      <c r="X366" s="907"/>
      <c r="Y366" s="907"/>
      <c r="Z366" s="907"/>
      <c r="AA366" s="908"/>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7"/>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7"/>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7"/>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7"/>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7"/>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7"/>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7"/>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7"/>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7"/>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7"/>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7"/>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7"/>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7"/>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7"/>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7"/>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7"/>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7"/>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7"/>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7"/>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7"/>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7"/>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7"/>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7"/>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7"/>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997"/>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7"/>
      <c r="B394" s="253"/>
      <c r="C394" s="252"/>
      <c r="D394" s="253"/>
      <c r="E394" s="252"/>
      <c r="F394" s="312"/>
      <c r="G394" s="117"/>
      <c r="H394" s="118"/>
      <c r="I394" s="118"/>
      <c r="J394" s="118"/>
      <c r="K394" s="118"/>
      <c r="L394" s="118"/>
      <c r="M394" s="118"/>
      <c r="N394" s="118"/>
      <c r="O394" s="118"/>
      <c r="P394" s="119"/>
      <c r="Q394" s="900"/>
      <c r="R394" s="901"/>
      <c r="S394" s="901"/>
      <c r="T394" s="901"/>
      <c r="U394" s="901"/>
      <c r="V394" s="901"/>
      <c r="W394" s="901"/>
      <c r="X394" s="901"/>
      <c r="Y394" s="901"/>
      <c r="Z394" s="901"/>
      <c r="AA394" s="9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7"/>
      <c r="B395" s="253"/>
      <c r="C395" s="252"/>
      <c r="D395" s="253"/>
      <c r="E395" s="252"/>
      <c r="F395" s="312"/>
      <c r="G395" s="120"/>
      <c r="H395" s="121"/>
      <c r="I395" s="121"/>
      <c r="J395" s="121"/>
      <c r="K395" s="121"/>
      <c r="L395" s="121"/>
      <c r="M395" s="121"/>
      <c r="N395" s="121"/>
      <c r="O395" s="121"/>
      <c r="P395" s="122"/>
      <c r="Q395" s="903"/>
      <c r="R395" s="904"/>
      <c r="S395" s="904"/>
      <c r="T395" s="904"/>
      <c r="U395" s="904"/>
      <c r="V395" s="904"/>
      <c r="W395" s="904"/>
      <c r="X395" s="904"/>
      <c r="Y395" s="904"/>
      <c r="Z395" s="904"/>
      <c r="AA395" s="9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7"/>
      <c r="B396" s="253"/>
      <c r="C396" s="252"/>
      <c r="D396" s="253"/>
      <c r="E396" s="252"/>
      <c r="F396" s="312"/>
      <c r="G396" s="120"/>
      <c r="H396" s="121"/>
      <c r="I396" s="121"/>
      <c r="J396" s="121"/>
      <c r="K396" s="121"/>
      <c r="L396" s="121"/>
      <c r="M396" s="121"/>
      <c r="N396" s="121"/>
      <c r="O396" s="121"/>
      <c r="P396" s="122"/>
      <c r="Q396" s="903"/>
      <c r="R396" s="904"/>
      <c r="S396" s="904"/>
      <c r="T396" s="904"/>
      <c r="U396" s="904"/>
      <c r="V396" s="904"/>
      <c r="W396" s="904"/>
      <c r="X396" s="904"/>
      <c r="Y396" s="904"/>
      <c r="Z396" s="904"/>
      <c r="AA396" s="905"/>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3"/>
      <c r="C397" s="252"/>
      <c r="D397" s="253"/>
      <c r="E397" s="252"/>
      <c r="F397" s="312"/>
      <c r="G397" s="120"/>
      <c r="H397" s="121"/>
      <c r="I397" s="121"/>
      <c r="J397" s="121"/>
      <c r="K397" s="121"/>
      <c r="L397" s="121"/>
      <c r="M397" s="121"/>
      <c r="N397" s="121"/>
      <c r="O397" s="121"/>
      <c r="P397" s="122"/>
      <c r="Q397" s="903"/>
      <c r="R397" s="904"/>
      <c r="S397" s="904"/>
      <c r="T397" s="904"/>
      <c r="U397" s="904"/>
      <c r="V397" s="904"/>
      <c r="W397" s="904"/>
      <c r="X397" s="904"/>
      <c r="Y397" s="904"/>
      <c r="Z397" s="904"/>
      <c r="AA397" s="905"/>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7"/>
      <c r="B398" s="253"/>
      <c r="C398" s="252"/>
      <c r="D398" s="253"/>
      <c r="E398" s="252"/>
      <c r="F398" s="312"/>
      <c r="G398" s="123"/>
      <c r="H398" s="124"/>
      <c r="I398" s="124"/>
      <c r="J398" s="124"/>
      <c r="K398" s="124"/>
      <c r="L398" s="124"/>
      <c r="M398" s="124"/>
      <c r="N398" s="124"/>
      <c r="O398" s="124"/>
      <c r="P398" s="125"/>
      <c r="Q398" s="906"/>
      <c r="R398" s="907"/>
      <c r="S398" s="907"/>
      <c r="T398" s="907"/>
      <c r="U398" s="907"/>
      <c r="V398" s="907"/>
      <c r="W398" s="907"/>
      <c r="X398" s="907"/>
      <c r="Y398" s="907"/>
      <c r="Z398" s="907"/>
      <c r="AA398" s="908"/>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7"/>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7"/>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53"/>
      <c r="C401" s="252"/>
      <c r="D401" s="253"/>
      <c r="E401" s="252"/>
      <c r="F401" s="312"/>
      <c r="G401" s="117"/>
      <c r="H401" s="118"/>
      <c r="I401" s="118"/>
      <c r="J401" s="118"/>
      <c r="K401" s="118"/>
      <c r="L401" s="118"/>
      <c r="M401" s="118"/>
      <c r="N401" s="118"/>
      <c r="O401" s="118"/>
      <c r="P401" s="119"/>
      <c r="Q401" s="900"/>
      <c r="R401" s="901"/>
      <c r="S401" s="901"/>
      <c r="T401" s="901"/>
      <c r="U401" s="901"/>
      <c r="V401" s="901"/>
      <c r="W401" s="901"/>
      <c r="X401" s="901"/>
      <c r="Y401" s="901"/>
      <c r="Z401" s="901"/>
      <c r="AA401" s="9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7"/>
      <c r="B402" s="253"/>
      <c r="C402" s="252"/>
      <c r="D402" s="253"/>
      <c r="E402" s="252"/>
      <c r="F402" s="312"/>
      <c r="G402" s="120"/>
      <c r="H402" s="121"/>
      <c r="I402" s="121"/>
      <c r="J402" s="121"/>
      <c r="K402" s="121"/>
      <c r="L402" s="121"/>
      <c r="M402" s="121"/>
      <c r="N402" s="121"/>
      <c r="O402" s="121"/>
      <c r="P402" s="122"/>
      <c r="Q402" s="903"/>
      <c r="R402" s="904"/>
      <c r="S402" s="904"/>
      <c r="T402" s="904"/>
      <c r="U402" s="904"/>
      <c r="V402" s="904"/>
      <c r="W402" s="904"/>
      <c r="X402" s="904"/>
      <c r="Y402" s="904"/>
      <c r="Z402" s="904"/>
      <c r="AA402" s="9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7"/>
      <c r="B403" s="253"/>
      <c r="C403" s="252"/>
      <c r="D403" s="253"/>
      <c r="E403" s="252"/>
      <c r="F403" s="312"/>
      <c r="G403" s="120"/>
      <c r="H403" s="121"/>
      <c r="I403" s="121"/>
      <c r="J403" s="121"/>
      <c r="K403" s="121"/>
      <c r="L403" s="121"/>
      <c r="M403" s="121"/>
      <c r="N403" s="121"/>
      <c r="O403" s="121"/>
      <c r="P403" s="122"/>
      <c r="Q403" s="903"/>
      <c r="R403" s="904"/>
      <c r="S403" s="904"/>
      <c r="T403" s="904"/>
      <c r="U403" s="904"/>
      <c r="V403" s="904"/>
      <c r="W403" s="904"/>
      <c r="X403" s="904"/>
      <c r="Y403" s="904"/>
      <c r="Z403" s="904"/>
      <c r="AA403" s="905"/>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3"/>
      <c r="C404" s="252"/>
      <c r="D404" s="253"/>
      <c r="E404" s="252"/>
      <c r="F404" s="312"/>
      <c r="G404" s="120"/>
      <c r="H404" s="121"/>
      <c r="I404" s="121"/>
      <c r="J404" s="121"/>
      <c r="K404" s="121"/>
      <c r="L404" s="121"/>
      <c r="M404" s="121"/>
      <c r="N404" s="121"/>
      <c r="O404" s="121"/>
      <c r="P404" s="122"/>
      <c r="Q404" s="903"/>
      <c r="R404" s="904"/>
      <c r="S404" s="904"/>
      <c r="T404" s="904"/>
      <c r="U404" s="904"/>
      <c r="V404" s="904"/>
      <c r="W404" s="904"/>
      <c r="X404" s="904"/>
      <c r="Y404" s="904"/>
      <c r="Z404" s="904"/>
      <c r="AA404" s="905"/>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7"/>
      <c r="B405" s="253"/>
      <c r="C405" s="252"/>
      <c r="D405" s="253"/>
      <c r="E405" s="252"/>
      <c r="F405" s="312"/>
      <c r="G405" s="123"/>
      <c r="H405" s="124"/>
      <c r="I405" s="124"/>
      <c r="J405" s="124"/>
      <c r="K405" s="124"/>
      <c r="L405" s="124"/>
      <c r="M405" s="124"/>
      <c r="N405" s="124"/>
      <c r="O405" s="124"/>
      <c r="P405" s="125"/>
      <c r="Q405" s="906"/>
      <c r="R405" s="907"/>
      <c r="S405" s="907"/>
      <c r="T405" s="907"/>
      <c r="U405" s="907"/>
      <c r="V405" s="907"/>
      <c r="W405" s="907"/>
      <c r="X405" s="907"/>
      <c r="Y405" s="907"/>
      <c r="Z405" s="907"/>
      <c r="AA405" s="908"/>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7"/>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7"/>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53"/>
      <c r="C408" s="252"/>
      <c r="D408" s="253"/>
      <c r="E408" s="252"/>
      <c r="F408" s="312"/>
      <c r="G408" s="117"/>
      <c r="H408" s="118"/>
      <c r="I408" s="118"/>
      <c r="J408" s="118"/>
      <c r="K408" s="118"/>
      <c r="L408" s="118"/>
      <c r="M408" s="118"/>
      <c r="N408" s="118"/>
      <c r="O408" s="118"/>
      <c r="P408" s="119"/>
      <c r="Q408" s="900"/>
      <c r="R408" s="901"/>
      <c r="S408" s="901"/>
      <c r="T408" s="901"/>
      <c r="U408" s="901"/>
      <c r="V408" s="901"/>
      <c r="W408" s="901"/>
      <c r="X408" s="901"/>
      <c r="Y408" s="901"/>
      <c r="Z408" s="901"/>
      <c r="AA408" s="9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7"/>
      <c r="B409" s="253"/>
      <c r="C409" s="252"/>
      <c r="D409" s="253"/>
      <c r="E409" s="252"/>
      <c r="F409" s="312"/>
      <c r="G409" s="120"/>
      <c r="H409" s="121"/>
      <c r="I409" s="121"/>
      <c r="J409" s="121"/>
      <c r="K409" s="121"/>
      <c r="L409" s="121"/>
      <c r="M409" s="121"/>
      <c r="N409" s="121"/>
      <c r="O409" s="121"/>
      <c r="P409" s="122"/>
      <c r="Q409" s="903"/>
      <c r="R409" s="904"/>
      <c r="S409" s="904"/>
      <c r="T409" s="904"/>
      <c r="U409" s="904"/>
      <c r="V409" s="904"/>
      <c r="W409" s="904"/>
      <c r="X409" s="904"/>
      <c r="Y409" s="904"/>
      <c r="Z409" s="904"/>
      <c r="AA409" s="9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7"/>
      <c r="B410" s="253"/>
      <c r="C410" s="252"/>
      <c r="D410" s="253"/>
      <c r="E410" s="252"/>
      <c r="F410" s="312"/>
      <c r="G410" s="120"/>
      <c r="H410" s="121"/>
      <c r="I410" s="121"/>
      <c r="J410" s="121"/>
      <c r="K410" s="121"/>
      <c r="L410" s="121"/>
      <c r="M410" s="121"/>
      <c r="N410" s="121"/>
      <c r="O410" s="121"/>
      <c r="P410" s="122"/>
      <c r="Q410" s="903"/>
      <c r="R410" s="904"/>
      <c r="S410" s="904"/>
      <c r="T410" s="904"/>
      <c r="U410" s="904"/>
      <c r="V410" s="904"/>
      <c r="W410" s="904"/>
      <c r="X410" s="904"/>
      <c r="Y410" s="904"/>
      <c r="Z410" s="904"/>
      <c r="AA410" s="905"/>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3"/>
      <c r="C411" s="252"/>
      <c r="D411" s="253"/>
      <c r="E411" s="252"/>
      <c r="F411" s="312"/>
      <c r="G411" s="120"/>
      <c r="H411" s="121"/>
      <c r="I411" s="121"/>
      <c r="J411" s="121"/>
      <c r="K411" s="121"/>
      <c r="L411" s="121"/>
      <c r="M411" s="121"/>
      <c r="N411" s="121"/>
      <c r="O411" s="121"/>
      <c r="P411" s="122"/>
      <c r="Q411" s="903"/>
      <c r="R411" s="904"/>
      <c r="S411" s="904"/>
      <c r="T411" s="904"/>
      <c r="U411" s="904"/>
      <c r="V411" s="904"/>
      <c r="W411" s="904"/>
      <c r="X411" s="904"/>
      <c r="Y411" s="904"/>
      <c r="Z411" s="904"/>
      <c r="AA411" s="905"/>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7"/>
      <c r="B412" s="253"/>
      <c r="C412" s="252"/>
      <c r="D412" s="253"/>
      <c r="E412" s="252"/>
      <c r="F412" s="312"/>
      <c r="G412" s="123"/>
      <c r="H412" s="124"/>
      <c r="I412" s="124"/>
      <c r="J412" s="124"/>
      <c r="K412" s="124"/>
      <c r="L412" s="124"/>
      <c r="M412" s="124"/>
      <c r="N412" s="124"/>
      <c r="O412" s="124"/>
      <c r="P412" s="125"/>
      <c r="Q412" s="906"/>
      <c r="R412" s="907"/>
      <c r="S412" s="907"/>
      <c r="T412" s="907"/>
      <c r="U412" s="907"/>
      <c r="V412" s="907"/>
      <c r="W412" s="907"/>
      <c r="X412" s="907"/>
      <c r="Y412" s="907"/>
      <c r="Z412" s="907"/>
      <c r="AA412" s="908"/>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7"/>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7"/>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53"/>
      <c r="C415" s="252"/>
      <c r="D415" s="253"/>
      <c r="E415" s="252"/>
      <c r="F415" s="312"/>
      <c r="G415" s="117"/>
      <c r="H415" s="118"/>
      <c r="I415" s="118"/>
      <c r="J415" s="118"/>
      <c r="K415" s="118"/>
      <c r="L415" s="118"/>
      <c r="M415" s="118"/>
      <c r="N415" s="118"/>
      <c r="O415" s="118"/>
      <c r="P415" s="119"/>
      <c r="Q415" s="900"/>
      <c r="R415" s="901"/>
      <c r="S415" s="901"/>
      <c r="T415" s="901"/>
      <c r="U415" s="901"/>
      <c r="V415" s="901"/>
      <c r="W415" s="901"/>
      <c r="X415" s="901"/>
      <c r="Y415" s="901"/>
      <c r="Z415" s="901"/>
      <c r="AA415" s="9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7"/>
      <c r="B416" s="253"/>
      <c r="C416" s="252"/>
      <c r="D416" s="253"/>
      <c r="E416" s="252"/>
      <c r="F416" s="312"/>
      <c r="G416" s="120"/>
      <c r="H416" s="121"/>
      <c r="I416" s="121"/>
      <c r="J416" s="121"/>
      <c r="K416" s="121"/>
      <c r="L416" s="121"/>
      <c r="M416" s="121"/>
      <c r="N416" s="121"/>
      <c r="O416" s="121"/>
      <c r="P416" s="122"/>
      <c r="Q416" s="903"/>
      <c r="R416" s="904"/>
      <c r="S416" s="904"/>
      <c r="T416" s="904"/>
      <c r="U416" s="904"/>
      <c r="V416" s="904"/>
      <c r="W416" s="904"/>
      <c r="X416" s="904"/>
      <c r="Y416" s="904"/>
      <c r="Z416" s="904"/>
      <c r="AA416" s="9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7"/>
      <c r="B417" s="253"/>
      <c r="C417" s="252"/>
      <c r="D417" s="253"/>
      <c r="E417" s="252"/>
      <c r="F417" s="312"/>
      <c r="G417" s="120"/>
      <c r="H417" s="121"/>
      <c r="I417" s="121"/>
      <c r="J417" s="121"/>
      <c r="K417" s="121"/>
      <c r="L417" s="121"/>
      <c r="M417" s="121"/>
      <c r="N417" s="121"/>
      <c r="O417" s="121"/>
      <c r="P417" s="122"/>
      <c r="Q417" s="903"/>
      <c r="R417" s="904"/>
      <c r="S417" s="904"/>
      <c r="T417" s="904"/>
      <c r="U417" s="904"/>
      <c r="V417" s="904"/>
      <c r="W417" s="904"/>
      <c r="X417" s="904"/>
      <c r="Y417" s="904"/>
      <c r="Z417" s="904"/>
      <c r="AA417" s="905"/>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3"/>
      <c r="C418" s="252"/>
      <c r="D418" s="253"/>
      <c r="E418" s="252"/>
      <c r="F418" s="312"/>
      <c r="G418" s="120"/>
      <c r="H418" s="121"/>
      <c r="I418" s="121"/>
      <c r="J418" s="121"/>
      <c r="K418" s="121"/>
      <c r="L418" s="121"/>
      <c r="M418" s="121"/>
      <c r="N418" s="121"/>
      <c r="O418" s="121"/>
      <c r="P418" s="122"/>
      <c r="Q418" s="903"/>
      <c r="R418" s="904"/>
      <c r="S418" s="904"/>
      <c r="T418" s="904"/>
      <c r="U418" s="904"/>
      <c r="V418" s="904"/>
      <c r="W418" s="904"/>
      <c r="X418" s="904"/>
      <c r="Y418" s="904"/>
      <c r="Z418" s="904"/>
      <c r="AA418" s="905"/>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7"/>
      <c r="B419" s="253"/>
      <c r="C419" s="252"/>
      <c r="D419" s="253"/>
      <c r="E419" s="252"/>
      <c r="F419" s="312"/>
      <c r="G419" s="123"/>
      <c r="H419" s="124"/>
      <c r="I419" s="124"/>
      <c r="J419" s="124"/>
      <c r="K419" s="124"/>
      <c r="L419" s="124"/>
      <c r="M419" s="124"/>
      <c r="N419" s="124"/>
      <c r="O419" s="124"/>
      <c r="P419" s="125"/>
      <c r="Q419" s="906"/>
      <c r="R419" s="907"/>
      <c r="S419" s="907"/>
      <c r="T419" s="907"/>
      <c r="U419" s="907"/>
      <c r="V419" s="907"/>
      <c r="W419" s="907"/>
      <c r="X419" s="907"/>
      <c r="Y419" s="907"/>
      <c r="Z419" s="907"/>
      <c r="AA419" s="908"/>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7"/>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7"/>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53"/>
      <c r="C422" s="252"/>
      <c r="D422" s="253"/>
      <c r="E422" s="252"/>
      <c r="F422" s="312"/>
      <c r="G422" s="117"/>
      <c r="H422" s="118"/>
      <c r="I422" s="118"/>
      <c r="J422" s="118"/>
      <c r="K422" s="118"/>
      <c r="L422" s="118"/>
      <c r="M422" s="118"/>
      <c r="N422" s="118"/>
      <c r="O422" s="118"/>
      <c r="P422" s="119"/>
      <c r="Q422" s="900"/>
      <c r="R422" s="901"/>
      <c r="S422" s="901"/>
      <c r="T422" s="901"/>
      <c r="U422" s="901"/>
      <c r="V422" s="901"/>
      <c r="W422" s="901"/>
      <c r="X422" s="901"/>
      <c r="Y422" s="901"/>
      <c r="Z422" s="901"/>
      <c r="AA422" s="9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7"/>
      <c r="B423" s="253"/>
      <c r="C423" s="252"/>
      <c r="D423" s="253"/>
      <c r="E423" s="252"/>
      <c r="F423" s="312"/>
      <c r="G423" s="120"/>
      <c r="H423" s="121"/>
      <c r="I423" s="121"/>
      <c r="J423" s="121"/>
      <c r="K423" s="121"/>
      <c r="L423" s="121"/>
      <c r="M423" s="121"/>
      <c r="N423" s="121"/>
      <c r="O423" s="121"/>
      <c r="P423" s="122"/>
      <c r="Q423" s="903"/>
      <c r="R423" s="904"/>
      <c r="S423" s="904"/>
      <c r="T423" s="904"/>
      <c r="U423" s="904"/>
      <c r="V423" s="904"/>
      <c r="W423" s="904"/>
      <c r="X423" s="904"/>
      <c r="Y423" s="904"/>
      <c r="Z423" s="904"/>
      <c r="AA423" s="9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7"/>
      <c r="B424" s="253"/>
      <c r="C424" s="252"/>
      <c r="D424" s="253"/>
      <c r="E424" s="252"/>
      <c r="F424" s="312"/>
      <c r="G424" s="120"/>
      <c r="H424" s="121"/>
      <c r="I424" s="121"/>
      <c r="J424" s="121"/>
      <c r="K424" s="121"/>
      <c r="L424" s="121"/>
      <c r="M424" s="121"/>
      <c r="N424" s="121"/>
      <c r="O424" s="121"/>
      <c r="P424" s="122"/>
      <c r="Q424" s="903"/>
      <c r="R424" s="904"/>
      <c r="S424" s="904"/>
      <c r="T424" s="904"/>
      <c r="U424" s="904"/>
      <c r="V424" s="904"/>
      <c r="W424" s="904"/>
      <c r="X424" s="904"/>
      <c r="Y424" s="904"/>
      <c r="Z424" s="904"/>
      <c r="AA424" s="905"/>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7"/>
      <c r="B425" s="253"/>
      <c r="C425" s="252"/>
      <c r="D425" s="253"/>
      <c r="E425" s="252"/>
      <c r="F425" s="312"/>
      <c r="G425" s="120"/>
      <c r="H425" s="121"/>
      <c r="I425" s="121"/>
      <c r="J425" s="121"/>
      <c r="K425" s="121"/>
      <c r="L425" s="121"/>
      <c r="M425" s="121"/>
      <c r="N425" s="121"/>
      <c r="O425" s="121"/>
      <c r="P425" s="122"/>
      <c r="Q425" s="903"/>
      <c r="R425" s="904"/>
      <c r="S425" s="904"/>
      <c r="T425" s="904"/>
      <c r="U425" s="904"/>
      <c r="V425" s="904"/>
      <c r="W425" s="904"/>
      <c r="X425" s="904"/>
      <c r="Y425" s="904"/>
      <c r="Z425" s="904"/>
      <c r="AA425" s="905"/>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7"/>
      <c r="B426" s="253"/>
      <c r="C426" s="252"/>
      <c r="D426" s="253"/>
      <c r="E426" s="313"/>
      <c r="F426" s="314"/>
      <c r="G426" s="123"/>
      <c r="H426" s="124"/>
      <c r="I426" s="124"/>
      <c r="J426" s="124"/>
      <c r="K426" s="124"/>
      <c r="L426" s="124"/>
      <c r="M426" s="124"/>
      <c r="N426" s="124"/>
      <c r="O426" s="124"/>
      <c r="P426" s="125"/>
      <c r="Q426" s="906"/>
      <c r="R426" s="907"/>
      <c r="S426" s="907"/>
      <c r="T426" s="907"/>
      <c r="U426" s="907"/>
      <c r="V426" s="907"/>
      <c r="W426" s="907"/>
      <c r="X426" s="907"/>
      <c r="Y426" s="907"/>
      <c r="Z426" s="907"/>
      <c r="AA426" s="908"/>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7"/>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7"/>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thickBot="1" x14ac:dyDescent="0.2">
      <c r="A429" s="997"/>
      <c r="B429" s="253"/>
      <c r="C429" s="313"/>
      <c r="D429" s="995"/>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7"/>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7"/>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7"/>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7"/>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7"/>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7"/>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7"/>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7"/>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7"/>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7"/>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7"/>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7"/>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7"/>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7"/>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7"/>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7"/>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7"/>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7"/>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7"/>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7"/>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7"/>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7"/>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7"/>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7"/>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7"/>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7"/>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7"/>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7"/>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7"/>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7"/>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7"/>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7"/>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7"/>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7"/>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7"/>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7"/>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7"/>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7"/>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7"/>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7"/>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7"/>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7"/>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7"/>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7"/>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7"/>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7"/>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7"/>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7"/>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7"/>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7"/>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7"/>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7"/>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7"/>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x14ac:dyDescent="0.15">
      <c r="A483" s="997"/>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7"/>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7"/>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7"/>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7"/>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7"/>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7"/>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7"/>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7"/>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7"/>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7"/>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7"/>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7"/>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7"/>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7"/>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7"/>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7"/>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7"/>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7"/>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7"/>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7"/>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7"/>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7"/>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7"/>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7"/>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7"/>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7"/>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7"/>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7"/>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7"/>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7"/>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7"/>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7"/>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7"/>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7"/>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7"/>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7"/>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7"/>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7"/>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7"/>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7"/>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7"/>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7"/>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7"/>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7"/>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7"/>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7"/>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7"/>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7"/>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7"/>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7"/>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7"/>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7"/>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7"/>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7"/>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7"/>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7"/>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7"/>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7"/>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7"/>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7"/>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7"/>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7"/>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7"/>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7"/>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7"/>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7"/>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7"/>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7"/>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7"/>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7"/>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7"/>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7"/>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7"/>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7"/>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7"/>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7"/>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7"/>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7"/>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7"/>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7"/>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7"/>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7"/>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7"/>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7"/>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7"/>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7"/>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7"/>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7"/>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7"/>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7"/>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7"/>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7"/>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7"/>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7"/>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7"/>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7"/>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7"/>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7"/>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7"/>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7"/>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7"/>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7"/>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7"/>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7"/>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7"/>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7"/>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7"/>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7"/>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7"/>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7"/>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7"/>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7"/>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7"/>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7"/>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7"/>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7"/>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7"/>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7"/>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7"/>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7"/>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7"/>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7"/>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7"/>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7"/>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7"/>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7"/>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7"/>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7"/>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7"/>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7"/>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7"/>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7"/>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7"/>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7"/>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7"/>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7"/>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7"/>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7"/>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7"/>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7"/>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7"/>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7"/>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7"/>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7"/>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7"/>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7"/>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7"/>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7"/>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7"/>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7"/>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7"/>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7"/>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7"/>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7"/>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7"/>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7"/>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7"/>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7"/>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7"/>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7"/>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7"/>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7"/>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7"/>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7"/>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7"/>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7"/>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7"/>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7"/>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7"/>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7"/>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7"/>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7"/>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7"/>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7"/>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7"/>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7"/>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7"/>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7"/>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7"/>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7"/>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7"/>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7"/>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7"/>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7"/>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7"/>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7"/>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7"/>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7"/>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7"/>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7"/>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7"/>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7"/>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7"/>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7"/>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7"/>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7"/>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7"/>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7"/>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7"/>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7"/>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7"/>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7"/>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7"/>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7"/>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7"/>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7"/>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7"/>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7"/>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7"/>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7"/>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7"/>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2"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39.75"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8" t="s">
        <v>554</v>
      </c>
      <c r="AE702" s="899"/>
      <c r="AF702" s="899"/>
      <c r="AG702" s="884" t="s">
        <v>563</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554</v>
      </c>
      <c r="AE703" s="169"/>
      <c r="AF703" s="169"/>
      <c r="AG703" s="653" t="s">
        <v>564</v>
      </c>
      <c r="AH703" s="654"/>
      <c r="AI703" s="654"/>
      <c r="AJ703" s="654"/>
      <c r="AK703" s="654"/>
      <c r="AL703" s="654"/>
      <c r="AM703" s="654"/>
      <c r="AN703" s="654"/>
      <c r="AO703" s="654"/>
      <c r="AP703" s="654"/>
      <c r="AQ703" s="654"/>
      <c r="AR703" s="654"/>
      <c r="AS703" s="654"/>
      <c r="AT703" s="654"/>
      <c r="AU703" s="654"/>
      <c r="AV703" s="654"/>
      <c r="AW703" s="654"/>
      <c r="AX703" s="655"/>
    </row>
    <row r="704" spans="1:50" ht="55.5"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554</v>
      </c>
      <c r="AE704" s="580"/>
      <c r="AF704" s="580"/>
      <c r="AG704" s="450" t="s">
        <v>600</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565</v>
      </c>
      <c r="AE705" s="726"/>
      <c r="AF705" s="726"/>
      <c r="AG705" s="174" t="s">
        <v>567</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566</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566</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554</v>
      </c>
      <c r="AE708" s="657"/>
      <c r="AF708" s="657"/>
      <c r="AG708" s="529" t="s">
        <v>568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554</v>
      </c>
      <c r="AE709" s="169"/>
      <c r="AF709" s="169"/>
      <c r="AG709" s="653" t="s">
        <v>569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565</v>
      </c>
      <c r="AE710" s="169"/>
      <c r="AF710" s="169"/>
      <c r="AG710" s="653" t="s">
        <v>601</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554</v>
      </c>
      <c r="AE711" s="169"/>
      <c r="AF711" s="169"/>
      <c r="AG711" s="653" t="s">
        <v>570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554</v>
      </c>
      <c r="AE712" s="580"/>
      <c r="AF712" s="580"/>
      <c r="AG712" s="766" t="s">
        <v>615</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565</v>
      </c>
      <c r="AE713" s="169"/>
      <c r="AF713" s="170"/>
      <c r="AG713" s="653" t="s">
        <v>571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554</v>
      </c>
      <c r="AE714" s="764"/>
      <c r="AF714" s="765"/>
      <c r="AG714" s="685" t="s">
        <v>572</v>
      </c>
      <c r="AH714" s="686"/>
      <c r="AI714" s="686"/>
      <c r="AJ714" s="686"/>
      <c r="AK714" s="686"/>
      <c r="AL714" s="686"/>
      <c r="AM714" s="686"/>
      <c r="AN714" s="686"/>
      <c r="AO714" s="686"/>
      <c r="AP714" s="686"/>
      <c r="AQ714" s="686"/>
      <c r="AR714" s="686"/>
      <c r="AS714" s="686"/>
      <c r="AT714" s="686"/>
      <c r="AU714" s="686"/>
      <c r="AV714" s="686"/>
      <c r="AW714" s="686"/>
      <c r="AX714" s="687"/>
    </row>
    <row r="715" spans="1:50" ht="39.75"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554</v>
      </c>
      <c r="AE715" s="657"/>
      <c r="AF715" s="735"/>
      <c r="AG715" s="529" t="s">
        <v>602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565</v>
      </c>
      <c r="AE716" s="783"/>
      <c r="AF716" s="783"/>
      <c r="AG716" s="653" t="s">
        <v>573</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554</v>
      </c>
      <c r="AE717" s="169"/>
      <c r="AF717" s="169"/>
      <c r="AG717" s="653" t="s">
        <v>574</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554</v>
      </c>
      <c r="AE718" s="169"/>
      <c r="AF718" s="169"/>
      <c r="AG718" s="176" t="s">
        <v>575</v>
      </c>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565</v>
      </c>
      <c r="AE719" s="657"/>
      <c r="AF719" s="657"/>
      <c r="AG719" s="174" t="s">
        <v>576</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2"/>
      <c r="D725" s="943"/>
      <c r="E725" s="943"/>
      <c r="F725" s="944"/>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9" t="s">
        <v>605</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2"/>
      <c r="B727" s="613"/>
      <c r="C727" s="758" t="s">
        <v>57</v>
      </c>
      <c r="D727" s="759"/>
      <c r="E727" s="759"/>
      <c r="F727" s="760"/>
      <c r="G727" s="887" t="s">
        <v>603</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t="s">
        <v>617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257</v>
      </c>
      <c r="B731" s="608"/>
      <c r="C731" s="608"/>
      <c r="D731" s="608"/>
      <c r="E731" s="609"/>
      <c r="F731" s="676" t="s">
        <v>616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t="s">
        <v>257</v>
      </c>
      <c r="B733" s="738"/>
      <c r="C733" s="738"/>
      <c r="D733" s="738"/>
      <c r="E733" s="739"/>
      <c r="F733" s="747" t="s">
        <v>618</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606</v>
      </c>
      <c r="F737" s="137"/>
      <c r="G737" s="137"/>
      <c r="H737" s="137"/>
      <c r="I737" s="137"/>
      <c r="J737" s="137"/>
      <c r="K737" s="137"/>
      <c r="L737" s="137"/>
      <c r="M737" s="137"/>
      <c r="N737" s="138" t="s">
        <v>358</v>
      </c>
      <c r="O737" s="138"/>
      <c r="P737" s="138"/>
      <c r="Q737" s="138"/>
      <c r="R737" s="137" t="s">
        <v>607</v>
      </c>
      <c r="S737" s="137"/>
      <c r="T737" s="137"/>
      <c r="U737" s="137"/>
      <c r="V737" s="137"/>
      <c r="W737" s="137"/>
      <c r="X737" s="137"/>
      <c r="Y737" s="137"/>
      <c r="Z737" s="137"/>
      <c r="AA737" s="138" t="s">
        <v>359</v>
      </c>
      <c r="AB737" s="138"/>
      <c r="AC737" s="138"/>
      <c r="AD737" s="138"/>
      <c r="AE737" s="137" t="s">
        <v>608</v>
      </c>
      <c r="AF737" s="137"/>
      <c r="AG737" s="137"/>
      <c r="AH737" s="137"/>
      <c r="AI737" s="137"/>
      <c r="AJ737" s="137"/>
      <c r="AK737" s="137"/>
      <c r="AL737" s="137"/>
      <c r="AM737" s="137"/>
      <c r="AN737" s="138" t="s">
        <v>360</v>
      </c>
      <c r="AO737" s="138"/>
      <c r="AP737" s="138"/>
      <c r="AQ737" s="138"/>
      <c r="AR737" s="139" t="s">
        <v>609</v>
      </c>
      <c r="AS737" s="140"/>
      <c r="AT737" s="140"/>
      <c r="AU737" s="140"/>
      <c r="AV737" s="140"/>
      <c r="AW737" s="140"/>
      <c r="AX737" s="141"/>
      <c r="AY737" s="89"/>
      <c r="AZ737" s="89"/>
    </row>
    <row r="738" spans="1:52" ht="24.75" customHeight="1" x14ac:dyDescent="0.15">
      <c r="A738" s="142" t="s">
        <v>361</v>
      </c>
      <c r="B738" s="130"/>
      <c r="C738" s="130"/>
      <c r="D738" s="131"/>
      <c r="E738" s="137" t="s">
        <v>610</v>
      </c>
      <c r="F738" s="137"/>
      <c r="G738" s="137"/>
      <c r="H738" s="137"/>
      <c r="I738" s="137"/>
      <c r="J738" s="137"/>
      <c r="K738" s="137"/>
      <c r="L738" s="137"/>
      <c r="M738" s="137"/>
      <c r="N738" s="138" t="s">
        <v>362</v>
      </c>
      <c r="O738" s="138"/>
      <c r="P738" s="138"/>
      <c r="Q738" s="138"/>
      <c r="R738" s="137" t="s">
        <v>611</v>
      </c>
      <c r="S738" s="137"/>
      <c r="T738" s="137"/>
      <c r="U738" s="137"/>
      <c r="V738" s="137"/>
      <c r="W738" s="137"/>
      <c r="X738" s="137"/>
      <c r="Y738" s="137"/>
      <c r="Z738" s="137"/>
      <c r="AA738" s="138" t="s">
        <v>482</v>
      </c>
      <c r="AB738" s="138"/>
      <c r="AC738" s="138"/>
      <c r="AD738" s="138"/>
      <c r="AE738" s="137" t="s">
        <v>612</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t="s">
        <v>550</v>
      </c>
      <c r="F739" s="150"/>
      <c r="G739" s="150"/>
      <c r="H739" s="91" t="str">
        <f>IF(E739="", "", "(")</f>
        <v>(</v>
      </c>
      <c r="I739" s="132"/>
      <c r="J739" s="132"/>
      <c r="K739" s="91" t="str">
        <f>IF(OR(I739="　", I739=""), "", "-")</f>
        <v/>
      </c>
      <c r="L739" s="133">
        <v>169</v>
      </c>
      <c r="M739" s="133"/>
      <c r="N739" s="92" t="str">
        <f>IF(O739="", "", "-")</f>
        <v/>
      </c>
      <c r="O739" s="93"/>
      <c r="P739" s="92" t="str">
        <f>IF(E739="", "", ")")</f>
        <v>)</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577</v>
      </c>
      <c r="H781" s="437"/>
      <c r="I781" s="437"/>
      <c r="J781" s="437"/>
      <c r="K781" s="438"/>
      <c r="L781" s="439" t="s">
        <v>578</v>
      </c>
      <c r="M781" s="440"/>
      <c r="N781" s="440"/>
      <c r="O781" s="440"/>
      <c r="P781" s="440"/>
      <c r="Q781" s="440"/>
      <c r="R781" s="440"/>
      <c r="S781" s="440"/>
      <c r="T781" s="440"/>
      <c r="U781" s="440"/>
      <c r="V781" s="440"/>
      <c r="W781" s="440"/>
      <c r="X781" s="441"/>
      <c r="Y781" s="455">
        <v>12</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12</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t="s">
        <v>604</v>
      </c>
      <c r="D837" s="413"/>
      <c r="E837" s="413"/>
      <c r="F837" s="413"/>
      <c r="G837" s="413"/>
      <c r="H837" s="413"/>
      <c r="I837" s="413"/>
      <c r="J837" s="414" t="s">
        <v>579</v>
      </c>
      <c r="K837" s="415"/>
      <c r="L837" s="415"/>
      <c r="M837" s="415"/>
      <c r="N837" s="415"/>
      <c r="O837" s="415"/>
      <c r="P837" s="423" t="s">
        <v>580</v>
      </c>
      <c r="Q837" s="320"/>
      <c r="R837" s="320"/>
      <c r="S837" s="320"/>
      <c r="T837" s="320"/>
      <c r="U837" s="320"/>
      <c r="V837" s="320"/>
      <c r="W837" s="320"/>
      <c r="X837" s="320"/>
      <c r="Y837" s="315">
        <v>12</v>
      </c>
      <c r="Z837" s="316"/>
      <c r="AA837" s="316"/>
      <c r="AB837" s="317"/>
      <c r="AC837" s="321" t="s">
        <v>196</v>
      </c>
      <c r="AD837" s="421"/>
      <c r="AE837" s="421"/>
      <c r="AF837" s="421"/>
      <c r="AG837" s="421"/>
      <c r="AH837" s="416" t="s">
        <v>581</v>
      </c>
      <c r="AI837" s="417"/>
      <c r="AJ837" s="417"/>
      <c r="AK837" s="417"/>
      <c r="AL837" s="322" t="s">
        <v>581</v>
      </c>
      <c r="AM837" s="323"/>
      <c r="AN837" s="323"/>
      <c r="AO837" s="324"/>
      <c r="AP837" s="318" t="s">
        <v>582</v>
      </c>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4"/>
      <c r="E1101" s="277" t="s">
        <v>396</v>
      </c>
      <c r="F1101" s="894"/>
      <c r="G1101" s="894"/>
      <c r="H1101" s="894"/>
      <c r="I1101" s="894"/>
      <c r="J1101" s="277" t="s">
        <v>432</v>
      </c>
      <c r="K1101" s="277"/>
      <c r="L1101" s="277"/>
      <c r="M1101" s="277"/>
      <c r="N1101" s="277"/>
      <c r="O1101" s="277"/>
      <c r="P1101" s="336" t="s">
        <v>27</v>
      </c>
      <c r="Q1101" s="336"/>
      <c r="R1101" s="336"/>
      <c r="S1101" s="336"/>
      <c r="T1101" s="336"/>
      <c r="U1101" s="336"/>
      <c r="V1101" s="336"/>
      <c r="W1101" s="336"/>
      <c r="X1101" s="336"/>
      <c r="Y1101" s="277" t="s">
        <v>434</v>
      </c>
      <c r="Z1101" s="894"/>
      <c r="AA1101" s="894"/>
      <c r="AB1101" s="894"/>
      <c r="AC1101" s="277" t="s">
        <v>377</v>
      </c>
      <c r="AD1101" s="277"/>
      <c r="AE1101" s="277"/>
      <c r="AF1101" s="277"/>
      <c r="AG1101" s="277"/>
      <c r="AH1101" s="336" t="s">
        <v>391</v>
      </c>
      <c r="AI1101" s="337"/>
      <c r="AJ1101" s="337"/>
      <c r="AK1101" s="337"/>
      <c r="AL1101" s="337" t="s">
        <v>21</v>
      </c>
      <c r="AM1101" s="337"/>
      <c r="AN1101" s="337"/>
      <c r="AO1101" s="897"/>
      <c r="AP1101" s="425" t="s">
        <v>468</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75"/>
      <c r="F1119" s="895"/>
      <c r="G1119" s="895"/>
      <c r="H1119" s="895"/>
      <c r="I1119" s="895"/>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1" priority="14016">
      <formula>IF(RIGHT(TEXT(P14,"0.#"),1)=".",FALSE,TRUE)</formula>
    </cfRule>
    <cfRule type="expression" dxfId="2790" priority="14017">
      <formula>IF(RIGHT(TEXT(P14,"0.#"),1)=".",TRUE,FALSE)</formula>
    </cfRule>
  </conditionalFormatting>
  <conditionalFormatting sqref="P18:AX18">
    <cfRule type="expression" dxfId="2789" priority="13892">
      <formula>IF(RIGHT(TEXT(P18,"0.#"),1)=".",FALSE,TRUE)</formula>
    </cfRule>
    <cfRule type="expression" dxfId="2788" priority="13893">
      <formula>IF(RIGHT(TEXT(P18,"0.#"),1)=".",TRUE,FALSE)</formula>
    </cfRule>
  </conditionalFormatting>
  <conditionalFormatting sqref="Y782">
    <cfRule type="expression" dxfId="2787" priority="13888">
      <formula>IF(RIGHT(TEXT(Y782,"0.#"),1)=".",FALSE,TRUE)</formula>
    </cfRule>
    <cfRule type="expression" dxfId="2786" priority="13889">
      <formula>IF(RIGHT(TEXT(Y782,"0.#"),1)=".",TRUE,FALSE)</formula>
    </cfRule>
  </conditionalFormatting>
  <conditionalFormatting sqref="Y791">
    <cfRule type="expression" dxfId="2785" priority="13884">
      <formula>IF(RIGHT(TEXT(Y791,"0.#"),1)=".",FALSE,TRUE)</formula>
    </cfRule>
    <cfRule type="expression" dxfId="2784" priority="13885">
      <formula>IF(RIGHT(TEXT(Y791,"0.#"),1)=".",TRUE,FALSE)</formula>
    </cfRule>
  </conditionalFormatting>
  <conditionalFormatting sqref="Y822:Y829 Y820 Y809:Y816 Y807 Y796:Y803 Y794">
    <cfRule type="expression" dxfId="2783" priority="13666">
      <formula>IF(RIGHT(TEXT(Y794,"0.#"),1)=".",FALSE,TRUE)</formula>
    </cfRule>
    <cfRule type="expression" dxfId="2782" priority="13667">
      <formula>IF(RIGHT(TEXT(Y794,"0.#"),1)=".",TRUE,FALSE)</formula>
    </cfRule>
  </conditionalFormatting>
  <conditionalFormatting sqref="P16:AQ17 P15:AX15 P13:AX13">
    <cfRule type="expression" dxfId="2781" priority="13714">
      <formula>IF(RIGHT(TEXT(P13,"0.#"),1)=".",FALSE,TRUE)</formula>
    </cfRule>
    <cfRule type="expression" dxfId="2780" priority="13715">
      <formula>IF(RIGHT(TEXT(P13,"0.#"),1)=".",TRUE,FALSE)</formula>
    </cfRule>
  </conditionalFormatting>
  <conditionalFormatting sqref="P19:AJ19">
    <cfRule type="expression" dxfId="2779" priority="13712">
      <formula>IF(RIGHT(TEXT(P19,"0.#"),1)=".",FALSE,TRUE)</formula>
    </cfRule>
    <cfRule type="expression" dxfId="2778" priority="13713">
      <formula>IF(RIGHT(TEXT(P19,"0.#"),1)=".",TRUE,FALSE)</formula>
    </cfRule>
  </conditionalFormatting>
  <conditionalFormatting sqref="AE101 AQ101">
    <cfRule type="expression" dxfId="2777" priority="13704">
      <formula>IF(RIGHT(TEXT(AE101,"0.#"),1)=".",FALSE,TRUE)</formula>
    </cfRule>
    <cfRule type="expression" dxfId="2776" priority="13705">
      <formula>IF(RIGHT(TEXT(AE101,"0.#"),1)=".",TRUE,FALSE)</formula>
    </cfRule>
  </conditionalFormatting>
  <conditionalFormatting sqref="Y783:Y790 Y781">
    <cfRule type="expression" dxfId="2775" priority="13690">
      <formula>IF(RIGHT(TEXT(Y781,"0.#"),1)=".",FALSE,TRUE)</formula>
    </cfRule>
    <cfRule type="expression" dxfId="2774" priority="13691">
      <formula>IF(RIGHT(TEXT(Y781,"0.#"),1)=".",TRUE,FALSE)</formula>
    </cfRule>
  </conditionalFormatting>
  <conditionalFormatting sqref="AU782">
    <cfRule type="expression" dxfId="2773" priority="13688">
      <formula>IF(RIGHT(TEXT(AU782,"0.#"),1)=".",FALSE,TRUE)</formula>
    </cfRule>
    <cfRule type="expression" dxfId="2772" priority="13689">
      <formula>IF(RIGHT(TEXT(AU782,"0.#"),1)=".",TRUE,FALSE)</formula>
    </cfRule>
  </conditionalFormatting>
  <conditionalFormatting sqref="AU791">
    <cfRule type="expression" dxfId="2771" priority="13686">
      <formula>IF(RIGHT(TEXT(AU791,"0.#"),1)=".",FALSE,TRUE)</formula>
    </cfRule>
    <cfRule type="expression" dxfId="2770" priority="13687">
      <formula>IF(RIGHT(TEXT(AU791,"0.#"),1)=".",TRUE,FALSE)</formula>
    </cfRule>
  </conditionalFormatting>
  <conditionalFormatting sqref="AU783:AU790 AU781">
    <cfRule type="expression" dxfId="2769" priority="13684">
      <formula>IF(RIGHT(TEXT(AU781,"0.#"),1)=".",FALSE,TRUE)</formula>
    </cfRule>
    <cfRule type="expression" dxfId="2768" priority="13685">
      <formula>IF(RIGHT(TEXT(AU781,"0.#"),1)=".",TRUE,FALSE)</formula>
    </cfRule>
  </conditionalFormatting>
  <conditionalFormatting sqref="Y821 Y808 Y795">
    <cfRule type="expression" dxfId="2767" priority="13670">
      <formula>IF(RIGHT(TEXT(Y795,"0.#"),1)=".",FALSE,TRUE)</formula>
    </cfRule>
    <cfRule type="expression" dxfId="2766" priority="13671">
      <formula>IF(RIGHT(TEXT(Y795,"0.#"),1)=".",TRUE,FALSE)</formula>
    </cfRule>
  </conditionalFormatting>
  <conditionalFormatting sqref="Y830 Y817 Y804">
    <cfRule type="expression" dxfId="2765" priority="13668">
      <formula>IF(RIGHT(TEXT(Y804,"0.#"),1)=".",FALSE,TRUE)</formula>
    </cfRule>
    <cfRule type="expression" dxfId="2764" priority="13669">
      <formula>IF(RIGHT(TEXT(Y804,"0.#"),1)=".",TRUE,FALSE)</formula>
    </cfRule>
  </conditionalFormatting>
  <conditionalFormatting sqref="AU821 AU808 AU795">
    <cfRule type="expression" dxfId="2763" priority="13664">
      <formula>IF(RIGHT(TEXT(AU795,"0.#"),1)=".",FALSE,TRUE)</formula>
    </cfRule>
    <cfRule type="expression" dxfId="2762" priority="13665">
      <formula>IF(RIGHT(TEXT(AU795,"0.#"),1)=".",TRUE,FALSE)</formula>
    </cfRule>
  </conditionalFormatting>
  <conditionalFormatting sqref="AU830 AU817 AU804">
    <cfRule type="expression" dxfId="2761" priority="13662">
      <formula>IF(RIGHT(TEXT(AU804,"0.#"),1)=".",FALSE,TRUE)</formula>
    </cfRule>
    <cfRule type="expression" dxfId="2760" priority="13663">
      <formula>IF(RIGHT(TEXT(AU804,"0.#"),1)=".",TRUE,FALSE)</formula>
    </cfRule>
  </conditionalFormatting>
  <conditionalFormatting sqref="AU822:AU829 AU820 AU809:AU816 AU807 AU796:AU803 AU794">
    <cfRule type="expression" dxfId="2759" priority="13660">
      <formula>IF(RIGHT(TEXT(AU794,"0.#"),1)=".",FALSE,TRUE)</formula>
    </cfRule>
    <cfRule type="expression" dxfId="2758" priority="13661">
      <formula>IF(RIGHT(TEXT(AU794,"0.#"),1)=".",TRUE,FALSE)</formula>
    </cfRule>
  </conditionalFormatting>
  <conditionalFormatting sqref="AM87">
    <cfRule type="expression" dxfId="2757" priority="13314">
      <formula>IF(RIGHT(TEXT(AM87,"0.#"),1)=".",FALSE,TRUE)</formula>
    </cfRule>
    <cfRule type="expression" dxfId="2756" priority="13315">
      <formula>IF(RIGHT(TEXT(AM87,"0.#"),1)=".",TRUE,FALSE)</formula>
    </cfRule>
  </conditionalFormatting>
  <conditionalFormatting sqref="AE55">
    <cfRule type="expression" dxfId="2755" priority="13382">
      <formula>IF(RIGHT(TEXT(AE55,"0.#"),1)=".",FALSE,TRUE)</formula>
    </cfRule>
    <cfRule type="expression" dxfId="2754" priority="13383">
      <formula>IF(RIGHT(TEXT(AE55,"0.#"),1)=".",TRUE,FALSE)</formula>
    </cfRule>
  </conditionalFormatting>
  <conditionalFormatting sqref="AI55">
    <cfRule type="expression" dxfId="2753" priority="13380">
      <formula>IF(RIGHT(TEXT(AI55,"0.#"),1)=".",FALSE,TRUE)</formula>
    </cfRule>
    <cfRule type="expression" dxfId="2752" priority="13381">
      <formula>IF(RIGHT(TEXT(AI55,"0.#"),1)=".",TRUE,FALSE)</formula>
    </cfRule>
  </conditionalFormatting>
  <conditionalFormatting sqref="AM34">
    <cfRule type="expression" dxfId="2751" priority="13460">
      <formula>IF(RIGHT(TEXT(AM34,"0.#"),1)=".",FALSE,TRUE)</formula>
    </cfRule>
    <cfRule type="expression" dxfId="2750" priority="13461">
      <formula>IF(RIGHT(TEXT(AM34,"0.#"),1)=".",TRUE,FALSE)</formula>
    </cfRule>
  </conditionalFormatting>
  <conditionalFormatting sqref="AM32">
    <cfRule type="expression" dxfId="2749" priority="13464">
      <formula>IF(RIGHT(TEXT(AM32,"0.#"),1)=".",FALSE,TRUE)</formula>
    </cfRule>
    <cfRule type="expression" dxfId="2748" priority="13465">
      <formula>IF(RIGHT(TEXT(AM32,"0.#"),1)=".",TRUE,FALSE)</formula>
    </cfRule>
  </conditionalFormatting>
  <conditionalFormatting sqref="AM33">
    <cfRule type="expression" dxfId="2747" priority="13462">
      <formula>IF(RIGHT(TEXT(AM33,"0.#"),1)=".",FALSE,TRUE)</formula>
    </cfRule>
    <cfRule type="expression" dxfId="2746" priority="13463">
      <formula>IF(RIGHT(TEXT(AM33,"0.#"),1)=".",TRUE,FALSE)</formula>
    </cfRule>
  </conditionalFormatting>
  <conditionalFormatting sqref="AQ32:AQ34">
    <cfRule type="expression" dxfId="2745" priority="13454">
      <formula>IF(RIGHT(TEXT(AQ32,"0.#"),1)=".",FALSE,TRUE)</formula>
    </cfRule>
    <cfRule type="expression" dxfId="2744" priority="13455">
      <formula>IF(RIGHT(TEXT(AQ32,"0.#"),1)=".",TRUE,FALSE)</formula>
    </cfRule>
  </conditionalFormatting>
  <conditionalFormatting sqref="AU32:AU34">
    <cfRule type="expression" dxfId="2743" priority="13452">
      <formula>IF(RIGHT(TEXT(AU32,"0.#"),1)=".",FALSE,TRUE)</formula>
    </cfRule>
    <cfRule type="expression" dxfId="2742" priority="13453">
      <formula>IF(RIGHT(TEXT(AU32,"0.#"),1)=".",TRUE,FALSE)</formula>
    </cfRule>
  </conditionalFormatting>
  <conditionalFormatting sqref="AE53">
    <cfRule type="expression" dxfId="2741" priority="13386">
      <formula>IF(RIGHT(TEXT(AE53,"0.#"),1)=".",FALSE,TRUE)</formula>
    </cfRule>
    <cfRule type="expression" dxfId="2740" priority="13387">
      <formula>IF(RIGHT(TEXT(AE53,"0.#"),1)=".",TRUE,FALSE)</formula>
    </cfRule>
  </conditionalFormatting>
  <conditionalFormatting sqref="AE54">
    <cfRule type="expression" dxfId="2739" priority="13384">
      <formula>IF(RIGHT(TEXT(AE54,"0.#"),1)=".",FALSE,TRUE)</formula>
    </cfRule>
    <cfRule type="expression" dxfId="2738" priority="13385">
      <formula>IF(RIGHT(TEXT(AE54,"0.#"),1)=".",TRUE,FALSE)</formula>
    </cfRule>
  </conditionalFormatting>
  <conditionalFormatting sqref="AI54">
    <cfRule type="expression" dxfId="2737" priority="13378">
      <formula>IF(RIGHT(TEXT(AI54,"0.#"),1)=".",FALSE,TRUE)</formula>
    </cfRule>
    <cfRule type="expression" dxfId="2736" priority="13379">
      <formula>IF(RIGHT(TEXT(AI54,"0.#"),1)=".",TRUE,FALSE)</formula>
    </cfRule>
  </conditionalFormatting>
  <conditionalFormatting sqref="AI53">
    <cfRule type="expression" dxfId="2735" priority="13376">
      <formula>IF(RIGHT(TEXT(AI53,"0.#"),1)=".",FALSE,TRUE)</formula>
    </cfRule>
    <cfRule type="expression" dxfId="2734" priority="13377">
      <formula>IF(RIGHT(TEXT(AI53,"0.#"),1)=".",TRUE,FALSE)</formula>
    </cfRule>
  </conditionalFormatting>
  <conditionalFormatting sqref="AM53">
    <cfRule type="expression" dxfId="2733" priority="13374">
      <formula>IF(RIGHT(TEXT(AM53,"0.#"),1)=".",FALSE,TRUE)</formula>
    </cfRule>
    <cfRule type="expression" dxfId="2732" priority="13375">
      <formula>IF(RIGHT(TEXT(AM53,"0.#"),1)=".",TRUE,FALSE)</formula>
    </cfRule>
  </conditionalFormatting>
  <conditionalFormatting sqref="AM54">
    <cfRule type="expression" dxfId="2731" priority="13372">
      <formula>IF(RIGHT(TEXT(AM54,"0.#"),1)=".",FALSE,TRUE)</formula>
    </cfRule>
    <cfRule type="expression" dxfId="2730" priority="13373">
      <formula>IF(RIGHT(TEXT(AM54,"0.#"),1)=".",TRUE,FALSE)</formula>
    </cfRule>
  </conditionalFormatting>
  <conditionalFormatting sqref="AM55">
    <cfRule type="expression" dxfId="2729" priority="13370">
      <formula>IF(RIGHT(TEXT(AM55,"0.#"),1)=".",FALSE,TRUE)</formula>
    </cfRule>
    <cfRule type="expression" dxfId="2728" priority="13371">
      <formula>IF(RIGHT(TEXT(AM55,"0.#"),1)=".",TRUE,FALSE)</formula>
    </cfRule>
  </conditionalFormatting>
  <conditionalFormatting sqref="AE60">
    <cfRule type="expression" dxfId="2727" priority="13356">
      <formula>IF(RIGHT(TEXT(AE60,"0.#"),1)=".",FALSE,TRUE)</formula>
    </cfRule>
    <cfRule type="expression" dxfId="2726" priority="13357">
      <formula>IF(RIGHT(TEXT(AE60,"0.#"),1)=".",TRUE,FALSE)</formula>
    </cfRule>
  </conditionalFormatting>
  <conditionalFormatting sqref="AE61">
    <cfRule type="expression" dxfId="2725" priority="13354">
      <formula>IF(RIGHT(TEXT(AE61,"0.#"),1)=".",FALSE,TRUE)</formula>
    </cfRule>
    <cfRule type="expression" dxfId="2724" priority="13355">
      <formula>IF(RIGHT(TEXT(AE61,"0.#"),1)=".",TRUE,FALSE)</formula>
    </cfRule>
  </conditionalFormatting>
  <conditionalFormatting sqref="AE62">
    <cfRule type="expression" dxfId="2723" priority="13352">
      <formula>IF(RIGHT(TEXT(AE62,"0.#"),1)=".",FALSE,TRUE)</formula>
    </cfRule>
    <cfRule type="expression" dxfId="2722" priority="13353">
      <formula>IF(RIGHT(TEXT(AE62,"0.#"),1)=".",TRUE,FALSE)</formula>
    </cfRule>
  </conditionalFormatting>
  <conditionalFormatting sqref="AI62">
    <cfRule type="expression" dxfId="2721" priority="13350">
      <formula>IF(RIGHT(TEXT(AI62,"0.#"),1)=".",FALSE,TRUE)</formula>
    </cfRule>
    <cfRule type="expression" dxfId="2720" priority="13351">
      <formula>IF(RIGHT(TEXT(AI62,"0.#"),1)=".",TRUE,FALSE)</formula>
    </cfRule>
  </conditionalFormatting>
  <conditionalFormatting sqref="AI61">
    <cfRule type="expression" dxfId="2719" priority="13348">
      <formula>IF(RIGHT(TEXT(AI61,"0.#"),1)=".",FALSE,TRUE)</formula>
    </cfRule>
    <cfRule type="expression" dxfId="2718" priority="13349">
      <formula>IF(RIGHT(TEXT(AI61,"0.#"),1)=".",TRUE,FALSE)</formula>
    </cfRule>
  </conditionalFormatting>
  <conditionalFormatting sqref="AI60">
    <cfRule type="expression" dxfId="2717" priority="13346">
      <formula>IF(RIGHT(TEXT(AI60,"0.#"),1)=".",FALSE,TRUE)</formula>
    </cfRule>
    <cfRule type="expression" dxfId="2716" priority="13347">
      <formula>IF(RIGHT(TEXT(AI60,"0.#"),1)=".",TRUE,FALSE)</formula>
    </cfRule>
  </conditionalFormatting>
  <conditionalFormatting sqref="AM60">
    <cfRule type="expression" dxfId="2715" priority="13344">
      <formula>IF(RIGHT(TEXT(AM60,"0.#"),1)=".",FALSE,TRUE)</formula>
    </cfRule>
    <cfRule type="expression" dxfId="2714" priority="13345">
      <formula>IF(RIGHT(TEXT(AM60,"0.#"),1)=".",TRUE,FALSE)</formula>
    </cfRule>
  </conditionalFormatting>
  <conditionalFormatting sqref="AM61">
    <cfRule type="expression" dxfId="2713" priority="13342">
      <formula>IF(RIGHT(TEXT(AM61,"0.#"),1)=".",FALSE,TRUE)</formula>
    </cfRule>
    <cfRule type="expression" dxfId="2712" priority="13343">
      <formula>IF(RIGHT(TEXT(AM61,"0.#"),1)=".",TRUE,FALSE)</formula>
    </cfRule>
  </conditionalFormatting>
  <conditionalFormatting sqref="AM62">
    <cfRule type="expression" dxfId="2711" priority="13340">
      <formula>IF(RIGHT(TEXT(AM62,"0.#"),1)=".",FALSE,TRUE)</formula>
    </cfRule>
    <cfRule type="expression" dxfId="2710" priority="13341">
      <formula>IF(RIGHT(TEXT(AM62,"0.#"),1)=".",TRUE,FALSE)</formula>
    </cfRule>
  </conditionalFormatting>
  <conditionalFormatting sqref="AE87">
    <cfRule type="expression" dxfId="2709" priority="13326">
      <formula>IF(RIGHT(TEXT(AE87,"0.#"),1)=".",FALSE,TRUE)</formula>
    </cfRule>
    <cfRule type="expression" dxfId="2708" priority="13327">
      <formula>IF(RIGHT(TEXT(AE87,"0.#"),1)=".",TRUE,FALSE)</formula>
    </cfRule>
  </conditionalFormatting>
  <conditionalFormatting sqref="AE88">
    <cfRule type="expression" dxfId="2707" priority="13324">
      <formula>IF(RIGHT(TEXT(AE88,"0.#"),1)=".",FALSE,TRUE)</formula>
    </cfRule>
    <cfRule type="expression" dxfId="2706" priority="13325">
      <formula>IF(RIGHT(TEXT(AE88,"0.#"),1)=".",TRUE,FALSE)</formula>
    </cfRule>
  </conditionalFormatting>
  <conditionalFormatting sqref="AE89">
    <cfRule type="expression" dxfId="2705" priority="13322">
      <formula>IF(RIGHT(TEXT(AE89,"0.#"),1)=".",FALSE,TRUE)</formula>
    </cfRule>
    <cfRule type="expression" dxfId="2704" priority="13323">
      <formula>IF(RIGHT(TEXT(AE89,"0.#"),1)=".",TRUE,FALSE)</formula>
    </cfRule>
  </conditionalFormatting>
  <conditionalFormatting sqref="AI89">
    <cfRule type="expression" dxfId="2703" priority="13320">
      <formula>IF(RIGHT(TEXT(AI89,"0.#"),1)=".",FALSE,TRUE)</formula>
    </cfRule>
    <cfRule type="expression" dxfId="2702" priority="13321">
      <formula>IF(RIGHT(TEXT(AI89,"0.#"),1)=".",TRUE,FALSE)</formula>
    </cfRule>
  </conditionalFormatting>
  <conditionalFormatting sqref="AI88">
    <cfRule type="expression" dxfId="2701" priority="13318">
      <formula>IF(RIGHT(TEXT(AI88,"0.#"),1)=".",FALSE,TRUE)</formula>
    </cfRule>
    <cfRule type="expression" dxfId="2700" priority="13319">
      <formula>IF(RIGHT(TEXT(AI88,"0.#"),1)=".",TRUE,FALSE)</formula>
    </cfRule>
  </conditionalFormatting>
  <conditionalFormatting sqref="AI87">
    <cfRule type="expression" dxfId="2699" priority="13316">
      <formula>IF(RIGHT(TEXT(AI87,"0.#"),1)=".",FALSE,TRUE)</formula>
    </cfRule>
    <cfRule type="expression" dxfId="2698" priority="13317">
      <formula>IF(RIGHT(TEXT(AI87,"0.#"),1)=".",TRUE,FALSE)</formula>
    </cfRule>
  </conditionalFormatting>
  <conditionalFormatting sqref="AM88">
    <cfRule type="expression" dxfId="2697" priority="13312">
      <formula>IF(RIGHT(TEXT(AM88,"0.#"),1)=".",FALSE,TRUE)</formula>
    </cfRule>
    <cfRule type="expression" dxfId="2696" priority="13313">
      <formula>IF(RIGHT(TEXT(AM88,"0.#"),1)=".",TRUE,FALSE)</formula>
    </cfRule>
  </conditionalFormatting>
  <conditionalFormatting sqref="AM89">
    <cfRule type="expression" dxfId="2695" priority="13310">
      <formula>IF(RIGHT(TEXT(AM89,"0.#"),1)=".",FALSE,TRUE)</formula>
    </cfRule>
    <cfRule type="expression" dxfId="2694" priority="13311">
      <formula>IF(RIGHT(TEXT(AM89,"0.#"),1)=".",TRUE,FALSE)</formula>
    </cfRule>
  </conditionalFormatting>
  <conditionalFormatting sqref="AE92">
    <cfRule type="expression" dxfId="2693" priority="13296">
      <formula>IF(RIGHT(TEXT(AE92,"0.#"),1)=".",FALSE,TRUE)</formula>
    </cfRule>
    <cfRule type="expression" dxfId="2692" priority="13297">
      <formula>IF(RIGHT(TEXT(AE92,"0.#"),1)=".",TRUE,FALSE)</formula>
    </cfRule>
  </conditionalFormatting>
  <conditionalFormatting sqref="AE93">
    <cfRule type="expression" dxfId="2691" priority="13294">
      <formula>IF(RIGHT(TEXT(AE93,"0.#"),1)=".",FALSE,TRUE)</formula>
    </cfRule>
    <cfRule type="expression" dxfId="2690" priority="13295">
      <formula>IF(RIGHT(TEXT(AE93,"0.#"),1)=".",TRUE,FALSE)</formula>
    </cfRule>
  </conditionalFormatting>
  <conditionalFormatting sqref="AE94">
    <cfRule type="expression" dxfId="2689" priority="13292">
      <formula>IF(RIGHT(TEXT(AE94,"0.#"),1)=".",FALSE,TRUE)</formula>
    </cfRule>
    <cfRule type="expression" dxfId="2688" priority="13293">
      <formula>IF(RIGHT(TEXT(AE94,"0.#"),1)=".",TRUE,FALSE)</formula>
    </cfRule>
  </conditionalFormatting>
  <conditionalFormatting sqref="AI94">
    <cfRule type="expression" dxfId="2687" priority="13290">
      <formula>IF(RIGHT(TEXT(AI94,"0.#"),1)=".",FALSE,TRUE)</formula>
    </cfRule>
    <cfRule type="expression" dxfId="2686" priority="13291">
      <formula>IF(RIGHT(TEXT(AI94,"0.#"),1)=".",TRUE,FALSE)</formula>
    </cfRule>
  </conditionalFormatting>
  <conditionalFormatting sqref="AI93">
    <cfRule type="expression" dxfId="2685" priority="13288">
      <formula>IF(RIGHT(TEXT(AI93,"0.#"),1)=".",FALSE,TRUE)</formula>
    </cfRule>
    <cfRule type="expression" dxfId="2684" priority="13289">
      <formula>IF(RIGHT(TEXT(AI93,"0.#"),1)=".",TRUE,FALSE)</formula>
    </cfRule>
  </conditionalFormatting>
  <conditionalFormatting sqref="AI92">
    <cfRule type="expression" dxfId="2683" priority="13286">
      <formula>IF(RIGHT(TEXT(AI92,"0.#"),1)=".",FALSE,TRUE)</formula>
    </cfRule>
    <cfRule type="expression" dxfId="2682" priority="13287">
      <formula>IF(RIGHT(TEXT(AI92,"0.#"),1)=".",TRUE,FALSE)</formula>
    </cfRule>
  </conditionalFormatting>
  <conditionalFormatting sqref="AM92">
    <cfRule type="expression" dxfId="2681" priority="13284">
      <formula>IF(RIGHT(TEXT(AM92,"0.#"),1)=".",FALSE,TRUE)</formula>
    </cfRule>
    <cfRule type="expression" dxfId="2680" priority="13285">
      <formula>IF(RIGHT(TEXT(AM92,"0.#"),1)=".",TRUE,FALSE)</formula>
    </cfRule>
  </conditionalFormatting>
  <conditionalFormatting sqref="AM93">
    <cfRule type="expression" dxfId="2679" priority="13282">
      <formula>IF(RIGHT(TEXT(AM93,"0.#"),1)=".",FALSE,TRUE)</formula>
    </cfRule>
    <cfRule type="expression" dxfId="2678" priority="13283">
      <formula>IF(RIGHT(TEXT(AM93,"0.#"),1)=".",TRUE,FALSE)</formula>
    </cfRule>
  </conditionalFormatting>
  <conditionalFormatting sqref="AM94">
    <cfRule type="expression" dxfId="2677" priority="13280">
      <formula>IF(RIGHT(TEXT(AM94,"0.#"),1)=".",FALSE,TRUE)</formula>
    </cfRule>
    <cfRule type="expression" dxfId="2676" priority="13281">
      <formula>IF(RIGHT(TEXT(AM94,"0.#"),1)=".",TRUE,FALSE)</formula>
    </cfRule>
  </conditionalFormatting>
  <conditionalFormatting sqref="AE97">
    <cfRule type="expression" dxfId="2675" priority="13266">
      <formula>IF(RIGHT(TEXT(AE97,"0.#"),1)=".",FALSE,TRUE)</formula>
    </cfRule>
    <cfRule type="expression" dxfId="2674" priority="13267">
      <formula>IF(RIGHT(TEXT(AE97,"0.#"),1)=".",TRUE,FALSE)</formula>
    </cfRule>
  </conditionalFormatting>
  <conditionalFormatting sqref="AE98">
    <cfRule type="expression" dxfId="2673" priority="13264">
      <formula>IF(RIGHT(TEXT(AE98,"0.#"),1)=".",FALSE,TRUE)</formula>
    </cfRule>
    <cfRule type="expression" dxfId="2672" priority="13265">
      <formula>IF(RIGHT(TEXT(AE98,"0.#"),1)=".",TRUE,FALSE)</formula>
    </cfRule>
  </conditionalFormatting>
  <conditionalFormatting sqref="AE99">
    <cfRule type="expression" dxfId="2671" priority="13262">
      <formula>IF(RIGHT(TEXT(AE99,"0.#"),1)=".",FALSE,TRUE)</formula>
    </cfRule>
    <cfRule type="expression" dxfId="2670" priority="13263">
      <formula>IF(RIGHT(TEXT(AE99,"0.#"),1)=".",TRUE,FALSE)</formula>
    </cfRule>
  </conditionalFormatting>
  <conditionalFormatting sqref="AI99">
    <cfRule type="expression" dxfId="2669" priority="13260">
      <formula>IF(RIGHT(TEXT(AI99,"0.#"),1)=".",FALSE,TRUE)</formula>
    </cfRule>
    <cfRule type="expression" dxfId="2668" priority="13261">
      <formula>IF(RIGHT(TEXT(AI99,"0.#"),1)=".",TRUE,FALSE)</formula>
    </cfRule>
  </conditionalFormatting>
  <conditionalFormatting sqref="AI98">
    <cfRule type="expression" dxfId="2667" priority="13258">
      <formula>IF(RIGHT(TEXT(AI98,"0.#"),1)=".",FALSE,TRUE)</formula>
    </cfRule>
    <cfRule type="expression" dxfId="2666" priority="13259">
      <formula>IF(RIGHT(TEXT(AI98,"0.#"),1)=".",TRUE,FALSE)</formula>
    </cfRule>
  </conditionalFormatting>
  <conditionalFormatting sqref="AI97">
    <cfRule type="expression" dxfId="2665" priority="13256">
      <formula>IF(RIGHT(TEXT(AI97,"0.#"),1)=".",FALSE,TRUE)</formula>
    </cfRule>
    <cfRule type="expression" dxfId="2664" priority="13257">
      <formula>IF(RIGHT(TEXT(AI97,"0.#"),1)=".",TRUE,FALSE)</formula>
    </cfRule>
  </conditionalFormatting>
  <conditionalFormatting sqref="AM97">
    <cfRule type="expression" dxfId="2663" priority="13254">
      <formula>IF(RIGHT(TEXT(AM97,"0.#"),1)=".",FALSE,TRUE)</formula>
    </cfRule>
    <cfRule type="expression" dxfId="2662" priority="13255">
      <formula>IF(RIGHT(TEXT(AM97,"0.#"),1)=".",TRUE,FALSE)</formula>
    </cfRule>
  </conditionalFormatting>
  <conditionalFormatting sqref="AM98">
    <cfRule type="expression" dxfId="2661" priority="13252">
      <formula>IF(RIGHT(TEXT(AM98,"0.#"),1)=".",FALSE,TRUE)</formula>
    </cfRule>
    <cfRule type="expression" dxfId="2660" priority="13253">
      <formula>IF(RIGHT(TEXT(AM98,"0.#"),1)=".",TRUE,FALSE)</formula>
    </cfRule>
  </conditionalFormatting>
  <conditionalFormatting sqref="AM99">
    <cfRule type="expression" dxfId="2659" priority="13250">
      <formula>IF(RIGHT(TEXT(AM99,"0.#"),1)=".",FALSE,TRUE)</formula>
    </cfRule>
    <cfRule type="expression" dxfId="2658" priority="13251">
      <formula>IF(RIGHT(TEXT(AM99,"0.#"),1)=".",TRUE,FALSE)</formula>
    </cfRule>
  </conditionalFormatting>
  <conditionalFormatting sqref="AI101">
    <cfRule type="expression" dxfId="2657" priority="13236">
      <formula>IF(RIGHT(TEXT(AI101,"0.#"),1)=".",FALSE,TRUE)</formula>
    </cfRule>
    <cfRule type="expression" dxfId="2656" priority="13237">
      <formula>IF(RIGHT(TEXT(AI101,"0.#"),1)=".",TRUE,FALSE)</formula>
    </cfRule>
  </conditionalFormatting>
  <conditionalFormatting sqref="AM101">
    <cfRule type="expression" dxfId="2655" priority="13234">
      <formula>IF(RIGHT(TEXT(AM101,"0.#"),1)=".",FALSE,TRUE)</formula>
    </cfRule>
    <cfRule type="expression" dxfId="2654" priority="13235">
      <formula>IF(RIGHT(TEXT(AM101,"0.#"),1)=".",TRUE,FALSE)</formula>
    </cfRule>
  </conditionalFormatting>
  <conditionalFormatting sqref="AE102">
    <cfRule type="expression" dxfId="2653" priority="13232">
      <formula>IF(RIGHT(TEXT(AE102,"0.#"),1)=".",FALSE,TRUE)</formula>
    </cfRule>
    <cfRule type="expression" dxfId="2652" priority="13233">
      <formula>IF(RIGHT(TEXT(AE102,"0.#"),1)=".",TRUE,FALSE)</formula>
    </cfRule>
  </conditionalFormatting>
  <conditionalFormatting sqref="AI102">
    <cfRule type="expression" dxfId="2651" priority="13230">
      <formula>IF(RIGHT(TEXT(AI102,"0.#"),1)=".",FALSE,TRUE)</formula>
    </cfRule>
    <cfRule type="expression" dxfId="2650" priority="13231">
      <formula>IF(RIGHT(TEXT(AI102,"0.#"),1)=".",TRUE,FALSE)</formula>
    </cfRule>
  </conditionalFormatting>
  <conditionalFormatting sqref="AM102">
    <cfRule type="expression" dxfId="2649" priority="13228">
      <formula>IF(RIGHT(TEXT(AM102,"0.#"),1)=".",FALSE,TRUE)</formula>
    </cfRule>
    <cfRule type="expression" dxfId="2648" priority="13229">
      <formula>IF(RIGHT(TEXT(AM102,"0.#"),1)=".",TRUE,FALSE)</formula>
    </cfRule>
  </conditionalFormatting>
  <conditionalFormatting sqref="AQ102">
    <cfRule type="expression" dxfId="2647" priority="13226">
      <formula>IF(RIGHT(TEXT(AQ102,"0.#"),1)=".",FALSE,TRUE)</formula>
    </cfRule>
    <cfRule type="expression" dxfId="2646" priority="13227">
      <formula>IF(RIGHT(TEXT(AQ102,"0.#"),1)=".",TRUE,FALSE)</formula>
    </cfRule>
  </conditionalFormatting>
  <conditionalFormatting sqref="AE104">
    <cfRule type="expression" dxfId="2645" priority="13224">
      <formula>IF(RIGHT(TEXT(AE104,"0.#"),1)=".",FALSE,TRUE)</formula>
    </cfRule>
    <cfRule type="expression" dxfId="2644" priority="13225">
      <formula>IF(RIGHT(TEXT(AE104,"0.#"),1)=".",TRUE,FALSE)</formula>
    </cfRule>
  </conditionalFormatting>
  <conditionalFormatting sqref="AI104">
    <cfRule type="expression" dxfId="2643" priority="13222">
      <formula>IF(RIGHT(TEXT(AI104,"0.#"),1)=".",FALSE,TRUE)</formula>
    </cfRule>
    <cfRule type="expression" dxfId="2642" priority="13223">
      <formula>IF(RIGHT(TEXT(AI104,"0.#"),1)=".",TRUE,FALSE)</formula>
    </cfRule>
  </conditionalFormatting>
  <conditionalFormatting sqref="AM104">
    <cfRule type="expression" dxfId="2641" priority="13220">
      <formula>IF(RIGHT(TEXT(AM104,"0.#"),1)=".",FALSE,TRUE)</formula>
    </cfRule>
    <cfRule type="expression" dxfId="2640" priority="13221">
      <formula>IF(RIGHT(TEXT(AM104,"0.#"),1)=".",TRUE,FALSE)</formula>
    </cfRule>
  </conditionalFormatting>
  <conditionalFormatting sqref="AE105">
    <cfRule type="expression" dxfId="2639" priority="13218">
      <formula>IF(RIGHT(TEXT(AE105,"0.#"),1)=".",FALSE,TRUE)</formula>
    </cfRule>
    <cfRule type="expression" dxfId="2638" priority="13219">
      <formula>IF(RIGHT(TEXT(AE105,"0.#"),1)=".",TRUE,FALSE)</formula>
    </cfRule>
  </conditionalFormatting>
  <conditionalFormatting sqref="AI105">
    <cfRule type="expression" dxfId="2637" priority="13216">
      <formula>IF(RIGHT(TEXT(AI105,"0.#"),1)=".",FALSE,TRUE)</formula>
    </cfRule>
    <cfRule type="expression" dxfId="2636" priority="13217">
      <formula>IF(RIGHT(TEXT(AI105,"0.#"),1)=".",TRUE,FALSE)</formula>
    </cfRule>
  </conditionalFormatting>
  <conditionalFormatting sqref="AM105">
    <cfRule type="expression" dxfId="2635" priority="13214">
      <formula>IF(RIGHT(TEXT(AM105,"0.#"),1)=".",FALSE,TRUE)</formula>
    </cfRule>
    <cfRule type="expression" dxfId="2634" priority="13215">
      <formula>IF(RIGHT(TEXT(AM105,"0.#"),1)=".",TRUE,FALSE)</formula>
    </cfRule>
  </conditionalFormatting>
  <conditionalFormatting sqref="AE107">
    <cfRule type="expression" dxfId="2633" priority="13210">
      <formula>IF(RIGHT(TEXT(AE107,"0.#"),1)=".",FALSE,TRUE)</formula>
    </cfRule>
    <cfRule type="expression" dxfId="2632" priority="13211">
      <formula>IF(RIGHT(TEXT(AE107,"0.#"),1)=".",TRUE,FALSE)</formula>
    </cfRule>
  </conditionalFormatting>
  <conditionalFormatting sqref="AI107">
    <cfRule type="expression" dxfId="2631" priority="13208">
      <formula>IF(RIGHT(TEXT(AI107,"0.#"),1)=".",FALSE,TRUE)</formula>
    </cfRule>
    <cfRule type="expression" dxfId="2630" priority="13209">
      <formula>IF(RIGHT(TEXT(AI107,"0.#"),1)=".",TRUE,FALSE)</formula>
    </cfRule>
  </conditionalFormatting>
  <conditionalFormatting sqref="AM107">
    <cfRule type="expression" dxfId="2629" priority="13206">
      <formula>IF(RIGHT(TEXT(AM107,"0.#"),1)=".",FALSE,TRUE)</formula>
    </cfRule>
    <cfRule type="expression" dxfId="2628" priority="13207">
      <formula>IF(RIGHT(TEXT(AM107,"0.#"),1)=".",TRUE,FALSE)</formula>
    </cfRule>
  </conditionalFormatting>
  <conditionalFormatting sqref="AE108">
    <cfRule type="expression" dxfId="2627" priority="13204">
      <formula>IF(RIGHT(TEXT(AE108,"0.#"),1)=".",FALSE,TRUE)</formula>
    </cfRule>
    <cfRule type="expression" dxfId="2626" priority="13205">
      <formula>IF(RIGHT(TEXT(AE108,"0.#"),1)=".",TRUE,FALSE)</formula>
    </cfRule>
  </conditionalFormatting>
  <conditionalFormatting sqref="AI108">
    <cfRule type="expression" dxfId="2625" priority="13202">
      <formula>IF(RIGHT(TEXT(AI108,"0.#"),1)=".",FALSE,TRUE)</formula>
    </cfRule>
    <cfRule type="expression" dxfId="2624" priority="13203">
      <formula>IF(RIGHT(TEXT(AI108,"0.#"),1)=".",TRUE,FALSE)</formula>
    </cfRule>
  </conditionalFormatting>
  <conditionalFormatting sqref="AM108">
    <cfRule type="expression" dxfId="2623" priority="13200">
      <formula>IF(RIGHT(TEXT(AM108,"0.#"),1)=".",FALSE,TRUE)</formula>
    </cfRule>
    <cfRule type="expression" dxfId="2622" priority="13201">
      <formula>IF(RIGHT(TEXT(AM108,"0.#"),1)=".",TRUE,FALSE)</formula>
    </cfRule>
  </conditionalFormatting>
  <conditionalFormatting sqref="AE110">
    <cfRule type="expression" dxfId="2621" priority="13196">
      <formula>IF(RIGHT(TEXT(AE110,"0.#"),1)=".",FALSE,TRUE)</formula>
    </cfRule>
    <cfRule type="expression" dxfId="2620" priority="13197">
      <formula>IF(RIGHT(TEXT(AE110,"0.#"),1)=".",TRUE,FALSE)</formula>
    </cfRule>
  </conditionalFormatting>
  <conditionalFormatting sqref="AI110">
    <cfRule type="expression" dxfId="2619" priority="13194">
      <formula>IF(RIGHT(TEXT(AI110,"0.#"),1)=".",FALSE,TRUE)</formula>
    </cfRule>
    <cfRule type="expression" dxfId="2618" priority="13195">
      <formula>IF(RIGHT(TEXT(AI110,"0.#"),1)=".",TRUE,FALSE)</formula>
    </cfRule>
  </conditionalFormatting>
  <conditionalFormatting sqref="AM110">
    <cfRule type="expression" dxfId="2617" priority="13192">
      <formula>IF(RIGHT(TEXT(AM110,"0.#"),1)=".",FALSE,TRUE)</formula>
    </cfRule>
    <cfRule type="expression" dxfId="2616" priority="13193">
      <formula>IF(RIGHT(TEXT(AM110,"0.#"),1)=".",TRUE,FALSE)</formula>
    </cfRule>
  </conditionalFormatting>
  <conditionalFormatting sqref="AE111">
    <cfRule type="expression" dxfId="2615" priority="13190">
      <formula>IF(RIGHT(TEXT(AE111,"0.#"),1)=".",FALSE,TRUE)</formula>
    </cfRule>
    <cfRule type="expression" dxfId="2614" priority="13191">
      <formula>IF(RIGHT(TEXT(AE111,"0.#"),1)=".",TRUE,FALSE)</formula>
    </cfRule>
  </conditionalFormatting>
  <conditionalFormatting sqref="AI111">
    <cfRule type="expression" dxfId="2613" priority="13188">
      <formula>IF(RIGHT(TEXT(AI111,"0.#"),1)=".",FALSE,TRUE)</formula>
    </cfRule>
    <cfRule type="expression" dxfId="2612" priority="13189">
      <formula>IF(RIGHT(TEXT(AI111,"0.#"),1)=".",TRUE,FALSE)</formula>
    </cfRule>
  </conditionalFormatting>
  <conditionalFormatting sqref="AM111">
    <cfRule type="expression" dxfId="2611" priority="13186">
      <formula>IF(RIGHT(TEXT(AM111,"0.#"),1)=".",FALSE,TRUE)</formula>
    </cfRule>
    <cfRule type="expression" dxfId="2610" priority="13187">
      <formula>IF(RIGHT(TEXT(AM111,"0.#"),1)=".",TRUE,FALSE)</formula>
    </cfRule>
  </conditionalFormatting>
  <conditionalFormatting sqref="AE113">
    <cfRule type="expression" dxfId="2609" priority="13182">
      <formula>IF(RIGHT(TEXT(AE113,"0.#"),1)=".",FALSE,TRUE)</formula>
    </cfRule>
    <cfRule type="expression" dxfId="2608" priority="13183">
      <formula>IF(RIGHT(TEXT(AE113,"0.#"),1)=".",TRUE,FALSE)</formula>
    </cfRule>
  </conditionalFormatting>
  <conditionalFormatting sqref="AI113">
    <cfRule type="expression" dxfId="2607" priority="13180">
      <formula>IF(RIGHT(TEXT(AI113,"0.#"),1)=".",FALSE,TRUE)</formula>
    </cfRule>
    <cfRule type="expression" dxfId="2606" priority="13181">
      <formula>IF(RIGHT(TEXT(AI113,"0.#"),1)=".",TRUE,FALSE)</formula>
    </cfRule>
  </conditionalFormatting>
  <conditionalFormatting sqref="AM113">
    <cfRule type="expression" dxfId="2605" priority="13178">
      <formula>IF(RIGHT(TEXT(AM113,"0.#"),1)=".",FALSE,TRUE)</formula>
    </cfRule>
    <cfRule type="expression" dxfId="2604" priority="13179">
      <formula>IF(RIGHT(TEXT(AM113,"0.#"),1)=".",TRUE,FALSE)</formula>
    </cfRule>
  </conditionalFormatting>
  <conditionalFormatting sqref="AE114">
    <cfRule type="expression" dxfId="2603" priority="13176">
      <formula>IF(RIGHT(TEXT(AE114,"0.#"),1)=".",FALSE,TRUE)</formula>
    </cfRule>
    <cfRule type="expression" dxfId="2602" priority="13177">
      <formula>IF(RIGHT(TEXT(AE114,"0.#"),1)=".",TRUE,FALSE)</formula>
    </cfRule>
  </conditionalFormatting>
  <conditionalFormatting sqref="AI114">
    <cfRule type="expression" dxfId="2601" priority="13174">
      <formula>IF(RIGHT(TEXT(AI114,"0.#"),1)=".",FALSE,TRUE)</formula>
    </cfRule>
    <cfRule type="expression" dxfId="2600" priority="13175">
      <formula>IF(RIGHT(TEXT(AI114,"0.#"),1)=".",TRUE,FALSE)</formula>
    </cfRule>
  </conditionalFormatting>
  <conditionalFormatting sqref="AM114">
    <cfRule type="expression" dxfId="2599" priority="13172">
      <formula>IF(RIGHT(TEXT(AM114,"0.#"),1)=".",FALSE,TRUE)</formula>
    </cfRule>
    <cfRule type="expression" dxfId="2598" priority="13173">
      <formula>IF(RIGHT(TEXT(AM114,"0.#"),1)=".",TRUE,FALSE)</formula>
    </cfRule>
  </conditionalFormatting>
  <conditionalFormatting sqref="AE116 AQ116">
    <cfRule type="expression" dxfId="2597" priority="13168">
      <formula>IF(RIGHT(TEXT(AE116,"0.#"),1)=".",FALSE,TRUE)</formula>
    </cfRule>
    <cfRule type="expression" dxfId="2596" priority="13169">
      <formula>IF(RIGHT(TEXT(AE116,"0.#"),1)=".",TRUE,FALSE)</formula>
    </cfRule>
  </conditionalFormatting>
  <conditionalFormatting sqref="AI116">
    <cfRule type="expression" dxfId="2595" priority="13166">
      <formula>IF(RIGHT(TEXT(AI116,"0.#"),1)=".",FALSE,TRUE)</formula>
    </cfRule>
    <cfRule type="expression" dxfId="2594" priority="13167">
      <formula>IF(RIGHT(TEXT(AI116,"0.#"),1)=".",TRUE,FALSE)</formula>
    </cfRule>
  </conditionalFormatting>
  <conditionalFormatting sqref="AM116">
    <cfRule type="expression" dxfId="2593" priority="13164">
      <formula>IF(RIGHT(TEXT(AM116,"0.#"),1)=".",FALSE,TRUE)</formula>
    </cfRule>
    <cfRule type="expression" dxfId="2592" priority="13165">
      <formula>IF(RIGHT(TEXT(AM116,"0.#"),1)=".",TRUE,FALSE)</formula>
    </cfRule>
  </conditionalFormatting>
  <conditionalFormatting sqref="AE117 AM117">
    <cfRule type="expression" dxfId="2591" priority="13162">
      <formula>IF(RIGHT(TEXT(AE117,"0.#"),1)=".",FALSE,TRUE)</formula>
    </cfRule>
    <cfRule type="expression" dxfId="2590" priority="13163">
      <formula>IF(RIGHT(TEXT(AE117,"0.#"),1)=".",TRUE,FALSE)</formula>
    </cfRule>
  </conditionalFormatting>
  <conditionalFormatting sqref="AI117">
    <cfRule type="expression" dxfId="2589" priority="13160">
      <formula>IF(RIGHT(TEXT(AI117,"0.#"),1)=".",FALSE,TRUE)</formula>
    </cfRule>
    <cfRule type="expression" dxfId="2588" priority="13161">
      <formula>IF(RIGHT(TEXT(AI117,"0.#"),1)=".",TRUE,FALSE)</formula>
    </cfRule>
  </conditionalFormatting>
  <conditionalFormatting sqref="AQ117">
    <cfRule type="expression" dxfId="2587" priority="13156">
      <formula>IF(RIGHT(TEXT(AQ117,"0.#"),1)=".",FALSE,TRUE)</formula>
    </cfRule>
    <cfRule type="expression" dxfId="2586" priority="13157">
      <formula>IF(RIGHT(TEXT(AQ117,"0.#"),1)=".",TRUE,FALSE)</formula>
    </cfRule>
  </conditionalFormatting>
  <conditionalFormatting sqref="AE119 AQ119">
    <cfRule type="expression" dxfId="2585" priority="13154">
      <formula>IF(RIGHT(TEXT(AE119,"0.#"),1)=".",FALSE,TRUE)</formula>
    </cfRule>
    <cfRule type="expression" dxfId="2584" priority="13155">
      <formula>IF(RIGHT(TEXT(AE119,"0.#"),1)=".",TRUE,FALSE)</formula>
    </cfRule>
  </conditionalFormatting>
  <conditionalFormatting sqref="AI119">
    <cfRule type="expression" dxfId="2583" priority="13152">
      <formula>IF(RIGHT(TEXT(AI119,"0.#"),1)=".",FALSE,TRUE)</formula>
    </cfRule>
    <cfRule type="expression" dxfId="2582" priority="13153">
      <formula>IF(RIGHT(TEXT(AI119,"0.#"),1)=".",TRUE,FALSE)</formula>
    </cfRule>
  </conditionalFormatting>
  <conditionalFormatting sqref="AM119">
    <cfRule type="expression" dxfId="2581" priority="13150">
      <formula>IF(RIGHT(TEXT(AM119,"0.#"),1)=".",FALSE,TRUE)</formula>
    </cfRule>
    <cfRule type="expression" dxfId="2580" priority="13151">
      <formula>IF(RIGHT(TEXT(AM119,"0.#"),1)=".",TRUE,FALSE)</formula>
    </cfRule>
  </conditionalFormatting>
  <conditionalFormatting sqref="AQ120">
    <cfRule type="expression" dxfId="2579" priority="13142">
      <formula>IF(RIGHT(TEXT(AQ120,"0.#"),1)=".",FALSE,TRUE)</formula>
    </cfRule>
    <cfRule type="expression" dxfId="2578" priority="13143">
      <formula>IF(RIGHT(TEXT(AQ120,"0.#"),1)=".",TRUE,FALSE)</formula>
    </cfRule>
  </conditionalFormatting>
  <conditionalFormatting sqref="AE122 AQ122">
    <cfRule type="expression" dxfId="2577" priority="13140">
      <formula>IF(RIGHT(TEXT(AE122,"0.#"),1)=".",FALSE,TRUE)</formula>
    </cfRule>
    <cfRule type="expression" dxfId="2576" priority="13141">
      <formula>IF(RIGHT(TEXT(AE122,"0.#"),1)=".",TRUE,FALSE)</formula>
    </cfRule>
  </conditionalFormatting>
  <conditionalFormatting sqref="AI122">
    <cfRule type="expression" dxfId="2575" priority="13138">
      <formula>IF(RIGHT(TEXT(AI122,"0.#"),1)=".",FALSE,TRUE)</formula>
    </cfRule>
    <cfRule type="expression" dxfId="2574" priority="13139">
      <formula>IF(RIGHT(TEXT(AI122,"0.#"),1)=".",TRUE,FALSE)</formula>
    </cfRule>
  </conditionalFormatting>
  <conditionalFormatting sqref="AM122">
    <cfRule type="expression" dxfId="2573" priority="13136">
      <formula>IF(RIGHT(TEXT(AM122,"0.#"),1)=".",FALSE,TRUE)</formula>
    </cfRule>
    <cfRule type="expression" dxfId="2572" priority="13137">
      <formula>IF(RIGHT(TEXT(AM122,"0.#"),1)=".",TRUE,FALSE)</formula>
    </cfRule>
  </conditionalFormatting>
  <conditionalFormatting sqref="AQ123">
    <cfRule type="expression" dxfId="2571" priority="13128">
      <formula>IF(RIGHT(TEXT(AQ123,"0.#"),1)=".",FALSE,TRUE)</formula>
    </cfRule>
    <cfRule type="expression" dxfId="2570" priority="13129">
      <formula>IF(RIGHT(TEXT(AQ123,"0.#"),1)=".",TRUE,FALSE)</formula>
    </cfRule>
  </conditionalFormatting>
  <conditionalFormatting sqref="AE125 AQ125">
    <cfRule type="expression" dxfId="2569" priority="13126">
      <formula>IF(RIGHT(TEXT(AE125,"0.#"),1)=".",FALSE,TRUE)</formula>
    </cfRule>
    <cfRule type="expression" dxfId="2568" priority="13127">
      <formula>IF(RIGHT(TEXT(AE125,"0.#"),1)=".",TRUE,FALSE)</formula>
    </cfRule>
  </conditionalFormatting>
  <conditionalFormatting sqref="AI125">
    <cfRule type="expression" dxfId="2567" priority="13124">
      <formula>IF(RIGHT(TEXT(AI125,"0.#"),1)=".",FALSE,TRUE)</formula>
    </cfRule>
    <cfRule type="expression" dxfId="2566" priority="13125">
      <formula>IF(RIGHT(TEXT(AI125,"0.#"),1)=".",TRUE,FALSE)</formula>
    </cfRule>
  </conditionalFormatting>
  <conditionalFormatting sqref="AM125">
    <cfRule type="expression" dxfId="2565" priority="13122">
      <formula>IF(RIGHT(TEXT(AM125,"0.#"),1)=".",FALSE,TRUE)</formula>
    </cfRule>
    <cfRule type="expression" dxfId="2564" priority="13123">
      <formula>IF(RIGHT(TEXT(AM125,"0.#"),1)=".",TRUE,FALSE)</formula>
    </cfRule>
  </conditionalFormatting>
  <conditionalFormatting sqref="AQ126">
    <cfRule type="expression" dxfId="2563" priority="13114">
      <formula>IF(RIGHT(TEXT(AQ126,"0.#"),1)=".",FALSE,TRUE)</formula>
    </cfRule>
    <cfRule type="expression" dxfId="2562" priority="13115">
      <formula>IF(RIGHT(TEXT(AQ126,"0.#"),1)=".",TRUE,FALSE)</formula>
    </cfRule>
  </conditionalFormatting>
  <conditionalFormatting sqref="AE128 AQ128">
    <cfRule type="expression" dxfId="2561" priority="13112">
      <formula>IF(RIGHT(TEXT(AE128,"0.#"),1)=".",FALSE,TRUE)</formula>
    </cfRule>
    <cfRule type="expression" dxfId="2560" priority="13113">
      <formula>IF(RIGHT(TEXT(AE128,"0.#"),1)=".",TRUE,FALSE)</formula>
    </cfRule>
  </conditionalFormatting>
  <conditionalFormatting sqref="AI128">
    <cfRule type="expression" dxfId="2559" priority="13110">
      <formula>IF(RIGHT(TEXT(AI128,"0.#"),1)=".",FALSE,TRUE)</formula>
    </cfRule>
    <cfRule type="expression" dxfId="2558" priority="13111">
      <formula>IF(RIGHT(TEXT(AI128,"0.#"),1)=".",TRUE,FALSE)</formula>
    </cfRule>
  </conditionalFormatting>
  <conditionalFormatting sqref="AM128">
    <cfRule type="expression" dxfId="2557" priority="13108">
      <formula>IF(RIGHT(TEXT(AM128,"0.#"),1)=".",FALSE,TRUE)</formula>
    </cfRule>
    <cfRule type="expression" dxfId="2556" priority="13109">
      <formula>IF(RIGHT(TEXT(AM128,"0.#"),1)=".",TRUE,FALSE)</formula>
    </cfRule>
  </conditionalFormatting>
  <conditionalFormatting sqref="AQ129">
    <cfRule type="expression" dxfId="2555" priority="13100">
      <formula>IF(RIGHT(TEXT(AQ129,"0.#"),1)=".",FALSE,TRUE)</formula>
    </cfRule>
    <cfRule type="expression" dxfId="2554" priority="13101">
      <formula>IF(RIGHT(TEXT(AQ129,"0.#"),1)=".",TRUE,FALSE)</formula>
    </cfRule>
  </conditionalFormatting>
  <conditionalFormatting sqref="AE75">
    <cfRule type="expression" dxfId="2553" priority="13098">
      <formula>IF(RIGHT(TEXT(AE75,"0.#"),1)=".",FALSE,TRUE)</formula>
    </cfRule>
    <cfRule type="expression" dxfId="2552" priority="13099">
      <formula>IF(RIGHT(TEXT(AE75,"0.#"),1)=".",TRUE,FALSE)</formula>
    </cfRule>
  </conditionalFormatting>
  <conditionalFormatting sqref="AE76">
    <cfRule type="expression" dxfId="2551" priority="13096">
      <formula>IF(RIGHT(TEXT(AE76,"0.#"),1)=".",FALSE,TRUE)</formula>
    </cfRule>
    <cfRule type="expression" dxfId="2550" priority="13097">
      <formula>IF(RIGHT(TEXT(AE76,"0.#"),1)=".",TRUE,FALSE)</formula>
    </cfRule>
  </conditionalFormatting>
  <conditionalFormatting sqref="AE77">
    <cfRule type="expression" dxfId="2549" priority="13094">
      <formula>IF(RIGHT(TEXT(AE77,"0.#"),1)=".",FALSE,TRUE)</formula>
    </cfRule>
    <cfRule type="expression" dxfId="2548" priority="13095">
      <formula>IF(RIGHT(TEXT(AE77,"0.#"),1)=".",TRUE,FALSE)</formula>
    </cfRule>
  </conditionalFormatting>
  <conditionalFormatting sqref="AI77">
    <cfRule type="expression" dxfId="2547" priority="13092">
      <formula>IF(RIGHT(TEXT(AI77,"0.#"),1)=".",FALSE,TRUE)</formula>
    </cfRule>
    <cfRule type="expression" dxfId="2546" priority="13093">
      <formula>IF(RIGHT(TEXT(AI77,"0.#"),1)=".",TRUE,FALSE)</formula>
    </cfRule>
  </conditionalFormatting>
  <conditionalFormatting sqref="AI76">
    <cfRule type="expression" dxfId="2545" priority="13090">
      <formula>IF(RIGHT(TEXT(AI76,"0.#"),1)=".",FALSE,TRUE)</formula>
    </cfRule>
    <cfRule type="expression" dxfId="2544" priority="13091">
      <formula>IF(RIGHT(TEXT(AI76,"0.#"),1)=".",TRUE,FALSE)</formula>
    </cfRule>
  </conditionalFormatting>
  <conditionalFormatting sqref="AI75">
    <cfRule type="expression" dxfId="2543" priority="13088">
      <formula>IF(RIGHT(TEXT(AI75,"0.#"),1)=".",FALSE,TRUE)</formula>
    </cfRule>
    <cfRule type="expression" dxfId="2542" priority="13089">
      <formula>IF(RIGHT(TEXT(AI75,"0.#"),1)=".",TRUE,FALSE)</formula>
    </cfRule>
  </conditionalFormatting>
  <conditionalFormatting sqref="AM75">
    <cfRule type="expression" dxfId="2541" priority="13086">
      <formula>IF(RIGHT(TEXT(AM75,"0.#"),1)=".",FALSE,TRUE)</formula>
    </cfRule>
    <cfRule type="expression" dxfId="2540" priority="13087">
      <formula>IF(RIGHT(TEXT(AM75,"0.#"),1)=".",TRUE,FALSE)</formula>
    </cfRule>
  </conditionalFormatting>
  <conditionalFormatting sqref="AM76">
    <cfRule type="expression" dxfId="2539" priority="13084">
      <formula>IF(RIGHT(TEXT(AM76,"0.#"),1)=".",FALSE,TRUE)</formula>
    </cfRule>
    <cfRule type="expression" dxfId="2538" priority="13085">
      <formula>IF(RIGHT(TEXT(AM76,"0.#"),1)=".",TRUE,FALSE)</formula>
    </cfRule>
  </conditionalFormatting>
  <conditionalFormatting sqref="AM77">
    <cfRule type="expression" dxfId="2537" priority="13082">
      <formula>IF(RIGHT(TEXT(AM77,"0.#"),1)=".",FALSE,TRUE)</formula>
    </cfRule>
    <cfRule type="expression" dxfId="2536" priority="13083">
      <formula>IF(RIGHT(TEXT(AM77,"0.#"),1)=".",TRUE,FALSE)</formula>
    </cfRule>
  </conditionalFormatting>
  <conditionalFormatting sqref="AE433">
    <cfRule type="expression" dxfId="2535" priority="13038">
      <formula>IF(RIGHT(TEXT(AE433,"0.#"),1)=".",FALSE,TRUE)</formula>
    </cfRule>
    <cfRule type="expression" dxfId="2534" priority="13039">
      <formula>IF(RIGHT(TEXT(AE433,"0.#"),1)=".",TRUE,FALSE)</formula>
    </cfRule>
  </conditionalFormatting>
  <conditionalFormatting sqref="AM435">
    <cfRule type="expression" dxfId="2533" priority="13022">
      <formula>IF(RIGHT(TEXT(AM435,"0.#"),1)=".",FALSE,TRUE)</formula>
    </cfRule>
    <cfRule type="expression" dxfId="2532" priority="13023">
      <formula>IF(RIGHT(TEXT(AM435,"0.#"),1)=".",TRUE,FALSE)</formula>
    </cfRule>
  </conditionalFormatting>
  <conditionalFormatting sqref="AE434">
    <cfRule type="expression" dxfId="2531" priority="13036">
      <formula>IF(RIGHT(TEXT(AE434,"0.#"),1)=".",FALSE,TRUE)</formula>
    </cfRule>
    <cfRule type="expression" dxfId="2530" priority="13037">
      <formula>IF(RIGHT(TEXT(AE434,"0.#"),1)=".",TRUE,FALSE)</formula>
    </cfRule>
  </conditionalFormatting>
  <conditionalFormatting sqref="AE435">
    <cfRule type="expression" dxfId="2529" priority="13034">
      <formula>IF(RIGHT(TEXT(AE435,"0.#"),1)=".",FALSE,TRUE)</formula>
    </cfRule>
    <cfRule type="expression" dxfId="2528" priority="13035">
      <formula>IF(RIGHT(TEXT(AE435,"0.#"),1)=".",TRUE,FALSE)</formula>
    </cfRule>
  </conditionalFormatting>
  <conditionalFormatting sqref="AM433">
    <cfRule type="expression" dxfId="2527" priority="13026">
      <formula>IF(RIGHT(TEXT(AM433,"0.#"),1)=".",FALSE,TRUE)</formula>
    </cfRule>
    <cfRule type="expression" dxfId="2526" priority="13027">
      <formula>IF(RIGHT(TEXT(AM433,"0.#"),1)=".",TRUE,FALSE)</formula>
    </cfRule>
  </conditionalFormatting>
  <conditionalFormatting sqref="AM434">
    <cfRule type="expression" dxfId="2525" priority="13024">
      <formula>IF(RIGHT(TEXT(AM434,"0.#"),1)=".",FALSE,TRUE)</formula>
    </cfRule>
    <cfRule type="expression" dxfId="2524" priority="13025">
      <formula>IF(RIGHT(TEXT(AM434,"0.#"),1)=".",TRUE,FALSE)</formula>
    </cfRule>
  </conditionalFormatting>
  <conditionalFormatting sqref="AU433">
    <cfRule type="expression" dxfId="2523" priority="13014">
      <formula>IF(RIGHT(TEXT(AU433,"0.#"),1)=".",FALSE,TRUE)</formula>
    </cfRule>
    <cfRule type="expression" dxfId="2522" priority="13015">
      <formula>IF(RIGHT(TEXT(AU433,"0.#"),1)=".",TRUE,FALSE)</formula>
    </cfRule>
  </conditionalFormatting>
  <conditionalFormatting sqref="AU434">
    <cfRule type="expression" dxfId="2521" priority="13012">
      <formula>IF(RIGHT(TEXT(AU434,"0.#"),1)=".",FALSE,TRUE)</formula>
    </cfRule>
    <cfRule type="expression" dxfId="2520" priority="13013">
      <formula>IF(RIGHT(TEXT(AU434,"0.#"),1)=".",TRUE,FALSE)</formula>
    </cfRule>
  </conditionalFormatting>
  <conditionalFormatting sqref="AU435">
    <cfRule type="expression" dxfId="2519" priority="13010">
      <formula>IF(RIGHT(TEXT(AU435,"0.#"),1)=".",FALSE,TRUE)</formula>
    </cfRule>
    <cfRule type="expression" dxfId="2518" priority="13011">
      <formula>IF(RIGHT(TEXT(AU435,"0.#"),1)=".",TRUE,FALSE)</formula>
    </cfRule>
  </conditionalFormatting>
  <conditionalFormatting sqref="AI435">
    <cfRule type="expression" dxfId="2517" priority="12944">
      <formula>IF(RIGHT(TEXT(AI435,"0.#"),1)=".",FALSE,TRUE)</formula>
    </cfRule>
    <cfRule type="expression" dxfId="2516" priority="12945">
      <formula>IF(RIGHT(TEXT(AI435,"0.#"),1)=".",TRUE,FALSE)</formula>
    </cfRule>
  </conditionalFormatting>
  <conditionalFormatting sqref="AI433">
    <cfRule type="expression" dxfId="2515" priority="12948">
      <formula>IF(RIGHT(TEXT(AI433,"0.#"),1)=".",FALSE,TRUE)</formula>
    </cfRule>
    <cfRule type="expression" dxfId="2514" priority="12949">
      <formula>IF(RIGHT(TEXT(AI433,"0.#"),1)=".",TRUE,FALSE)</formula>
    </cfRule>
  </conditionalFormatting>
  <conditionalFormatting sqref="AI434">
    <cfRule type="expression" dxfId="2513" priority="12946">
      <formula>IF(RIGHT(TEXT(AI434,"0.#"),1)=".",FALSE,TRUE)</formula>
    </cfRule>
    <cfRule type="expression" dxfId="2512" priority="12947">
      <formula>IF(RIGHT(TEXT(AI434,"0.#"),1)=".",TRUE,FALSE)</formula>
    </cfRule>
  </conditionalFormatting>
  <conditionalFormatting sqref="AQ434">
    <cfRule type="expression" dxfId="2511" priority="12930">
      <formula>IF(RIGHT(TEXT(AQ434,"0.#"),1)=".",FALSE,TRUE)</formula>
    </cfRule>
    <cfRule type="expression" dxfId="2510" priority="12931">
      <formula>IF(RIGHT(TEXT(AQ434,"0.#"),1)=".",TRUE,FALSE)</formula>
    </cfRule>
  </conditionalFormatting>
  <conditionalFormatting sqref="AQ435">
    <cfRule type="expression" dxfId="2509" priority="12916">
      <formula>IF(RIGHT(TEXT(AQ435,"0.#"),1)=".",FALSE,TRUE)</formula>
    </cfRule>
    <cfRule type="expression" dxfId="2508" priority="12917">
      <formula>IF(RIGHT(TEXT(AQ435,"0.#"),1)=".",TRUE,FALSE)</formula>
    </cfRule>
  </conditionalFormatting>
  <conditionalFormatting sqref="AQ433">
    <cfRule type="expression" dxfId="2507" priority="12914">
      <formula>IF(RIGHT(TEXT(AQ433,"0.#"),1)=".",FALSE,TRUE)</formula>
    </cfRule>
    <cfRule type="expression" dxfId="2506" priority="12915">
      <formula>IF(RIGHT(TEXT(AQ433,"0.#"),1)=".",TRUE,FALSE)</formula>
    </cfRule>
  </conditionalFormatting>
  <conditionalFormatting sqref="AL839:AO866">
    <cfRule type="expression" dxfId="2505" priority="6638">
      <formula>IF(AND(AL839&gt;=0, RIGHT(TEXT(AL839,"0.#"),1)&lt;&gt;"."),TRUE,FALSE)</formula>
    </cfRule>
    <cfRule type="expression" dxfId="2504" priority="6639">
      <formula>IF(AND(AL839&gt;=0, RIGHT(TEXT(AL839,"0.#"),1)="."),TRUE,FALSE)</formula>
    </cfRule>
    <cfRule type="expression" dxfId="2503" priority="6640">
      <formula>IF(AND(AL839&lt;0, RIGHT(TEXT(AL839,"0.#"),1)&lt;&gt;"."),TRUE,FALSE)</formula>
    </cfRule>
    <cfRule type="expression" dxfId="2502" priority="6641">
      <formula>IF(AND(AL839&lt;0, RIGHT(TEXT(AL839,"0.#"),1)="."),TRUE,FALSE)</formula>
    </cfRule>
  </conditionalFormatting>
  <conditionalFormatting sqref="AQ53:AQ55">
    <cfRule type="expression" dxfId="2501" priority="4660">
      <formula>IF(RIGHT(TEXT(AQ53,"0.#"),1)=".",FALSE,TRUE)</formula>
    </cfRule>
    <cfRule type="expression" dxfId="2500" priority="4661">
      <formula>IF(RIGHT(TEXT(AQ53,"0.#"),1)=".",TRUE,FALSE)</formula>
    </cfRule>
  </conditionalFormatting>
  <conditionalFormatting sqref="AU53:AU55">
    <cfRule type="expression" dxfId="2499" priority="4658">
      <formula>IF(RIGHT(TEXT(AU53,"0.#"),1)=".",FALSE,TRUE)</formula>
    </cfRule>
    <cfRule type="expression" dxfId="2498" priority="4659">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34">
    <cfRule type="expression" dxfId="707" priority="3">
      <formula>IF(RIGHT(TEXT(AE34,"0.#"),1)=".",FALSE,TRUE)</formula>
    </cfRule>
    <cfRule type="expression" dxfId="706" priority="4">
      <formula>IF(RIGHT(TEXT(AE34,"0.#"),1)=".",TRUE,FALSE)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E33">
    <cfRule type="expression" dxfId="703" priority="5">
      <formula>IF(RIGHT(TEXT(AE33,"0.#"),1)=".",FALSE,TRUE)</formula>
    </cfRule>
    <cfRule type="expression" dxfId="702" priority="6">
      <formula>IF(RIGHT(TEXT(AE33,"0.#"),1)=".",TRUE,FALSE)</formula>
    </cfRule>
  </conditionalFormatting>
  <conditionalFormatting sqref="AI32:AI34">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158" max="49" man="1"/>
    <brk id="729"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4" t="s">
        <v>59</v>
      </c>
      <c r="Q2" s="792"/>
      <c r="R2" s="792"/>
      <c r="S2" s="792"/>
      <c r="T2" s="792"/>
      <c r="U2" s="792"/>
      <c r="V2" s="792"/>
      <c r="W2" s="792"/>
      <c r="X2" s="793"/>
      <c r="Y2" s="1007"/>
      <c r="Z2" s="407"/>
      <c r="AA2" s="408"/>
      <c r="AB2" s="1011" t="s">
        <v>11</v>
      </c>
      <c r="AC2" s="1012"/>
      <c r="AD2" s="1013"/>
      <c r="AE2" s="999" t="s">
        <v>357</v>
      </c>
      <c r="AF2" s="999"/>
      <c r="AG2" s="999"/>
      <c r="AH2" s="999"/>
      <c r="AI2" s="999" t="s">
        <v>363</v>
      </c>
      <c r="AJ2" s="999"/>
      <c r="AK2" s="999"/>
      <c r="AL2" s="999"/>
      <c r="AM2" s="999" t="s">
        <v>472</v>
      </c>
      <c r="AN2" s="999"/>
      <c r="AO2" s="999"/>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08"/>
      <c r="Z3" s="1009"/>
      <c r="AA3" s="1010"/>
      <c r="AB3" s="1014"/>
      <c r="AC3" s="1015"/>
      <c r="AD3" s="1016"/>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7"/>
      <c r="I4" s="1017"/>
      <c r="J4" s="1017"/>
      <c r="K4" s="1017"/>
      <c r="L4" s="1017"/>
      <c r="M4" s="1017"/>
      <c r="N4" s="1017"/>
      <c r="O4" s="1018"/>
      <c r="P4" s="118"/>
      <c r="Q4" s="1025"/>
      <c r="R4" s="1025"/>
      <c r="S4" s="1025"/>
      <c r="T4" s="1025"/>
      <c r="U4" s="1025"/>
      <c r="V4" s="1025"/>
      <c r="W4" s="1025"/>
      <c r="X4" s="1026"/>
      <c r="Y4" s="1003" t="s">
        <v>12</v>
      </c>
      <c r="Z4" s="1004"/>
      <c r="AA4" s="1005"/>
      <c r="AB4" s="483"/>
      <c r="AC4" s="1006"/>
      <c r="AD4" s="1006"/>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1" t="s">
        <v>265</v>
      </c>
      <c r="H9" s="792"/>
      <c r="I9" s="792"/>
      <c r="J9" s="792"/>
      <c r="K9" s="792"/>
      <c r="L9" s="792"/>
      <c r="M9" s="792"/>
      <c r="N9" s="792"/>
      <c r="O9" s="793"/>
      <c r="P9" s="794" t="s">
        <v>59</v>
      </c>
      <c r="Q9" s="792"/>
      <c r="R9" s="792"/>
      <c r="S9" s="792"/>
      <c r="T9" s="792"/>
      <c r="U9" s="792"/>
      <c r="V9" s="792"/>
      <c r="W9" s="792"/>
      <c r="X9" s="793"/>
      <c r="Y9" s="1007"/>
      <c r="Z9" s="407"/>
      <c r="AA9" s="408"/>
      <c r="AB9" s="1011" t="s">
        <v>11</v>
      </c>
      <c r="AC9" s="1012"/>
      <c r="AD9" s="1013"/>
      <c r="AE9" s="999" t="s">
        <v>357</v>
      </c>
      <c r="AF9" s="999"/>
      <c r="AG9" s="999"/>
      <c r="AH9" s="999"/>
      <c r="AI9" s="999" t="s">
        <v>363</v>
      </c>
      <c r="AJ9" s="999"/>
      <c r="AK9" s="999"/>
      <c r="AL9" s="999"/>
      <c r="AM9" s="999" t="s">
        <v>472</v>
      </c>
      <c r="AN9" s="999"/>
      <c r="AO9" s="999"/>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08"/>
      <c r="Z10" s="1009"/>
      <c r="AA10" s="1010"/>
      <c r="AB10" s="1014"/>
      <c r="AC10" s="1015"/>
      <c r="AD10" s="1016"/>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7"/>
      <c r="I11" s="1017"/>
      <c r="J11" s="1017"/>
      <c r="K11" s="1017"/>
      <c r="L11" s="1017"/>
      <c r="M11" s="1017"/>
      <c r="N11" s="1017"/>
      <c r="O11" s="1018"/>
      <c r="P11" s="118"/>
      <c r="Q11" s="1025"/>
      <c r="R11" s="1025"/>
      <c r="S11" s="1025"/>
      <c r="T11" s="1025"/>
      <c r="U11" s="1025"/>
      <c r="V11" s="1025"/>
      <c r="W11" s="1025"/>
      <c r="X11" s="1026"/>
      <c r="Y11" s="1003" t="s">
        <v>12</v>
      </c>
      <c r="Z11" s="1004"/>
      <c r="AA11" s="1005"/>
      <c r="AB11" s="483"/>
      <c r="AC11" s="1006"/>
      <c r="AD11" s="1006"/>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1" t="s">
        <v>265</v>
      </c>
      <c r="H16" s="792"/>
      <c r="I16" s="792"/>
      <c r="J16" s="792"/>
      <c r="K16" s="792"/>
      <c r="L16" s="792"/>
      <c r="M16" s="792"/>
      <c r="N16" s="792"/>
      <c r="O16" s="793"/>
      <c r="P16" s="794" t="s">
        <v>59</v>
      </c>
      <c r="Q16" s="792"/>
      <c r="R16" s="792"/>
      <c r="S16" s="792"/>
      <c r="T16" s="792"/>
      <c r="U16" s="792"/>
      <c r="V16" s="792"/>
      <c r="W16" s="792"/>
      <c r="X16" s="793"/>
      <c r="Y16" s="1007"/>
      <c r="Z16" s="407"/>
      <c r="AA16" s="408"/>
      <c r="AB16" s="1011" t="s">
        <v>11</v>
      </c>
      <c r="AC16" s="1012"/>
      <c r="AD16" s="1013"/>
      <c r="AE16" s="999" t="s">
        <v>357</v>
      </c>
      <c r="AF16" s="999"/>
      <c r="AG16" s="999"/>
      <c r="AH16" s="999"/>
      <c r="AI16" s="999" t="s">
        <v>363</v>
      </c>
      <c r="AJ16" s="999"/>
      <c r="AK16" s="999"/>
      <c r="AL16" s="999"/>
      <c r="AM16" s="999" t="s">
        <v>472</v>
      </c>
      <c r="AN16" s="999"/>
      <c r="AO16" s="999"/>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08"/>
      <c r="Z17" s="1009"/>
      <c r="AA17" s="1010"/>
      <c r="AB17" s="1014"/>
      <c r="AC17" s="1015"/>
      <c r="AD17" s="1016"/>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7"/>
      <c r="I18" s="1017"/>
      <c r="J18" s="1017"/>
      <c r="K18" s="1017"/>
      <c r="L18" s="1017"/>
      <c r="M18" s="1017"/>
      <c r="N18" s="1017"/>
      <c r="O18" s="1018"/>
      <c r="P18" s="118"/>
      <c r="Q18" s="1025"/>
      <c r="R18" s="1025"/>
      <c r="S18" s="1025"/>
      <c r="T18" s="1025"/>
      <c r="U18" s="1025"/>
      <c r="V18" s="1025"/>
      <c r="W18" s="1025"/>
      <c r="X18" s="1026"/>
      <c r="Y18" s="1003" t="s">
        <v>12</v>
      </c>
      <c r="Z18" s="1004"/>
      <c r="AA18" s="1005"/>
      <c r="AB18" s="483"/>
      <c r="AC18" s="1006"/>
      <c r="AD18" s="1006"/>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1" t="s">
        <v>265</v>
      </c>
      <c r="H23" s="792"/>
      <c r="I23" s="792"/>
      <c r="J23" s="792"/>
      <c r="K23" s="792"/>
      <c r="L23" s="792"/>
      <c r="M23" s="792"/>
      <c r="N23" s="792"/>
      <c r="O23" s="793"/>
      <c r="P23" s="794" t="s">
        <v>59</v>
      </c>
      <c r="Q23" s="792"/>
      <c r="R23" s="792"/>
      <c r="S23" s="792"/>
      <c r="T23" s="792"/>
      <c r="U23" s="792"/>
      <c r="V23" s="792"/>
      <c r="W23" s="792"/>
      <c r="X23" s="793"/>
      <c r="Y23" s="1007"/>
      <c r="Z23" s="407"/>
      <c r="AA23" s="408"/>
      <c r="AB23" s="1011" t="s">
        <v>11</v>
      </c>
      <c r="AC23" s="1012"/>
      <c r="AD23" s="1013"/>
      <c r="AE23" s="999" t="s">
        <v>357</v>
      </c>
      <c r="AF23" s="999"/>
      <c r="AG23" s="999"/>
      <c r="AH23" s="999"/>
      <c r="AI23" s="999" t="s">
        <v>363</v>
      </c>
      <c r="AJ23" s="999"/>
      <c r="AK23" s="999"/>
      <c r="AL23" s="999"/>
      <c r="AM23" s="999" t="s">
        <v>472</v>
      </c>
      <c r="AN23" s="999"/>
      <c r="AO23" s="999"/>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08"/>
      <c r="Z24" s="1009"/>
      <c r="AA24" s="1010"/>
      <c r="AB24" s="1014"/>
      <c r="AC24" s="1015"/>
      <c r="AD24" s="1016"/>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7"/>
      <c r="I25" s="1017"/>
      <c r="J25" s="1017"/>
      <c r="K25" s="1017"/>
      <c r="L25" s="1017"/>
      <c r="M25" s="1017"/>
      <c r="N25" s="1017"/>
      <c r="O25" s="1018"/>
      <c r="P25" s="118"/>
      <c r="Q25" s="1025"/>
      <c r="R25" s="1025"/>
      <c r="S25" s="1025"/>
      <c r="T25" s="1025"/>
      <c r="U25" s="1025"/>
      <c r="V25" s="1025"/>
      <c r="W25" s="1025"/>
      <c r="X25" s="1026"/>
      <c r="Y25" s="1003" t="s">
        <v>12</v>
      </c>
      <c r="Z25" s="1004"/>
      <c r="AA25" s="1005"/>
      <c r="AB25" s="483"/>
      <c r="AC25" s="1006"/>
      <c r="AD25" s="1006"/>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1" t="s">
        <v>265</v>
      </c>
      <c r="H30" s="792"/>
      <c r="I30" s="792"/>
      <c r="J30" s="792"/>
      <c r="K30" s="792"/>
      <c r="L30" s="792"/>
      <c r="M30" s="792"/>
      <c r="N30" s="792"/>
      <c r="O30" s="793"/>
      <c r="P30" s="794" t="s">
        <v>59</v>
      </c>
      <c r="Q30" s="792"/>
      <c r="R30" s="792"/>
      <c r="S30" s="792"/>
      <c r="T30" s="792"/>
      <c r="U30" s="792"/>
      <c r="V30" s="792"/>
      <c r="W30" s="792"/>
      <c r="X30" s="793"/>
      <c r="Y30" s="1007"/>
      <c r="Z30" s="407"/>
      <c r="AA30" s="408"/>
      <c r="AB30" s="1011" t="s">
        <v>11</v>
      </c>
      <c r="AC30" s="1012"/>
      <c r="AD30" s="1013"/>
      <c r="AE30" s="999" t="s">
        <v>357</v>
      </c>
      <c r="AF30" s="999"/>
      <c r="AG30" s="999"/>
      <c r="AH30" s="999"/>
      <c r="AI30" s="999" t="s">
        <v>363</v>
      </c>
      <c r="AJ30" s="999"/>
      <c r="AK30" s="999"/>
      <c r="AL30" s="999"/>
      <c r="AM30" s="999" t="s">
        <v>472</v>
      </c>
      <c r="AN30" s="999"/>
      <c r="AO30" s="999"/>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08"/>
      <c r="Z31" s="1009"/>
      <c r="AA31" s="1010"/>
      <c r="AB31" s="1014"/>
      <c r="AC31" s="1015"/>
      <c r="AD31" s="1016"/>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7"/>
      <c r="I32" s="1017"/>
      <c r="J32" s="1017"/>
      <c r="K32" s="1017"/>
      <c r="L32" s="1017"/>
      <c r="M32" s="1017"/>
      <c r="N32" s="1017"/>
      <c r="O32" s="1018"/>
      <c r="P32" s="118"/>
      <c r="Q32" s="1025"/>
      <c r="R32" s="1025"/>
      <c r="S32" s="1025"/>
      <c r="T32" s="1025"/>
      <c r="U32" s="1025"/>
      <c r="V32" s="1025"/>
      <c r="W32" s="1025"/>
      <c r="X32" s="1026"/>
      <c r="Y32" s="1003" t="s">
        <v>12</v>
      </c>
      <c r="Z32" s="1004"/>
      <c r="AA32" s="1005"/>
      <c r="AB32" s="483"/>
      <c r="AC32" s="1006"/>
      <c r="AD32" s="1006"/>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1" t="s">
        <v>265</v>
      </c>
      <c r="H37" s="792"/>
      <c r="I37" s="792"/>
      <c r="J37" s="792"/>
      <c r="K37" s="792"/>
      <c r="L37" s="792"/>
      <c r="M37" s="792"/>
      <c r="N37" s="792"/>
      <c r="O37" s="793"/>
      <c r="P37" s="794" t="s">
        <v>59</v>
      </c>
      <c r="Q37" s="792"/>
      <c r="R37" s="792"/>
      <c r="S37" s="792"/>
      <c r="T37" s="792"/>
      <c r="U37" s="792"/>
      <c r="V37" s="792"/>
      <c r="W37" s="792"/>
      <c r="X37" s="793"/>
      <c r="Y37" s="1007"/>
      <c r="Z37" s="407"/>
      <c r="AA37" s="408"/>
      <c r="AB37" s="1011" t="s">
        <v>11</v>
      </c>
      <c r="AC37" s="1012"/>
      <c r="AD37" s="1013"/>
      <c r="AE37" s="999" t="s">
        <v>357</v>
      </c>
      <c r="AF37" s="999"/>
      <c r="AG37" s="999"/>
      <c r="AH37" s="999"/>
      <c r="AI37" s="999" t="s">
        <v>363</v>
      </c>
      <c r="AJ37" s="999"/>
      <c r="AK37" s="999"/>
      <c r="AL37" s="999"/>
      <c r="AM37" s="999" t="s">
        <v>472</v>
      </c>
      <c r="AN37" s="999"/>
      <c r="AO37" s="999"/>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08"/>
      <c r="Z38" s="1009"/>
      <c r="AA38" s="1010"/>
      <c r="AB38" s="1014"/>
      <c r="AC38" s="1015"/>
      <c r="AD38" s="1016"/>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7"/>
      <c r="I39" s="1017"/>
      <c r="J39" s="1017"/>
      <c r="K39" s="1017"/>
      <c r="L39" s="1017"/>
      <c r="M39" s="1017"/>
      <c r="N39" s="1017"/>
      <c r="O39" s="1018"/>
      <c r="P39" s="118"/>
      <c r="Q39" s="1025"/>
      <c r="R39" s="1025"/>
      <c r="S39" s="1025"/>
      <c r="T39" s="1025"/>
      <c r="U39" s="1025"/>
      <c r="V39" s="1025"/>
      <c r="W39" s="1025"/>
      <c r="X39" s="1026"/>
      <c r="Y39" s="1003" t="s">
        <v>12</v>
      </c>
      <c r="Z39" s="1004"/>
      <c r="AA39" s="1005"/>
      <c r="AB39" s="483"/>
      <c r="AC39" s="1006"/>
      <c r="AD39" s="1006"/>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1" t="s">
        <v>265</v>
      </c>
      <c r="H44" s="792"/>
      <c r="I44" s="792"/>
      <c r="J44" s="792"/>
      <c r="K44" s="792"/>
      <c r="L44" s="792"/>
      <c r="M44" s="792"/>
      <c r="N44" s="792"/>
      <c r="O44" s="793"/>
      <c r="P44" s="794" t="s">
        <v>59</v>
      </c>
      <c r="Q44" s="792"/>
      <c r="R44" s="792"/>
      <c r="S44" s="792"/>
      <c r="T44" s="792"/>
      <c r="U44" s="792"/>
      <c r="V44" s="792"/>
      <c r="W44" s="792"/>
      <c r="X44" s="793"/>
      <c r="Y44" s="1007"/>
      <c r="Z44" s="407"/>
      <c r="AA44" s="408"/>
      <c r="AB44" s="1011" t="s">
        <v>11</v>
      </c>
      <c r="AC44" s="1012"/>
      <c r="AD44" s="1013"/>
      <c r="AE44" s="999" t="s">
        <v>357</v>
      </c>
      <c r="AF44" s="999"/>
      <c r="AG44" s="999"/>
      <c r="AH44" s="999"/>
      <c r="AI44" s="999" t="s">
        <v>363</v>
      </c>
      <c r="AJ44" s="999"/>
      <c r="AK44" s="999"/>
      <c r="AL44" s="999"/>
      <c r="AM44" s="999" t="s">
        <v>472</v>
      </c>
      <c r="AN44" s="999"/>
      <c r="AO44" s="999"/>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08"/>
      <c r="Z45" s="1009"/>
      <c r="AA45" s="1010"/>
      <c r="AB45" s="1014"/>
      <c r="AC45" s="1015"/>
      <c r="AD45" s="1016"/>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7"/>
      <c r="I46" s="1017"/>
      <c r="J46" s="1017"/>
      <c r="K46" s="1017"/>
      <c r="L46" s="1017"/>
      <c r="M46" s="1017"/>
      <c r="N46" s="1017"/>
      <c r="O46" s="1018"/>
      <c r="P46" s="118"/>
      <c r="Q46" s="1025"/>
      <c r="R46" s="1025"/>
      <c r="S46" s="1025"/>
      <c r="T46" s="1025"/>
      <c r="U46" s="1025"/>
      <c r="V46" s="1025"/>
      <c r="W46" s="1025"/>
      <c r="X46" s="1026"/>
      <c r="Y46" s="1003" t="s">
        <v>12</v>
      </c>
      <c r="Z46" s="1004"/>
      <c r="AA46" s="1005"/>
      <c r="AB46" s="483"/>
      <c r="AC46" s="1006"/>
      <c r="AD46" s="1006"/>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1" t="s">
        <v>265</v>
      </c>
      <c r="H51" s="792"/>
      <c r="I51" s="792"/>
      <c r="J51" s="792"/>
      <c r="K51" s="792"/>
      <c r="L51" s="792"/>
      <c r="M51" s="792"/>
      <c r="N51" s="792"/>
      <c r="O51" s="793"/>
      <c r="P51" s="794" t="s">
        <v>59</v>
      </c>
      <c r="Q51" s="792"/>
      <c r="R51" s="792"/>
      <c r="S51" s="792"/>
      <c r="T51" s="792"/>
      <c r="U51" s="792"/>
      <c r="V51" s="792"/>
      <c r="W51" s="792"/>
      <c r="X51" s="793"/>
      <c r="Y51" s="1007"/>
      <c r="Z51" s="407"/>
      <c r="AA51" s="408"/>
      <c r="AB51" s="459" t="s">
        <v>11</v>
      </c>
      <c r="AC51" s="1012"/>
      <c r="AD51" s="1013"/>
      <c r="AE51" s="999" t="s">
        <v>357</v>
      </c>
      <c r="AF51" s="999"/>
      <c r="AG51" s="999"/>
      <c r="AH51" s="999"/>
      <c r="AI51" s="999" t="s">
        <v>363</v>
      </c>
      <c r="AJ51" s="999"/>
      <c r="AK51" s="999"/>
      <c r="AL51" s="999"/>
      <c r="AM51" s="999" t="s">
        <v>472</v>
      </c>
      <c r="AN51" s="999"/>
      <c r="AO51" s="999"/>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08"/>
      <c r="Z52" s="1009"/>
      <c r="AA52" s="1010"/>
      <c r="AB52" s="1014"/>
      <c r="AC52" s="1015"/>
      <c r="AD52" s="1016"/>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7"/>
      <c r="I53" s="1017"/>
      <c r="J53" s="1017"/>
      <c r="K53" s="1017"/>
      <c r="L53" s="1017"/>
      <c r="M53" s="1017"/>
      <c r="N53" s="1017"/>
      <c r="O53" s="1018"/>
      <c r="P53" s="118"/>
      <c r="Q53" s="1025"/>
      <c r="R53" s="1025"/>
      <c r="S53" s="1025"/>
      <c r="T53" s="1025"/>
      <c r="U53" s="1025"/>
      <c r="V53" s="1025"/>
      <c r="W53" s="1025"/>
      <c r="X53" s="1026"/>
      <c r="Y53" s="1003" t="s">
        <v>12</v>
      </c>
      <c r="Z53" s="1004"/>
      <c r="AA53" s="1005"/>
      <c r="AB53" s="483"/>
      <c r="AC53" s="1006"/>
      <c r="AD53" s="1006"/>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1" t="s">
        <v>265</v>
      </c>
      <c r="H58" s="792"/>
      <c r="I58" s="792"/>
      <c r="J58" s="792"/>
      <c r="K58" s="792"/>
      <c r="L58" s="792"/>
      <c r="M58" s="792"/>
      <c r="N58" s="792"/>
      <c r="O58" s="793"/>
      <c r="P58" s="794" t="s">
        <v>59</v>
      </c>
      <c r="Q58" s="792"/>
      <c r="R58" s="792"/>
      <c r="S58" s="792"/>
      <c r="T58" s="792"/>
      <c r="U58" s="792"/>
      <c r="V58" s="792"/>
      <c r="W58" s="792"/>
      <c r="X58" s="793"/>
      <c r="Y58" s="1007"/>
      <c r="Z58" s="407"/>
      <c r="AA58" s="408"/>
      <c r="AB58" s="1011" t="s">
        <v>11</v>
      </c>
      <c r="AC58" s="1012"/>
      <c r="AD58" s="1013"/>
      <c r="AE58" s="999" t="s">
        <v>357</v>
      </c>
      <c r="AF58" s="999"/>
      <c r="AG58" s="999"/>
      <c r="AH58" s="999"/>
      <c r="AI58" s="999" t="s">
        <v>363</v>
      </c>
      <c r="AJ58" s="999"/>
      <c r="AK58" s="999"/>
      <c r="AL58" s="999"/>
      <c r="AM58" s="999" t="s">
        <v>472</v>
      </c>
      <c r="AN58" s="999"/>
      <c r="AO58" s="999"/>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08"/>
      <c r="Z59" s="1009"/>
      <c r="AA59" s="1010"/>
      <c r="AB59" s="1014"/>
      <c r="AC59" s="1015"/>
      <c r="AD59" s="1016"/>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7"/>
      <c r="I60" s="1017"/>
      <c r="J60" s="1017"/>
      <c r="K60" s="1017"/>
      <c r="L60" s="1017"/>
      <c r="M60" s="1017"/>
      <c r="N60" s="1017"/>
      <c r="O60" s="1018"/>
      <c r="P60" s="118"/>
      <c r="Q60" s="1025"/>
      <c r="R60" s="1025"/>
      <c r="S60" s="1025"/>
      <c r="T60" s="1025"/>
      <c r="U60" s="1025"/>
      <c r="V60" s="1025"/>
      <c r="W60" s="1025"/>
      <c r="X60" s="1026"/>
      <c r="Y60" s="1003" t="s">
        <v>12</v>
      </c>
      <c r="Z60" s="1004"/>
      <c r="AA60" s="1005"/>
      <c r="AB60" s="483"/>
      <c r="AC60" s="1006"/>
      <c r="AD60" s="1006"/>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1" t="s">
        <v>265</v>
      </c>
      <c r="H65" s="792"/>
      <c r="I65" s="792"/>
      <c r="J65" s="792"/>
      <c r="K65" s="792"/>
      <c r="L65" s="792"/>
      <c r="M65" s="792"/>
      <c r="N65" s="792"/>
      <c r="O65" s="793"/>
      <c r="P65" s="794" t="s">
        <v>59</v>
      </c>
      <c r="Q65" s="792"/>
      <c r="R65" s="792"/>
      <c r="S65" s="792"/>
      <c r="T65" s="792"/>
      <c r="U65" s="792"/>
      <c r="V65" s="792"/>
      <c r="W65" s="792"/>
      <c r="X65" s="793"/>
      <c r="Y65" s="1007"/>
      <c r="Z65" s="407"/>
      <c r="AA65" s="408"/>
      <c r="AB65" s="1011" t="s">
        <v>11</v>
      </c>
      <c r="AC65" s="1012"/>
      <c r="AD65" s="1013"/>
      <c r="AE65" s="999" t="s">
        <v>357</v>
      </c>
      <c r="AF65" s="999"/>
      <c r="AG65" s="999"/>
      <c r="AH65" s="999"/>
      <c r="AI65" s="999" t="s">
        <v>363</v>
      </c>
      <c r="AJ65" s="999"/>
      <c r="AK65" s="999"/>
      <c r="AL65" s="999"/>
      <c r="AM65" s="999" t="s">
        <v>472</v>
      </c>
      <c r="AN65" s="999"/>
      <c r="AO65" s="999"/>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08"/>
      <c r="Z66" s="1009"/>
      <c r="AA66" s="1010"/>
      <c r="AB66" s="1014"/>
      <c r="AC66" s="1015"/>
      <c r="AD66" s="1016"/>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7"/>
      <c r="I67" s="1017"/>
      <c r="J67" s="1017"/>
      <c r="K67" s="1017"/>
      <c r="L67" s="1017"/>
      <c r="M67" s="1017"/>
      <c r="N67" s="1017"/>
      <c r="O67" s="1018"/>
      <c r="P67" s="118"/>
      <c r="Q67" s="1025"/>
      <c r="R67" s="1025"/>
      <c r="S67" s="1025"/>
      <c r="T67" s="1025"/>
      <c r="U67" s="1025"/>
      <c r="V67" s="1025"/>
      <c r="W67" s="1025"/>
      <c r="X67" s="1026"/>
      <c r="Y67" s="1003" t="s">
        <v>12</v>
      </c>
      <c r="Z67" s="1004"/>
      <c r="AA67" s="1005"/>
      <c r="AB67" s="483"/>
      <c r="AC67" s="1006"/>
      <c r="AD67" s="1006"/>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39"/>
      <c r="B4" s="1040"/>
      <c r="C4" s="1040"/>
      <c r="D4" s="1040"/>
      <c r="E4" s="1040"/>
      <c r="F4" s="1041"/>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39"/>
      <c r="B5" s="1040"/>
      <c r="C5" s="1040"/>
      <c r="D5" s="1040"/>
      <c r="E5" s="1040"/>
      <c r="F5" s="1041"/>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9"/>
      <c r="B15" s="1040"/>
      <c r="C15" s="1040"/>
      <c r="D15" s="1040"/>
      <c r="E15" s="1040"/>
      <c r="F15" s="1041"/>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9"/>
      <c r="B16" s="1040"/>
      <c r="C16" s="1040"/>
      <c r="D16" s="1040"/>
      <c r="E16" s="1040"/>
      <c r="F16" s="1041"/>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39"/>
      <c r="B17" s="1040"/>
      <c r="C17" s="1040"/>
      <c r="D17" s="1040"/>
      <c r="E17" s="1040"/>
      <c r="F17" s="1041"/>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39"/>
      <c r="B18" s="1040"/>
      <c r="C18" s="1040"/>
      <c r="D18" s="1040"/>
      <c r="E18" s="1040"/>
      <c r="F18" s="1041"/>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9"/>
      <c r="B28" s="1040"/>
      <c r="C28" s="1040"/>
      <c r="D28" s="1040"/>
      <c r="E28" s="1040"/>
      <c r="F28" s="1041"/>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9"/>
      <c r="B29" s="1040"/>
      <c r="C29" s="1040"/>
      <c r="D29" s="1040"/>
      <c r="E29" s="1040"/>
      <c r="F29" s="1041"/>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39"/>
      <c r="B30" s="1040"/>
      <c r="C30" s="1040"/>
      <c r="D30" s="1040"/>
      <c r="E30" s="1040"/>
      <c r="F30" s="1041"/>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39"/>
      <c r="B31" s="1040"/>
      <c r="C31" s="1040"/>
      <c r="D31" s="1040"/>
      <c r="E31" s="1040"/>
      <c r="F31" s="1041"/>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9"/>
      <c r="B41" s="1040"/>
      <c r="C41" s="1040"/>
      <c r="D41" s="1040"/>
      <c r="E41" s="1040"/>
      <c r="F41" s="1041"/>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9"/>
      <c r="B42" s="1040"/>
      <c r="C42" s="1040"/>
      <c r="D42" s="1040"/>
      <c r="E42" s="1040"/>
      <c r="F42" s="1041"/>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39"/>
      <c r="B43" s="1040"/>
      <c r="C43" s="1040"/>
      <c r="D43" s="1040"/>
      <c r="E43" s="1040"/>
      <c r="F43" s="1041"/>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39"/>
      <c r="B44" s="1040"/>
      <c r="C44" s="1040"/>
      <c r="D44" s="1040"/>
      <c r="E44" s="1040"/>
      <c r="F44" s="1041"/>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9"/>
      <c r="B56" s="1040"/>
      <c r="C56" s="1040"/>
      <c r="D56" s="1040"/>
      <c r="E56" s="1040"/>
      <c r="F56" s="1041"/>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39"/>
      <c r="B57" s="1040"/>
      <c r="C57" s="1040"/>
      <c r="D57" s="1040"/>
      <c r="E57" s="1040"/>
      <c r="F57" s="1041"/>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39"/>
      <c r="B58" s="1040"/>
      <c r="C58" s="1040"/>
      <c r="D58" s="1040"/>
      <c r="E58" s="1040"/>
      <c r="F58" s="1041"/>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9"/>
      <c r="B68" s="1040"/>
      <c r="C68" s="1040"/>
      <c r="D68" s="1040"/>
      <c r="E68" s="1040"/>
      <c r="F68" s="1041"/>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9"/>
      <c r="B69" s="1040"/>
      <c r="C69" s="1040"/>
      <c r="D69" s="1040"/>
      <c r="E69" s="1040"/>
      <c r="F69" s="1041"/>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39"/>
      <c r="B70" s="1040"/>
      <c r="C70" s="1040"/>
      <c r="D70" s="1040"/>
      <c r="E70" s="1040"/>
      <c r="F70" s="1041"/>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39"/>
      <c r="B71" s="1040"/>
      <c r="C71" s="1040"/>
      <c r="D71" s="1040"/>
      <c r="E71" s="1040"/>
      <c r="F71" s="1041"/>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9"/>
      <c r="B81" s="1040"/>
      <c r="C81" s="1040"/>
      <c r="D81" s="1040"/>
      <c r="E81" s="1040"/>
      <c r="F81" s="1041"/>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9"/>
      <c r="B82" s="1040"/>
      <c r="C82" s="1040"/>
      <c r="D82" s="1040"/>
      <c r="E82" s="1040"/>
      <c r="F82" s="1041"/>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39"/>
      <c r="B83" s="1040"/>
      <c r="C83" s="1040"/>
      <c r="D83" s="1040"/>
      <c r="E83" s="1040"/>
      <c r="F83" s="1041"/>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39"/>
      <c r="B84" s="1040"/>
      <c r="C84" s="1040"/>
      <c r="D84" s="1040"/>
      <c r="E84" s="1040"/>
      <c r="F84" s="1041"/>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9"/>
      <c r="B94" s="1040"/>
      <c r="C94" s="1040"/>
      <c r="D94" s="1040"/>
      <c r="E94" s="1040"/>
      <c r="F94" s="1041"/>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9"/>
      <c r="B95" s="1040"/>
      <c r="C95" s="1040"/>
      <c r="D95" s="1040"/>
      <c r="E95" s="1040"/>
      <c r="F95" s="1041"/>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39"/>
      <c r="B96" s="1040"/>
      <c r="C96" s="1040"/>
      <c r="D96" s="1040"/>
      <c r="E96" s="1040"/>
      <c r="F96" s="1041"/>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39"/>
      <c r="B97" s="1040"/>
      <c r="C97" s="1040"/>
      <c r="D97" s="1040"/>
      <c r="E97" s="1040"/>
      <c r="F97" s="1041"/>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9"/>
      <c r="B109" s="1040"/>
      <c r="C109" s="1040"/>
      <c r="D109" s="1040"/>
      <c r="E109" s="1040"/>
      <c r="F109" s="1041"/>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39"/>
      <c r="B110" s="1040"/>
      <c r="C110" s="1040"/>
      <c r="D110" s="1040"/>
      <c r="E110" s="1040"/>
      <c r="F110" s="1041"/>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39"/>
      <c r="B111" s="1040"/>
      <c r="C111" s="1040"/>
      <c r="D111" s="1040"/>
      <c r="E111" s="1040"/>
      <c r="F111" s="1041"/>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9"/>
      <c r="B121" s="1040"/>
      <c r="C121" s="1040"/>
      <c r="D121" s="1040"/>
      <c r="E121" s="1040"/>
      <c r="F121" s="1041"/>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9"/>
      <c r="B122" s="1040"/>
      <c r="C122" s="1040"/>
      <c r="D122" s="1040"/>
      <c r="E122" s="1040"/>
      <c r="F122" s="1041"/>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39"/>
      <c r="B123" s="1040"/>
      <c r="C123" s="1040"/>
      <c r="D123" s="1040"/>
      <c r="E123" s="1040"/>
      <c r="F123" s="1041"/>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39"/>
      <c r="B124" s="1040"/>
      <c r="C124" s="1040"/>
      <c r="D124" s="1040"/>
      <c r="E124" s="1040"/>
      <c r="F124" s="1041"/>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9"/>
      <c r="B134" s="1040"/>
      <c r="C134" s="1040"/>
      <c r="D134" s="1040"/>
      <c r="E134" s="1040"/>
      <c r="F134" s="1041"/>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9"/>
      <c r="B135" s="1040"/>
      <c r="C135" s="1040"/>
      <c r="D135" s="1040"/>
      <c r="E135" s="1040"/>
      <c r="F135" s="1041"/>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39"/>
      <c r="B136" s="1040"/>
      <c r="C136" s="1040"/>
      <c r="D136" s="1040"/>
      <c r="E136" s="1040"/>
      <c r="F136" s="1041"/>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39"/>
      <c r="B137" s="1040"/>
      <c r="C137" s="1040"/>
      <c r="D137" s="1040"/>
      <c r="E137" s="1040"/>
      <c r="F137" s="1041"/>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9"/>
      <c r="B147" s="1040"/>
      <c r="C147" s="1040"/>
      <c r="D147" s="1040"/>
      <c r="E147" s="1040"/>
      <c r="F147" s="1041"/>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9"/>
      <c r="B148" s="1040"/>
      <c r="C148" s="1040"/>
      <c r="D148" s="1040"/>
      <c r="E148" s="1040"/>
      <c r="F148" s="1041"/>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39"/>
      <c r="B149" s="1040"/>
      <c r="C149" s="1040"/>
      <c r="D149" s="1040"/>
      <c r="E149" s="1040"/>
      <c r="F149" s="1041"/>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39"/>
      <c r="B150" s="1040"/>
      <c r="C150" s="1040"/>
      <c r="D150" s="1040"/>
      <c r="E150" s="1040"/>
      <c r="F150" s="1041"/>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9"/>
      <c r="B162" s="1040"/>
      <c r="C162" s="1040"/>
      <c r="D162" s="1040"/>
      <c r="E162" s="1040"/>
      <c r="F162" s="1041"/>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39"/>
      <c r="B163" s="1040"/>
      <c r="C163" s="1040"/>
      <c r="D163" s="1040"/>
      <c r="E163" s="1040"/>
      <c r="F163" s="1041"/>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39"/>
      <c r="B164" s="1040"/>
      <c r="C164" s="1040"/>
      <c r="D164" s="1040"/>
      <c r="E164" s="1040"/>
      <c r="F164" s="1041"/>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9"/>
      <c r="B174" s="1040"/>
      <c r="C174" s="1040"/>
      <c r="D174" s="1040"/>
      <c r="E174" s="1040"/>
      <c r="F174" s="1041"/>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9"/>
      <c r="B175" s="1040"/>
      <c r="C175" s="1040"/>
      <c r="D175" s="1040"/>
      <c r="E175" s="1040"/>
      <c r="F175" s="1041"/>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39"/>
      <c r="B176" s="1040"/>
      <c r="C176" s="1040"/>
      <c r="D176" s="1040"/>
      <c r="E176" s="1040"/>
      <c r="F176" s="1041"/>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39"/>
      <c r="B177" s="1040"/>
      <c r="C177" s="1040"/>
      <c r="D177" s="1040"/>
      <c r="E177" s="1040"/>
      <c r="F177" s="1041"/>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9"/>
      <c r="B187" s="1040"/>
      <c r="C187" s="1040"/>
      <c r="D187" s="1040"/>
      <c r="E187" s="1040"/>
      <c r="F187" s="1041"/>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9"/>
      <c r="B188" s="1040"/>
      <c r="C188" s="1040"/>
      <c r="D188" s="1040"/>
      <c r="E188" s="1040"/>
      <c r="F188" s="1041"/>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39"/>
      <c r="B189" s="1040"/>
      <c r="C189" s="1040"/>
      <c r="D189" s="1040"/>
      <c r="E189" s="1040"/>
      <c r="F189" s="1041"/>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39"/>
      <c r="B190" s="1040"/>
      <c r="C190" s="1040"/>
      <c r="D190" s="1040"/>
      <c r="E190" s="1040"/>
      <c r="F190" s="1041"/>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9"/>
      <c r="B200" s="1040"/>
      <c r="C200" s="1040"/>
      <c r="D200" s="1040"/>
      <c r="E200" s="1040"/>
      <c r="F200" s="1041"/>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9"/>
      <c r="B201" s="1040"/>
      <c r="C201" s="1040"/>
      <c r="D201" s="1040"/>
      <c r="E201" s="1040"/>
      <c r="F201" s="1041"/>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39"/>
      <c r="B202" s="1040"/>
      <c r="C202" s="1040"/>
      <c r="D202" s="1040"/>
      <c r="E202" s="1040"/>
      <c r="F202" s="1041"/>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39"/>
      <c r="B203" s="1040"/>
      <c r="C203" s="1040"/>
      <c r="D203" s="1040"/>
      <c r="E203" s="1040"/>
      <c r="F203" s="1041"/>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9"/>
      <c r="B215" s="1040"/>
      <c r="C215" s="1040"/>
      <c r="D215" s="1040"/>
      <c r="E215" s="1040"/>
      <c r="F215" s="1041"/>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39"/>
      <c r="B216" s="1040"/>
      <c r="C216" s="1040"/>
      <c r="D216" s="1040"/>
      <c r="E216" s="1040"/>
      <c r="F216" s="1041"/>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39"/>
      <c r="B217" s="1040"/>
      <c r="C217" s="1040"/>
      <c r="D217" s="1040"/>
      <c r="E217" s="1040"/>
      <c r="F217" s="1041"/>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9"/>
      <c r="B227" s="1040"/>
      <c r="C227" s="1040"/>
      <c r="D227" s="1040"/>
      <c r="E227" s="1040"/>
      <c r="F227" s="1041"/>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9"/>
      <c r="B228" s="1040"/>
      <c r="C228" s="1040"/>
      <c r="D228" s="1040"/>
      <c r="E228" s="1040"/>
      <c r="F228" s="1041"/>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39"/>
      <c r="B229" s="1040"/>
      <c r="C229" s="1040"/>
      <c r="D229" s="1040"/>
      <c r="E229" s="1040"/>
      <c r="F229" s="1041"/>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39"/>
      <c r="B230" s="1040"/>
      <c r="C230" s="1040"/>
      <c r="D230" s="1040"/>
      <c r="E230" s="1040"/>
      <c r="F230" s="1041"/>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9"/>
      <c r="B240" s="1040"/>
      <c r="C240" s="1040"/>
      <c r="D240" s="1040"/>
      <c r="E240" s="1040"/>
      <c r="F240" s="1041"/>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9"/>
      <c r="B241" s="1040"/>
      <c r="C241" s="1040"/>
      <c r="D241" s="1040"/>
      <c r="E241" s="1040"/>
      <c r="F241" s="1041"/>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39"/>
      <c r="B242" s="1040"/>
      <c r="C242" s="1040"/>
      <c r="D242" s="1040"/>
      <c r="E242" s="1040"/>
      <c r="F242" s="1041"/>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39"/>
      <c r="B243" s="1040"/>
      <c r="C243" s="1040"/>
      <c r="D243" s="1040"/>
      <c r="E243" s="1040"/>
      <c r="F243" s="1041"/>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9"/>
      <c r="B253" s="1040"/>
      <c r="C253" s="1040"/>
      <c r="D253" s="1040"/>
      <c r="E253" s="1040"/>
      <c r="F253" s="1041"/>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9"/>
      <c r="B254" s="1040"/>
      <c r="C254" s="1040"/>
      <c r="D254" s="1040"/>
      <c r="E254" s="1040"/>
      <c r="F254" s="1041"/>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39"/>
      <c r="B255" s="1040"/>
      <c r="C255" s="1040"/>
      <c r="D255" s="1040"/>
      <c r="E255" s="1040"/>
      <c r="F255" s="1041"/>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39"/>
      <c r="B256" s="1040"/>
      <c r="C256" s="1040"/>
      <c r="D256" s="1040"/>
      <c r="E256" s="1040"/>
      <c r="F256" s="1041"/>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59">
        <v>1</v>
      </c>
      <c r="B4" s="1059">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59">
        <v>2</v>
      </c>
      <c r="B5" s="1059">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59">
        <v>3</v>
      </c>
      <c r="B6" s="1059">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59">
        <v>4</v>
      </c>
      <c r="B7" s="1059">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59">
        <v>5</v>
      </c>
      <c r="B8" s="1059">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59">
        <v>6</v>
      </c>
      <c r="B9" s="1059">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59">
        <v>7</v>
      </c>
      <c r="B10" s="1059">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59">
        <v>8</v>
      </c>
      <c r="B11" s="1059">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59">
        <v>9</v>
      </c>
      <c r="B12" s="1059">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59">
        <v>10</v>
      </c>
      <c r="B13" s="1059">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59">
        <v>11</v>
      </c>
      <c r="B14" s="1059">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59">
        <v>12</v>
      </c>
      <c r="B15" s="1059">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59">
        <v>13</v>
      </c>
      <c r="B16" s="1059">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59">
        <v>14</v>
      </c>
      <c r="B17" s="1059">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59">
        <v>15</v>
      </c>
      <c r="B18" s="1059">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59">
        <v>16</v>
      </c>
      <c r="B19" s="1059">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59">
        <v>17</v>
      </c>
      <c r="B20" s="1059">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59">
        <v>18</v>
      </c>
      <c r="B21" s="1059">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59">
        <v>19</v>
      </c>
      <c r="B22" s="1059">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59">
        <v>20</v>
      </c>
      <c r="B23" s="1059">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59">
        <v>21</v>
      </c>
      <c r="B24" s="1059">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59">
        <v>22</v>
      </c>
      <c r="B25" s="1059">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59">
        <v>23</v>
      </c>
      <c r="B26" s="1059">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59">
        <v>24</v>
      </c>
      <c r="B27" s="1059">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59">
        <v>25</v>
      </c>
      <c r="B28" s="1059">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59">
        <v>26</v>
      </c>
      <c r="B29" s="1059">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59">
        <v>27</v>
      </c>
      <c r="B30" s="1059">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59">
        <v>28</v>
      </c>
      <c r="B31" s="1059">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59">
        <v>29</v>
      </c>
      <c r="B32" s="1059">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59">
        <v>30</v>
      </c>
      <c r="B33" s="1059">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59">
        <v>1</v>
      </c>
      <c r="B37" s="1059">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59">
        <v>2</v>
      </c>
      <c r="B38" s="1059">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59">
        <v>3</v>
      </c>
      <c r="B39" s="1059">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59">
        <v>4</v>
      </c>
      <c r="B40" s="1059">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59">
        <v>5</v>
      </c>
      <c r="B41" s="1059">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59">
        <v>6</v>
      </c>
      <c r="B42" s="1059">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59">
        <v>7</v>
      </c>
      <c r="B43" s="1059">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59">
        <v>8</v>
      </c>
      <c r="B44" s="1059">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59">
        <v>9</v>
      </c>
      <c r="B45" s="1059">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59">
        <v>10</v>
      </c>
      <c r="B46" s="1059">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59">
        <v>11</v>
      </c>
      <c r="B47" s="1059">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59">
        <v>12</v>
      </c>
      <c r="B48" s="1059">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59">
        <v>13</v>
      </c>
      <c r="B49" s="1059">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59">
        <v>14</v>
      </c>
      <c r="B50" s="1059">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59">
        <v>15</v>
      </c>
      <c r="B51" s="1059">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59">
        <v>16</v>
      </c>
      <c r="B52" s="1059">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59">
        <v>17</v>
      </c>
      <c r="B53" s="1059">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59">
        <v>18</v>
      </c>
      <c r="B54" s="1059">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59">
        <v>19</v>
      </c>
      <c r="B55" s="1059">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59">
        <v>20</v>
      </c>
      <c r="B56" s="1059">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59">
        <v>21</v>
      </c>
      <c r="B57" s="1059">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59">
        <v>22</v>
      </c>
      <c r="B58" s="1059">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59">
        <v>23</v>
      </c>
      <c r="B59" s="1059">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59">
        <v>24</v>
      </c>
      <c r="B60" s="1059">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59">
        <v>25</v>
      </c>
      <c r="B61" s="1059">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59">
        <v>26</v>
      </c>
      <c r="B62" s="1059">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59">
        <v>27</v>
      </c>
      <c r="B63" s="1059">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59">
        <v>28</v>
      </c>
      <c r="B64" s="1059">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59">
        <v>29</v>
      </c>
      <c r="B65" s="1059">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59">
        <v>30</v>
      </c>
      <c r="B66" s="1059">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59">
        <v>1</v>
      </c>
      <c r="B70" s="1059">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59">
        <v>2</v>
      </c>
      <c r="B71" s="1059">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59">
        <v>3</v>
      </c>
      <c r="B72" s="1059">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59">
        <v>4</v>
      </c>
      <c r="B73" s="1059">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59">
        <v>5</v>
      </c>
      <c r="B74" s="1059">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59">
        <v>6</v>
      </c>
      <c r="B75" s="1059">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59">
        <v>7</v>
      </c>
      <c r="B76" s="1059">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59">
        <v>8</v>
      </c>
      <c r="B77" s="1059">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59">
        <v>9</v>
      </c>
      <c r="B78" s="1059">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59">
        <v>10</v>
      </c>
      <c r="B79" s="1059">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59">
        <v>11</v>
      </c>
      <c r="B80" s="1059">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59">
        <v>12</v>
      </c>
      <c r="B81" s="1059">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59">
        <v>13</v>
      </c>
      <c r="B82" s="1059">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59">
        <v>14</v>
      </c>
      <c r="B83" s="1059">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59">
        <v>15</v>
      </c>
      <c r="B84" s="1059">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59">
        <v>16</v>
      </c>
      <c r="B85" s="1059">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59">
        <v>17</v>
      </c>
      <c r="B86" s="1059">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59">
        <v>18</v>
      </c>
      <c r="B87" s="1059">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59">
        <v>19</v>
      </c>
      <c r="B88" s="1059">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59">
        <v>20</v>
      </c>
      <c r="B89" s="1059">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59">
        <v>21</v>
      </c>
      <c r="B90" s="1059">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59">
        <v>22</v>
      </c>
      <c r="B91" s="1059">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59">
        <v>23</v>
      </c>
      <c r="B92" s="1059">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59">
        <v>24</v>
      </c>
      <c r="B93" s="1059">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59">
        <v>25</v>
      </c>
      <c r="B94" s="1059">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59">
        <v>26</v>
      </c>
      <c r="B95" s="1059">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59">
        <v>27</v>
      </c>
      <c r="B96" s="1059">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59">
        <v>28</v>
      </c>
      <c r="B97" s="1059">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59">
        <v>29</v>
      </c>
      <c r="B98" s="1059">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59">
        <v>30</v>
      </c>
      <c r="B99" s="1059">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59">
        <v>1</v>
      </c>
      <c r="B103" s="1059">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59">
        <v>1</v>
      </c>
      <c r="B136" s="1059">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59">
        <v>1</v>
      </c>
      <c r="B169" s="1059">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59">
        <v>1</v>
      </c>
      <c r="B202" s="1059">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59">
        <v>1</v>
      </c>
      <c r="B235" s="1059">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59">
        <v>1</v>
      </c>
      <c r="B268" s="1059">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59">
        <v>1</v>
      </c>
      <c r="B301" s="1059">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59">
        <v>1</v>
      </c>
      <c r="B334" s="1059">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59">
        <v>1</v>
      </c>
      <c r="B367" s="1059">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59">
        <v>1</v>
      </c>
      <c r="B400" s="1059">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59">
        <v>1</v>
      </c>
      <c r="B433" s="1059">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59">
        <v>1</v>
      </c>
      <c r="B466" s="1059">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59">
        <v>1</v>
      </c>
      <c r="B499" s="1059">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59">
        <v>1</v>
      </c>
      <c r="B532" s="1059">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59">
        <v>1</v>
      </c>
      <c r="B565" s="1059">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59">
        <v>1</v>
      </c>
      <c r="B598" s="1059">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59">
        <v>1</v>
      </c>
      <c r="B631" s="1059">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59">
        <v>1</v>
      </c>
      <c r="B664" s="1059">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59">
        <v>1</v>
      </c>
      <c r="B697" s="1059">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59">
        <v>1</v>
      </c>
      <c r="B730" s="1059">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59">
        <v>1</v>
      </c>
      <c r="B763" s="1059">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59">
        <v>1</v>
      </c>
      <c r="B796" s="1059">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59">
        <v>1</v>
      </c>
      <c r="B829" s="1059">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59">
        <v>1</v>
      </c>
      <c r="B862" s="105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59">
        <v>1</v>
      </c>
      <c r="B895" s="105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59">
        <v>1</v>
      </c>
      <c r="B928" s="105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59">
        <v>1</v>
      </c>
      <c r="B961" s="105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59">
        <v>1</v>
      </c>
      <c r="B994" s="105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59">
        <v>1</v>
      </c>
      <c r="B1027" s="105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59">
        <v>1</v>
      </c>
      <c r="B1060" s="105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59">
        <v>1</v>
      </c>
      <c r="B1093" s="105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59">
        <v>1</v>
      </c>
      <c r="B1126" s="1059">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59">
        <v>1</v>
      </c>
      <c r="B1159" s="1059">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59">
        <v>1</v>
      </c>
      <c r="B1192" s="1059">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59">
        <v>1</v>
      </c>
      <c r="B1225" s="1059">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59">
        <v>1</v>
      </c>
      <c r="B1258" s="1059">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59">
        <v>1</v>
      </c>
      <c r="B1291" s="1059">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2018-06-12T01:31:20Z</cp:lastPrinted>
  <dcterms:created xsi:type="dcterms:W3CDTF">2012-03-13T00:50:25Z</dcterms:created>
  <dcterms:modified xsi:type="dcterms:W3CDTF">2018-09-03T08:57:25Z</dcterms:modified>
</cp:coreProperties>
</file>