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<sst xmlns="http://schemas.openxmlformats.org/spreadsheetml/2006/main" count="2821" uniqueCount="635">
  <si>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</si>
  <si>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</si>
  <si>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</si>
  <si>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</si>
  <si>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</si>
  <si>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</si>
  <si>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</si>
  <si>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</si>
  <si>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</si>
  <si>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</si>
  <si>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</si>
  <si>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</si>
  <si>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</si>
  <si>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</si>
  <si>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</si>
  <si>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</si>
  <si>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</si>
  <si>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</si>
  <si>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</si>
  <si>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</si>
  <si>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</si>
  <si>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</si>
  <si>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</si>
  <si>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</si>
  <si>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</si>
  <si>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</si>
  <si>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</si>
  <si>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</si>
  <si>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</si>
  <si>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</si>
  <si>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</si>
  <si>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</si>
  <si>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</si>
  <si>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</si>
  <si>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</si>
  <si>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</si>
  <si>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</si>
  <si>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</si>
  <si>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</si>
  <si>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</si>
  <si>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</si>
  <si>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</si>
  <si>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</si>
  <si>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</si>
  <si>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</si>
  <si>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</si>
  <si>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</si>
  <si>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</si>
  <si>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</si>
  <si>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</si>
  <si>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</si>
  <si>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</si>
  <si>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</si>
  <si>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</si>
  <si>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</si>
  <si>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</si>
  <si>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</si>
  <si>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</si>
  <si>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</si>
  <si>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</si>
  <si>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</si>
  <si>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</si>
  <si>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</si>
  <si>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</si>
  <si>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</si>
  <si>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</si>
  <si>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</si>
  <si>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</si>
  <si>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</si>
  <si>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</si>
  <si>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</si>
  <si>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</si>
  <si>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</si>
  <si>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</si>
  <si>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</si>
  <si>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</si>
  <si>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</si>
  <si>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</si>
  <si>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</si>
  <si>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</si>
  <si>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</si>
  <si>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</si>
  <si>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</si>
  <si>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</si>
  <si>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</si>
  <si>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</si>
  <si>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</si>
  <si>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</si>
  <si>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</si>
  <si>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</si>
  <si>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</si>
  <si>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</si>
  <si>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</si>
  <si>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</si>
  <si>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</si>
  <si>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</si>
  <si>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</si>
  <si>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</si>
  <si>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</si>
  <si>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</si>
  <si>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</si>
  <si>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</si>
  <si>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</si>
  <si>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</si>
  <si>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</si>
  <si>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</si>
  <si>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</si>
  <si>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</si>
  <si>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</si>
  <si>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</si>
  <si>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</si>
  <si>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</si>
  <si>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</si>
  <si>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</si>
  <si>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</si>
  <si>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</si>
  <si>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</si>
  <si>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</si>
  <si>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</si>
  <si>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</si>
  <si>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</si>
  <si>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</si>
  <si>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</si>
  <si>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</si>
  <si>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</si>
  <si>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</si>
  <si>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</si>
  <si>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</si>
  <si>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</si>
  <si>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</si>
  <si>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</si>
  <si>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</si>
  <si>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</si>
  <si>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</si>
  <si>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</si>
  <si>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</si>
  <si>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</si>
  <si>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</si>
  <si>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</si>
  <si>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</si>
  <si>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</si>
  <si>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</si>
  <si>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</si>
  <si>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</si>
  <si>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</si>
  <si>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</si>
  <si>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</si>
  <si>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</si>
  <si>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</si>
  <si>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</si>
  <si>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</si>
  <si>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</si>
  <si>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</si>
  <si>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</si>
  <si>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</si>
  <si>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</si>
  <si>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</si>
  <si>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</si>
  <si>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</si>
  <si>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</si>
  <si>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</si>
  <si>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</si>
  <si>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</si>
  <si>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</si>
  <si>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</si>
  <si>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</si>
  <si>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</si>
  <si>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</si>
  <si>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</si>
  <si>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</si>
  <si>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</si>
  <si>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</si>
  <si>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</si>
  <si>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</si>
  <si>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</si>
  <si>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</si>
  <si>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</si>
  <si>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</si>
  <si>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</si>
  <si>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</si>
  <si>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</si>
  <si>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</si>
  <si>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</si>
  <si>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</si>
  <si>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</si>
  <si>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</si>
  <si>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</si>
  <si>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</si>
  <si>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</si>
  <si>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</si>
  <si>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</si>
  <si>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</si>
  <si>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</si>
  <si>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</si>
  <si>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</si>
  <si>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</si>
  <si>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</si>
  <si>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</si>
  <si>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</si>
  <si>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</si>
  <si>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</si>
  <si>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</si>
  <si>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</si>
  <si>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</si>
  <si>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</si>
  <si>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</si>
  <si>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</si>
  <si>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</si>
  <si>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</si>
  <si>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</si>
  <si>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</si>
  <si>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</si>
  <si>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</si>
  <si>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</si>
  <si>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</si>
  <si>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</si>
  <si>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</si>
  <si>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</si>
  <si>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</si>
  <si>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</si>
  <si>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</si>
  <si>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</si>
  <si>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</si>
  <si>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</si>
  <si>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</si>
  <si>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</si>
  <si>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</si>
  <si>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</si>
  <si>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</si>
  <si>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</si>
  <si>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</si>
  <si>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</si>
  <si>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</si>
  <si>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</si>
  <si>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</si>
  <si>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</si>
  <si>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</si>
  <si>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</si>
  <si>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</si>
  <si>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</si>
  <si>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</si>
  <si>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</si>
  <si>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</si>
  <si>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</si>
  <si>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</si>
  <si>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</si>
  <si>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</si>
  <si>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</si>
  <si>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</si>
  <si>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</si>
  <si>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</si>
  <si>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</si>
  <si>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</si>
  <si>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</si>
  <si>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</si>
  <si>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</si>
  <si>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</si>
  <si>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</si>
  <si>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</si>
  <si>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</si>
  <si>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</si>
  <si>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</si>
  <si>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</si>
  <si>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</si>
  <si>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</si>
  <si>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</si>
  <si>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</si>
  <si>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</si>
  <si>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</si>
  <si>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</si>
  <si>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</si>
  <si>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</si>
  <si>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</si>
  <si>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</si>
  <si>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</si>
  <si>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</si>
  <si>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</si>
  <si>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</si>
  <si>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</si>
  <si>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</si>
  <si>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</si>
  <si>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</si>
  <si>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</si>
  <si>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</si>
  <si>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</si>
  <si>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</si>
  <si>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</si>
  <si>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</si>
  <si>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</si>
  <si>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</si>
  <si>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</si>
  <si>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</si>
  <si>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</si>
  <si>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</si>
  <si>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</si>
  <si>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</si>
  <si>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</si>
  <si>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</si>
  <si>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</si>
  <si>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</si>
  <si>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</si>
  <si>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</si>
  <si>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</si>
  <si>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</si>
  <si>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</si>
  <si>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</si>
  <si>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</si>
  <si>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</si>
  <si>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</si>
  <si>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</si>
  <si>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</si>
  <si>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</si>
  <si>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</si>
  <si>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</si>
  <si>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</si>
  <si>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</si>
  <si>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</si>
  <si>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</si>
  <si>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</si>
  <si>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</si>
  <si>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</si>
  <si>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</si>
  <si>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</si>
  <si>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</si>
  <si>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</si>
  <si>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</si>
  <si>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</si>
  <si>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</si>
  <si>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</si>
  <si>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</si>
  <si>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</si>
  <si>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</si>
  <si>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</si>
  <si>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</si>
  <si>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</si>
  <si>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</si>
  <si>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</si>
  <si>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</si>
  <si>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</si>
  <si>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</si>
  <si>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</si>
  <si>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</si>
  <si>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</si>
  <si>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</si>
  <si>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</si>
  <si>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</si>
  <si>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</si>
  <si>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</si>
  <si>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</si>
  <si>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</si>
  <si>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</si>
  <si>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</si>
  <si>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</si>
  <si>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</si>
  <si>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</si>
  <si>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</si>
  <si>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</si>
  <si>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</si>
  <si>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</si>
  <si>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</si>
  <si>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</si>
  <si>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</si>
  <si>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</si>
  <si>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</si>
  <si>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</si>
  <si>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</si>
  <si>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</si>
  <si>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</si>
  <si>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</si>
  <si>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</si>
  <si>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</si>
  <si>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</si>
  <si>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</si>
  <si>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</si>
  <si>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</si>
  <si>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</si>
  <si>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</si>
  <si>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</si>
  <si>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</si>
  <si>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</si>
  <si>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</si>
  <si>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</si>
  <si>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</si>
  <si>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</si>
  <si>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</si>
  <si>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</si>
  <si>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</si>
  <si>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</si>
  <si>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</si>
  <si>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</si>
  <si>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</si>
  <si>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</si>
  <si>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</si>
  <si>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</si>
  <si>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</si>
  <si>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</si>
  <si>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</si>
  <si>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</si>
  <si>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</si>
  <si>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</si>
  <si>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</si>
  <si>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</si>
  <si>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</si>
  <si>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</si>
  <si>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</si>
  <si>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</si>
  <si>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</si>
  <si>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</si>
  <si>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</si>
  <si>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</si>
  <si>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</si>
  <si>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</si>
  <si>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</si>
  <si>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</si>
  <si>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</si>
  <si>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</si>
  <si>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</si>
  <si>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</si>
  <si>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</si>
  <si>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</si>
  <si>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</si>
  <si>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</si>
  <si>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</si>
  <si>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</si>
  <si>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</si>
  <si>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</si>
  <si>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</si>
  <si>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</si>
  <si>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</si>
  <si>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</si>
  <si>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</si>
  <si>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</si>
  <si>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</si>
  <si>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</si>
  <si>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</si>
  <si>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</si>
  <si>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</si>
  <si>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</si>
  <si>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</si>
  <si>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</si>
  <si>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</si>
  <si>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</si>
  <si>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</si>
  <si>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</si>
  <si>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</si>
  <si>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</si>
  <si>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</si>
  <si>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</si>
  <si>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</si>
  <si>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</si>
  <si>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</si>
  <si>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</si>
  <si>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</si>
  <si>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</si>
  <si>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</si>
  <si>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</si>
  <si>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</si>
  <si>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</si>
  <si>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</si>
  <si>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</si>
  <si>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</si>
  <si>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</si>
  <si>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</si>
  <si>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</si>
  <si>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</si>
  <si>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</si>
  <si>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</si>
  <si>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</si>
  <si>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</si>
  <si>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</si>
  <si>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</si>
  <si>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</si>
  <si>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</si>
  <si>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</si>
  <si>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</si>
  <si>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</si>
  <si>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</si>
  <si>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</si>
  <si>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</si>
  <si>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</si>
  <si>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</si>
  <si>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</si>
  <si>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</si>
  <si>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</si>
  <si>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</si>
  <si>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</si>
  <si>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</si>
  <si>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</si>
  <si>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</si>
  <si>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</si>
  <si>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</si>
  <si>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</si>
  <si>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</si>
  <si>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</si>
  <si>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</si>
  <si>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</si>
  <si>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</si>
  <si>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</si>
  <si>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</si>
  <si>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</si>
  <si>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</si>
  <si>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</si>
  <si>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</si>
  <si>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</si>
  <si>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</si>
  <si>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</si>
  <si>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</si>
  <si>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</si>
  <si>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</si>
  <si>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</si>
  <si>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</si>
  <si>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</si>
  <si>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</si>
  <si>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</si>
  <si>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</si>
  <si>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</si>
  <si>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</si>
  <si>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</si>
  <si>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</si>
  <si>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</si>
  <si>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</si>
  <si>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</si>
  <si>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</si>
  <si>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</si>
  <si>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</si>
  <si>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</si>
  <si>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</si>
  <si>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</si>
  <si>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</si>
  <si>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</si>
  <si>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</si>
  <si>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</si>
  <si>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</si>
  <si>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</si>
  <si>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</si>
  <si>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</si>
  <si>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</si>
  <si>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</si>
  <si>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</si>
  <si>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</si>
  <si>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</si>
  <si>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</si>
  <si>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</si>
  <si>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</si>
  <si>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</si>
  <si>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</si>
  <si>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</si>
  <si>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</si>
  <si>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</si>
  <si>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</si>
  <si>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</si>
  <si>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南太平洋経済交流支援センター（義務的拠出金）</t>
    <rPh sb="0" eb="1">
      <t>ミナミ</t>
    </rPh>
    <rPh sb="1" eb="4">
      <t>タイヘイヨウ</t>
    </rPh>
    <rPh sb="4" eb="6">
      <t>ケイザイ</t>
    </rPh>
    <rPh sb="6" eb="8">
      <t>コウリュウ</t>
    </rPh>
    <rPh sb="8" eb="10">
      <t>シエン</t>
    </rPh>
    <rPh sb="15" eb="18">
      <t>ギムテキ</t>
    </rPh>
    <rPh sb="18" eb="21">
      <t>キョシュツキン</t>
    </rPh>
    <phoneticPr fontId="5"/>
  </si>
  <si>
    <t>アジア大洋州局</t>
    <rPh sb="3" eb="6">
      <t>タイヨウシュウ</t>
    </rPh>
    <rPh sb="6" eb="7">
      <t>キョク</t>
    </rPh>
    <phoneticPr fontId="5"/>
  </si>
  <si>
    <t>外務省</t>
    <rPh sb="0" eb="3">
      <t>ガイムショウ</t>
    </rPh>
    <phoneticPr fontId="5"/>
  </si>
  <si>
    <t>課長　山口大治</t>
    <rPh sb="0" eb="2">
      <t>カチョウ</t>
    </rPh>
    <rPh sb="3" eb="5">
      <t>ヤマグチ</t>
    </rPh>
    <rPh sb="5" eb="7">
      <t>ダイジ</t>
    </rPh>
    <phoneticPr fontId="5"/>
  </si>
  <si>
    <t>大洋州課</t>
    <rPh sb="0" eb="3">
      <t>タイヨウシュウ</t>
    </rPh>
    <rPh sb="3" eb="4">
      <t>カ</t>
    </rPh>
    <phoneticPr fontId="5"/>
  </si>
  <si>
    <t>○</t>
  </si>
  <si>
    <t>外務省設置法第４条第１項
外務省組織法第４２条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</si>
  <si>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日本政府とＳＰＦ事務局（現ＰＩＦ事務局）との間の行政取極</t>
    <rPh sb="0" eb="2">
      <t>ニホン</t>
    </rPh>
    <rPh sb="2" eb="4">
      <t>セイフ</t>
    </rPh>
    <rPh sb="8" eb="11">
      <t>ジムキョク</t>
    </rPh>
    <rPh sb="12" eb="13">
      <t>ゲン</t>
    </rPh>
    <rPh sb="16" eb="19">
      <t>ジムキョク</t>
    </rPh>
    <rPh sb="22" eb="23">
      <t>アイダ</t>
    </rPh>
    <rPh sb="24" eb="26">
      <t>ギョウセイ</t>
    </rPh>
    <rPh sb="26" eb="27">
      <t>トリ</t>
    </rPh>
    <rPh sb="27" eb="28">
      <t>キョク</t>
    </rPh>
    <phoneticPr fontId="5"/>
  </si>
  <si>
    <t>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0" eb="1">
      <t>ホン</t>
    </rPh>
    <rPh sb="7" eb="10">
      <t>タイヘイヨウ</t>
    </rPh>
    <rPh sb="10" eb="13">
      <t>トウショコク</t>
    </rPh>
    <rPh sb="14" eb="15">
      <t>タイ</t>
    </rPh>
    <rPh sb="17" eb="19">
      <t>ニホン</t>
    </rPh>
    <rPh sb="20" eb="22">
      <t>マドグチ</t>
    </rPh>
    <rPh sb="22" eb="24">
      <t>キカン</t>
    </rPh>
    <rPh sb="28" eb="31">
      <t>トウショコク</t>
    </rPh>
    <rPh sb="32" eb="34">
      <t>タイニチ</t>
    </rPh>
    <rPh sb="34" eb="36">
      <t>ユシュツ</t>
    </rPh>
    <rPh sb="36" eb="38">
      <t>ソクシン</t>
    </rPh>
    <rPh sb="39" eb="41">
      <t>ニホン</t>
    </rPh>
    <rPh sb="43" eb="46">
      <t>トウショコク</t>
    </rPh>
    <rPh sb="48" eb="50">
      <t>トウシ</t>
    </rPh>
    <rPh sb="50" eb="52">
      <t>ソクシン</t>
    </rPh>
    <rPh sb="52" eb="53">
      <t>オヨ</t>
    </rPh>
    <rPh sb="54" eb="56">
      <t>カンコウ</t>
    </rPh>
    <rPh sb="56" eb="58">
      <t>ソクシン</t>
    </rPh>
    <rPh sb="59" eb="60">
      <t>ハカ</t>
    </rPh>
    <rPh sb="62" eb="63">
      <t>トク</t>
    </rPh>
    <rPh sb="64" eb="66">
      <t>ケイザイ</t>
    </rPh>
    <rPh sb="66" eb="68">
      <t>ブンヤ</t>
    </rPh>
    <rPh sb="72" eb="75">
      <t>トウショコク</t>
    </rPh>
    <rPh sb="76" eb="78">
      <t>ジリツ</t>
    </rPh>
    <rPh sb="79" eb="80">
      <t>ウナガ</t>
    </rPh>
    <rPh sb="84" eb="85">
      <t>ホン</t>
    </rPh>
    <rPh sb="91" eb="93">
      <t>キョシュツ</t>
    </rPh>
    <rPh sb="94" eb="95">
      <t>ツウ</t>
    </rPh>
    <rPh sb="97" eb="100">
      <t>タイヘイヨウ</t>
    </rPh>
    <rPh sb="100" eb="103">
      <t>トウショコク</t>
    </rPh>
    <rPh sb="103" eb="105">
      <t>チイキ</t>
    </rPh>
    <rPh sb="111" eb="113">
      <t>コクサイ</t>
    </rPh>
    <rPh sb="113" eb="115">
      <t>ジョウリ</t>
    </rPh>
    <rPh sb="124" eb="127">
      <t>タイヘイヨウ</t>
    </rPh>
    <rPh sb="127" eb="130">
      <t>トウショコク</t>
    </rPh>
    <rPh sb="131" eb="133">
      <t>シジ</t>
    </rPh>
    <rPh sb="134" eb="135">
      <t>エ</t>
    </rPh>
    <rPh sb="140" eb="142">
      <t>ニホン</t>
    </rPh>
    <rPh sb="143" eb="146">
      <t>ガイコウテキ</t>
    </rPh>
    <rPh sb="152" eb="153">
      <t>タカ</t>
    </rPh>
    <rPh sb="158" eb="159">
      <t>ツナ</t>
    </rPh>
    <rPh sb="166" eb="168">
      <t>リョウコク</t>
    </rPh>
    <rPh sb="168" eb="169">
      <t>アイダ</t>
    </rPh>
    <rPh sb="170" eb="172">
      <t>ケイザイ</t>
    </rPh>
    <rPh sb="172" eb="174">
      <t>カンケイ</t>
    </rPh>
    <rPh sb="175" eb="177">
      <t>キョウカ</t>
    </rPh>
    <rPh sb="178" eb="179">
      <t>ハカ</t>
    </rPh>
    <rPh sb="183" eb="185">
      <t>メザ</t>
    </rPh>
    <rPh sb="187" eb="189">
      <t>ホンケン</t>
    </rPh>
    <rPh sb="189" eb="191">
      <t>キョシュツ</t>
    </rPh>
    <rPh sb="191" eb="192">
      <t>キン</t>
    </rPh>
    <rPh sb="194" eb="195">
      <t>ホン</t>
    </rPh>
    <rPh sb="200" eb="203">
      <t>ショカツドウ</t>
    </rPh>
    <rPh sb="204" eb="206">
      <t>ジッシ</t>
    </rPh>
    <rPh sb="211" eb="213">
      <t>ドダイ</t>
    </rPh>
    <rPh sb="216" eb="219">
      <t>ジムキョク</t>
    </rPh>
    <rPh sb="220" eb="223">
      <t>ウンエイヒ</t>
    </rPh>
    <rPh sb="226" eb="228">
      <t>リヨウ</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</si>
  <si>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rPh sb="0" eb="1">
      <t>ホン</t>
    </rPh>
    <rPh sb="11" eb="12">
      <t>ネン</t>
    </rPh>
    <rPh sb="14" eb="15">
      <t>ガツ</t>
    </rPh>
    <rPh sb="16" eb="17">
      <t>ニチ</t>
    </rPh>
    <rPh sb="18" eb="20">
      <t>トウキョウ</t>
    </rPh>
    <rPh sb="24" eb="26">
      <t>ニホン</t>
    </rPh>
    <rPh sb="26" eb="28">
      <t>セイフ</t>
    </rPh>
    <rPh sb="29" eb="30">
      <t>ミナミ</t>
    </rPh>
    <rPh sb="30" eb="33">
      <t>タイヘイヨウ</t>
    </rPh>
    <rPh sb="47" eb="48">
      <t>ネン</t>
    </rPh>
    <rPh sb="49" eb="52">
      <t>タイヘイヨウ</t>
    </rPh>
    <rPh sb="52" eb="54">
      <t>ショトウ</t>
    </rPh>
    <rPh sb="65" eb="67">
      <t>カイショウ</t>
    </rPh>
    <rPh sb="68" eb="71">
      <t>ジムキョク</t>
    </rPh>
    <rPh sb="72" eb="74">
      <t>キョウドウ</t>
    </rPh>
    <rPh sb="75" eb="77">
      <t>セツリツ</t>
    </rPh>
    <rPh sb="80" eb="81">
      <t>ホン</t>
    </rPh>
    <rPh sb="86" eb="87">
      <t>オモ</t>
    </rPh>
    <rPh sb="88" eb="90">
      <t>ギョウム</t>
    </rPh>
    <rPh sb="95" eb="97">
      <t>ボウエキ</t>
    </rPh>
    <rPh sb="98" eb="100">
      <t>トウシ</t>
    </rPh>
    <rPh sb="101" eb="103">
      <t>カンコウ</t>
    </rPh>
    <rPh sb="107" eb="109">
      <t>カクシュ</t>
    </rPh>
    <rPh sb="109" eb="111">
      <t>ショウカイ</t>
    </rPh>
    <rPh sb="113" eb="115">
      <t>タイオウ</t>
    </rPh>
    <rPh sb="116" eb="118">
      <t>ミホン</t>
    </rPh>
    <rPh sb="118" eb="119">
      <t>イチ</t>
    </rPh>
    <rPh sb="125" eb="126">
      <t>ナド</t>
    </rPh>
    <rPh sb="127" eb="129">
      <t>キカク</t>
    </rPh>
    <rPh sb="130" eb="134">
      <t>ベンギキョウヨ</t>
    </rPh>
    <rPh sb="135" eb="137">
      <t>キギョウ</t>
    </rPh>
    <rPh sb="138" eb="139">
      <t>タイ</t>
    </rPh>
    <rPh sb="141" eb="143">
      <t>ジョゲン</t>
    </rPh>
    <rPh sb="144" eb="146">
      <t>タイニチ</t>
    </rPh>
    <rPh sb="146" eb="148">
      <t>ユシュツ</t>
    </rPh>
    <rPh sb="148" eb="150">
      <t>サンピン</t>
    </rPh>
    <rPh sb="150" eb="152">
      <t>カイハツ</t>
    </rPh>
    <rPh sb="152" eb="154">
      <t>ジギョウ</t>
    </rPh>
    <rPh sb="155" eb="157">
      <t>シジョウ</t>
    </rPh>
    <rPh sb="157" eb="159">
      <t>チョウサ</t>
    </rPh>
    <rPh sb="160" eb="162">
      <t>トウケイ</t>
    </rPh>
    <rPh sb="162" eb="164">
      <t>セイビ</t>
    </rPh>
    <rPh sb="165" eb="167">
      <t>コウホウ</t>
    </rPh>
    <rPh sb="167" eb="169">
      <t>カツドウ</t>
    </rPh>
    <rPh sb="169" eb="170">
      <t>ナド</t>
    </rPh>
    <rPh sb="171" eb="173">
      <t>ジッシ</t>
    </rPh>
    <rPh sb="174" eb="176">
      <t>ホンケン</t>
    </rPh>
    <rPh sb="176" eb="178">
      <t>キョシュツ</t>
    </rPh>
    <rPh sb="178" eb="179">
      <t>カネ</t>
    </rPh>
    <rPh sb="181" eb="183">
      <t>ジギョウ</t>
    </rPh>
    <rPh sb="183" eb="184">
      <t>ショ</t>
    </rPh>
    <rPh sb="184" eb="186">
      <t>ウンエイ</t>
    </rPh>
    <rPh sb="190" eb="192">
      <t>ケイヒ</t>
    </rPh>
    <rPh sb="193" eb="195">
      <t>グタイ</t>
    </rPh>
    <rPh sb="195" eb="196">
      <t>テキ</t>
    </rPh>
    <rPh sb="198" eb="201">
      <t>ジムショ</t>
    </rPh>
    <rPh sb="201" eb="204">
      <t>チンシャクリョウ</t>
    </rPh>
    <rPh sb="205" eb="208">
      <t>ジンケンヒ</t>
    </rPh>
    <rPh sb="209" eb="211">
      <t>ジム</t>
    </rPh>
    <rPh sb="211" eb="213">
      <t>キキ</t>
    </rPh>
    <rPh sb="213" eb="215">
      <t>シャクリョウ</t>
    </rPh>
    <rPh sb="216" eb="219">
      <t>ツウシンヒ</t>
    </rPh>
    <rPh sb="220" eb="222">
      <t>シュッチョウ</t>
    </rPh>
    <rPh sb="222" eb="224">
      <t>リョヒ</t>
    </rPh>
    <rPh sb="225" eb="227">
      <t>カイケイ</t>
    </rPh>
    <rPh sb="227" eb="229">
      <t>カンサ</t>
    </rPh>
    <rPh sb="229" eb="230">
      <t>ヒ</t>
    </rPh>
    <rPh sb="230" eb="231">
      <t>ナド</t>
    </rPh>
    <rPh sb="232" eb="234">
      <t>リヨウ</t>
    </rPh>
    <phoneticPr fontId="5"/>
  </si>
  <si>
    <t>島嶼国からの対日輸出，日本から島嶼国への投資や観光を促進する各種行事・事業を実施し，関心の向上を図る。</t>
    <rPh sb="0" eb="3">
      <t>トウショコク</t>
    </rPh>
    <rPh sb="6" eb="8">
      <t>タイニチ</t>
    </rPh>
    <rPh sb="8" eb="10">
      <t>ユシュツ</t>
    </rPh>
    <rPh sb="11" eb="13">
      <t>ニホン</t>
    </rPh>
    <rPh sb="15" eb="18">
      <t>トウショコク</t>
    </rPh>
    <rPh sb="20" eb="22">
      <t>トウシ</t>
    </rPh>
    <rPh sb="23" eb="25">
      <t>カンコウ</t>
    </rPh>
    <rPh sb="26" eb="28">
      <t>ソクシン</t>
    </rPh>
    <rPh sb="30" eb="32">
      <t>カクシュ</t>
    </rPh>
    <rPh sb="32" eb="34">
      <t>ギョウジ</t>
    </rPh>
    <rPh sb="35" eb="37">
      <t>ジギョウ</t>
    </rPh>
    <rPh sb="38" eb="40">
      <t>ジッシ</t>
    </rPh>
    <rPh sb="42" eb="44">
      <t>カンシン</t>
    </rPh>
    <rPh sb="45" eb="47">
      <t>コウジョウ</t>
    </rPh>
    <rPh sb="48" eb="49">
      <t>ハカ</t>
    </rPh>
    <phoneticPr fontId="5"/>
  </si>
  <si>
    <t>成果達成のために実施した各種行事・事業への参加者数（注：任意拠出金の事業を実施する上での経常経費は本拠出金より支出。）</t>
    <rPh sb="0" eb="2">
      <t>セイカ</t>
    </rPh>
    <rPh sb="2" eb="4">
      <t>タッセイ</t>
    </rPh>
    <rPh sb="8" eb="10">
      <t>ジッシ</t>
    </rPh>
    <rPh sb="12" eb="14">
      <t>カクシュ</t>
    </rPh>
    <rPh sb="14" eb="16">
      <t>ギョウジ</t>
    </rPh>
    <rPh sb="17" eb="19">
      <t>ジギョウ</t>
    </rPh>
    <rPh sb="21" eb="23">
      <t>サンカ</t>
    </rPh>
    <rPh sb="23" eb="24">
      <t>モノ</t>
    </rPh>
    <rPh sb="24" eb="25">
      <t>スウ</t>
    </rPh>
    <rPh sb="26" eb="27">
      <t>チュウ</t>
    </rPh>
    <rPh sb="28" eb="30">
      <t>ニンイ</t>
    </rPh>
    <rPh sb="30" eb="33">
      <t>キョシュツキン</t>
    </rPh>
    <rPh sb="34" eb="36">
      <t>ジギョウ</t>
    </rPh>
    <rPh sb="37" eb="39">
      <t>ジッシ</t>
    </rPh>
    <rPh sb="41" eb="42">
      <t>ウエ</t>
    </rPh>
    <rPh sb="44" eb="46">
      <t>ケイジョウ</t>
    </rPh>
    <rPh sb="46" eb="48">
      <t>ケイヒ</t>
    </rPh>
    <rPh sb="49" eb="50">
      <t>ホン</t>
    </rPh>
    <rPh sb="50" eb="53">
      <t>キョシュツキン</t>
    </rPh>
    <rPh sb="55" eb="57">
      <t>シシュツ</t>
    </rPh>
    <phoneticPr fontId="5"/>
  </si>
  <si>
    <t>名</t>
    <rPh sb="0" eb="1">
      <t>メイ</t>
    </rPh>
    <phoneticPr fontId="5"/>
  </si>
  <si>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5"/>
  </si>
  <si>
    <t>各種照会への対応件数</t>
    <rPh sb="0" eb="2">
      <t>カクシュ</t>
    </rPh>
    <rPh sb="2" eb="4">
      <t>ショウカイ</t>
    </rPh>
    <rPh sb="6" eb="8">
      <t>タイオウ</t>
    </rPh>
    <rPh sb="8" eb="10">
      <t>ケンスウ</t>
    </rPh>
    <phoneticPr fontId="5"/>
  </si>
  <si>
    <t>件</t>
    <rPh sb="0" eb="1">
      <t>ケン</t>
    </rPh>
    <phoneticPr fontId="5"/>
  </si>
  <si>
    <t>日本人職員の採用</t>
    <rPh sb="0" eb="3">
      <t>ニホンジン</t>
    </rPh>
    <rPh sb="3" eb="5">
      <t>ショクイン</t>
    </rPh>
    <rPh sb="6" eb="8">
      <t>サイヨウ</t>
    </rPh>
    <phoneticPr fontId="5"/>
  </si>
  <si>
    <t>日本人職員数の割合</t>
    <rPh sb="0" eb="3">
      <t>ニホンジン</t>
    </rPh>
    <rPh sb="3" eb="5">
      <t>ショクイン</t>
    </rPh>
    <rPh sb="5" eb="6">
      <t>カズ</t>
    </rPh>
    <rPh sb="7" eb="9">
      <t>ワリアイ</t>
    </rPh>
    <phoneticPr fontId="5"/>
  </si>
  <si>
    <t>人</t>
    <rPh sb="0" eb="1">
      <t>ヒト</t>
    </rPh>
    <phoneticPr fontId="5"/>
  </si>
  <si>
    <t>運営経費
（事務所賃借料，対日輸出産品開発事業，市場調査・統計整備，広報活動等，出張経費）</t>
    <rPh sb="0" eb="2">
      <t>ウンエイ</t>
    </rPh>
    <rPh sb="2" eb="4">
      <t>ケイヒ</t>
    </rPh>
    <rPh sb="6" eb="9">
      <t>ジムショ</t>
    </rPh>
    <rPh sb="9" eb="12">
      <t>チンシャクリョウ</t>
    </rPh>
    <rPh sb="13" eb="15">
      <t>タイニチ</t>
    </rPh>
    <rPh sb="15" eb="17">
      <t>ユシュツ</t>
    </rPh>
    <rPh sb="17" eb="19">
      <t>サンピン</t>
    </rPh>
    <rPh sb="19" eb="21">
      <t>カイハツ</t>
    </rPh>
    <rPh sb="21" eb="23">
      <t>ジギョウ</t>
    </rPh>
    <rPh sb="24" eb="26">
      <t>シジョウ</t>
    </rPh>
    <rPh sb="26" eb="28">
      <t>チョウサ</t>
    </rPh>
    <rPh sb="29" eb="31">
      <t>トウケイ</t>
    </rPh>
    <rPh sb="31" eb="33">
      <t>セイビ</t>
    </rPh>
    <rPh sb="34" eb="36">
      <t>コウホウ</t>
    </rPh>
    <rPh sb="36" eb="38">
      <t>カツドウ</t>
    </rPh>
    <rPh sb="38" eb="39">
      <t>ナド</t>
    </rPh>
    <rPh sb="40" eb="42">
      <t>シュッチョウ</t>
    </rPh>
    <rPh sb="42" eb="44">
      <t>ケイヒ</t>
    </rPh>
    <phoneticPr fontId="5"/>
  </si>
  <si>
    <t>百万</t>
    <rPh sb="0" eb="2">
      <t>ヒャクマン</t>
    </rPh>
    <phoneticPr fontId="5"/>
  </si>
  <si>
    <t>運営経費/月数</t>
    <rPh sb="0" eb="2">
      <t>ウンエイ</t>
    </rPh>
    <rPh sb="2" eb="4">
      <t>ケイヒ</t>
    </rPh>
    <rPh sb="5" eb="6">
      <t>ツキ</t>
    </rPh>
    <rPh sb="6" eb="7">
      <t>カズ</t>
    </rPh>
    <phoneticPr fontId="5"/>
  </si>
  <si>
    <t>地域別外交：各地域の安定と繁栄の確保を目指し，域内諸国・地域間における未来に向けた友好関係を構築し，日本にとって望ましい国際環境を確保すること</t>
    <rPh sb="0" eb="3">
      <t>チイキベツ</t>
    </rPh>
    <rPh sb="3" eb="5">
      <t>ガイコウ</t>
    </rPh>
    <rPh sb="6" eb="9">
      <t>カクチイキ</t>
    </rPh>
    <rPh sb="10" eb="12">
      <t>アンテイ</t>
    </rPh>
    <rPh sb="13" eb="15">
      <t>ハンエイ</t>
    </rPh>
    <rPh sb="16" eb="18">
      <t>カクホ</t>
    </rPh>
    <rPh sb="19" eb="21">
      <t>メザ</t>
    </rPh>
    <rPh sb="23" eb="25">
      <t>イキナイ</t>
    </rPh>
    <rPh sb="25" eb="27">
      <t>ショコク</t>
    </rPh>
    <rPh sb="28" eb="31">
      <t>チイキカン</t>
    </rPh>
    <rPh sb="35" eb="37">
      <t>ミライ</t>
    </rPh>
    <rPh sb="38" eb="39">
      <t>ム</t>
    </rPh>
    <rPh sb="41" eb="43">
      <t>ユウコウ</t>
    </rPh>
    <rPh sb="43" eb="45">
      <t>カンケイ</t>
    </rPh>
    <rPh sb="46" eb="48">
      <t>コウチク</t>
    </rPh>
    <rPh sb="50" eb="52">
      <t>ニホン</t>
    </rPh>
    <rPh sb="56" eb="57">
      <t>ノゾ</t>
    </rPh>
    <rPh sb="60" eb="62">
      <t>コクサイ</t>
    </rPh>
    <rPh sb="62" eb="64">
      <t>カンキョウ</t>
    </rPh>
    <rPh sb="65" eb="67">
      <t>カクホ</t>
    </rPh>
    <phoneticPr fontId="5"/>
  </si>
  <si>
    <t>施策Ⅰ-1 アジア大洋州地域外交　８　大洋州地域諸国との友好関係の強化</t>
    <rPh sb="0" eb="2">
      <t>セサク</t>
    </rPh>
    <rPh sb="9" eb="12">
      <t>タイヨウシュウ</t>
    </rPh>
    <rPh sb="12" eb="14">
      <t>チイキ</t>
    </rPh>
    <rPh sb="14" eb="16">
      <t>ガイコウ</t>
    </rPh>
    <rPh sb="19" eb="22">
      <t>タイヨウシュウ</t>
    </rPh>
    <rPh sb="22" eb="24">
      <t>チイキ</t>
    </rPh>
    <rPh sb="24" eb="26">
      <t>ショコク</t>
    </rPh>
    <rPh sb="28" eb="30">
      <t>ユウコウ</t>
    </rPh>
    <rPh sb="30" eb="32">
      <t>カンケイ</t>
    </rPh>
    <rPh sb="33" eb="35">
      <t>キョウカ</t>
    </rPh>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</si>
  <si>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</si>
  <si>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島嶼国の対日輸出，日本から島嶼国への投資・観光促進を通じ，主に経済分野での協力関係を強化する。</t>
    <rPh sb="0" eb="3">
      <t>トウショコク</t>
    </rPh>
    <rPh sb="4" eb="6">
      <t>タイニチ</t>
    </rPh>
    <rPh sb="6" eb="8">
      <t>ユシュツ</t>
    </rPh>
    <rPh sb="9" eb="11">
      <t>ニホン</t>
    </rPh>
    <rPh sb="13" eb="16">
      <t>トウショコク</t>
    </rPh>
    <rPh sb="18" eb="20">
      <t>トウシ</t>
    </rPh>
    <rPh sb="21" eb="23">
      <t>カンコウ</t>
    </rPh>
    <rPh sb="23" eb="25">
      <t>ソクシン</t>
    </rPh>
    <rPh sb="26" eb="27">
      <t>ツウ</t>
    </rPh>
    <rPh sb="29" eb="30">
      <t>オモ</t>
    </rPh>
    <rPh sb="31" eb="33">
      <t>ケイザイ</t>
    </rPh>
    <rPh sb="33" eb="35">
      <t>ブンヤ</t>
    </rPh>
    <rPh sb="37" eb="39">
      <t>キョウリョク</t>
    </rPh>
    <rPh sb="39" eb="41">
      <t>カンケイ</t>
    </rPh>
    <rPh sb="42" eb="44">
      <t>キョウカ</t>
    </rPh>
    <phoneticPr fontId="5"/>
  </si>
  <si>
    <t>-</t>
    <phoneticPr fontId="5"/>
  </si>
  <si>
    <t>センターにおける電話等を通じた照会への対応，事務所やインターネットを活用した広報活動，事務所における来客者対応等を実施。</t>
    <rPh sb="8" eb="10">
      <t>デンワ</t>
    </rPh>
    <rPh sb="10" eb="11">
      <t>ナド</t>
    </rPh>
    <rPh sb="12" eb="13">
      <t>ツウ</t>
    </rPh>
    <rPh sb="15" eb="17">
      <t>ショウカイ</t>
    </rPh>
    <rPh sb="19" eb="21">
      <t>タイオウ</t>
    </rPh>
    <rPh sb="22" eb="25">
      <t>ジムショ</t>
    </rPh>
    <rPh sb="34" eb="36">
      <t>カツヨウ</t>
    </rPh>
    <rPh sb="38" eb="40">
      <t>コウホウ</t>
    </rPh>
    <rPh sb="40" eb="42">
      <t>カツドウ</t>
    </rPh>
    <rPh sb="43" eb="46">
      <t>ジムショ</t>
    </rPh>
    <rPh sb="50" eb="52">
      <t>ライキャク</t>
    </rPh>
    <rPh sb="52" eb="53">
      <t>シャ</t>
    </rPh>
    <rPh sb="53" eb="55">
      <t>タイオウ</t>
    </rPh>
    <rPh sb="55" eb="56">
      <t>ナド</t>
    </rPh>
    <rPh sb="57" eb="59">
      <t>ジッシ</t>
    </rPh>
    <phoneticPr fontId="5"/>
  </si>
  <si>
    <t>‐</t>
  </si>
  <si>
    <t>無</t>
  </si>
  <si>
    <t>国際場裡での我が国の外交活動に対する島嶼国からの継続的な支持を得る他，経済関係を強化する一助となっている。</t>
    <rPh sb="0" eb="2">
      <t>コクサイ</t>
    </rPh>
    <rPh sb="2" eb="4">
      <t>ジョウリ</t>
    </rPh>
    <rPh sb="6" eb="7">
      <t>ワ</t>
    </rPh>
    <rPh sb="8" eb="9">
      <t>クニ</t>
    </rPh>
    <rPh sb="10" eb="12">
      <t>ガイコウ</t>
    </rPh>
    <rPh sb="12" eb="14">
      <t>カツドウ</t>
    </rPh>
    <rPh sb="15" eb="16">
      <t>タイ</t>
    </rPh>
    <rPh sb="18" eb="21">
      <t>トウショコク</t>
    </rPh>
    <rPh sb="24" eb="27">
      <t>ケイゾクテキ</t>
    </rPh>
    <rPh sb="28" eb="30">
      <t>シジ</t>
    </rPh>
    <rPh sb="31" eb="32">
      <t>エ</t>
    </rPh>
    <rPh sb="33" eb="34">
      <t>ホカ</t>
    </rPh>
    <rPh sb="35" eb="37">
      <t>ケイザイ</t>
    </rPh>
    <rPh sb="37" eb="39">
      <t>カンケイ</t>
    </rPh>
    <rPh sb="40" eb="42">
      <t>キョウカ</t>
    </rPh>
    <rPh sb="44" eb="46">
      <t>イチジョ</t>
    </rPh>
    <phoneticPr fontId="5"/>
  </si>
  <si>
    <t>上記観点から，自治体，民間等への委託は困難かつ不適切。太平洋島嶼国に係る各種事業の知見の蓄積は，日本企業の貿易・投資・観光を促進する上で有益。</t>
    <rPh sb="0" eb="2">
      <t>ジョウキ</t>
    </rPh>
    <rPh sb="2" eb="4">
      <t>カンテン</t>
    </rPh>
    <rPh sb="7" eb="10">
      <t>ジチタイ</t>
    </rPh>
    <rPh sb="11" eb="13">
      <t>ミンカン</t>
    </rPh>
    <rPh sb="13" eb="14">
      <t>ナド</t>
    </rPh>
    <rPh sb="16" eb="18">
      <t>イタク</t>
    </rPh>
    <rPh sb="19" eb="21">
      <t>コンナン</t>
    </rPh>
    <rPh sb="23" eb="26">
      <t>フテキセツ</t>
    </rPh>
    <rPh sb="27" eb="30">
      <t>タイヘイヨウ</t>
    </rPh>
    <rPh sb="30" eb="33">
      <t>トウショコク</t>
    </rPh>
    <rPh sb="34" eb="35">
      <t>カカ</t>
    </rPh>
    <rPh sb="36" eb="38">
      <t>カクシュ</t>
    </rPh>
    <rPh sb="38" eb="40">
      <t>ジギョウ</t>
    </rPh>
    <rPh sb="41" eb="43">
      <t>チケン</t>
    </rPh>
    <rPh sb="44" eb="46">
      <t>チクセキ</t>
    </rPh>
    <rPh sb="48" eb="50">
      <t>ニホン</t>
    </rPh>
    <rPh sb="50" eb="52">
      <t>キギョウ</t>
    </rPh>
    <rPh sb="53" eb="55">
      <t>ボウエキ</t>
    </rPh>
    <rPh sb="56" eb="58">
      <t>トウシ</t>
    </rPh>
    <rPh sb="59" eb="61">
      <t>カンコウ</t>
    </rPh>
    <rPh sb="62" eb="64">
      <t>ソクシン</t>
    </rPh>
    <rPh sb="66" eb="67">
      <t>ウエ</t>
    </rPh>
    <rPh sb="68" eb="70">
      <t>ユウエキ</t>
    </rPh>
    <phoneticPr fontId="5"/>
  </si>
  <si>
    <t>国際場裡での日本の外交的プレゼンスの向上に繋がり，我が国にとり必要かつ優先度の高い事業といえる。</t>
    <rPh sb="0" eb="2">
      <t>コクサイ</t>
    </rPh>
    <rPh sb="2" eb="4">
      <t>ジョウリ</t>
    </rPh>
    <rPh sb="6" eb="8">
      <t>ニホン</t>
    </rPh>
    <rPh sb="9" eb="12">
      <t>ガイコウテキ</t>
    </rPh>
    <rPh sb="18" eb="20">
      <t>コウジョウ</t>
    </rPh>
    <rPh sb="21" eb="22">
      <t>ツナ</t>
    </rPh>
    <rPh sb="25" eb="26">
      <t>ワ</t>
    </rPh>
    <rPh sb="27" eb="28">
      <t>クニ</t>
    </rPh>
    <rPh sb="31" eb="33">
      <t>ヒツヨウ</t>
    </rPh>
    <rPh sb="35" eb="38">
      <t>ユウセンド</t>
    </rPh>
    <rPh sb="39" eb="40">
      <t>タカ</t>
    </rPh>
    <rPh sb="41" eb="43">
      <t>ジギョウ</t>
    </rPh>
    <phoneticPr fontId="5"/>
  </si>
  <si>
    <t>本センターによる毎月の会計収支報告書により確認。</t>
    <rPh sb="0" eb="1">
      <t>ホン</t>
    </rPh>
    <rPh sb="8" eb="10">
      <t>マイツキ</t>
    </rPh>
    <rPh sb="11" eb="13">
      <t>カイケイ</t>
    </rPh>
    <rPh sb="13" eb="15">
      <t>シュウシ</t>
    </rPh>
    <rPh sb="15" eb="18">
      <t>ホウコクショ</t>
    </rPh>
    <rPh sb="21" eb="23">
      <t>カクニン</t>
    </rPh>
    <phoneticPr fontId="5"/>
  </si>
  <si>
    <t>同上</t>
    <rPh sb="0" eb="2">
      <t>ドウジョウ</t>
    </rPh>
    <phoneticPr fontId="5"/>
  </si>
  <si>
    <t>関連事業・行事への参加者は毎年度目標値を上回る。</t>
    <rPh sb="0" eb="2">
      <t>カンレン</t>
    </rPh>
    <rPh sb="2" eb="4">
      <t>ジギョウ</t>
    </rPh>
    <rPh sb="5" eb="7">
      <t>ギョウジ</t>
    </rPh>
    <rPh sb="9" eb="12">
      <t>サンカシャ</t>
    </rPh>
    <rPh sb="13" eb="15">
      <t>マイトシ</t>
    </rPh>
    <rPh sb="15" eb="16">
      <t>ド</t>
    </rPh>
    <rPh sb="16" eb="19">
      <t>モクヒョウチ</t>
    </rPh>
    <rPh sb="20" eb="22">
      <t>ウワマワ</t>
    </rPh>
    <phoneticPr fontId="5"/>
  </si>
  <si>
    <t>事業・行事への参加者は毎年度目標値を上回る。</t>
    <rPh sb="0" eb="2">
      <t>ジギョウ</t>
    </rPh>
    <rPh sb="3" eb="5">
      <t>ギョウジ</t>
    </rPh>
    <rPh sb="7" eb="9">
      <t>サンカ</t>
    </rPh>
    <rPh sb="9" eb="10">
      <t>モノ</t>
    </rPh>
    <rPh sb="11" eb="14">
      <t>マイネンド</t>
    </rPh>
    <rPh sb="14" eb="17">
      <t>モクヒョウチ</t>
    </rPh>
    <rPh sb="18" eb="20">
      <t>ウワマワ</t>
    </rPh>
    <phoneticPr fontId="5"/>
  </si>
  <si>
    <t>入居している明治大学の施設を最大限利用している。</t>
    <rPh sb="0" eb="2">
      <t>ニュウキョ</t>
    </rPh>
    <rPh sb="6" eb="8">
      <t>メイジ</t>
    </rPh>
    <rPh sb="8" eb="10">
      <t>ダイガク</t>
    </rPh>
    <rPh sb="11" eb="13">
      <t>シセツ</t>
    </rPh>
    <rPh sb="14" eb="17">
      <t>サイダイゲン</t>
    </rPh>
    <rPh sb="17" eb="19">
      <t>リヨウ</t>
    </rPh>
    <phoneticPr fontId="5"/>
  </si>
  <si>
    <t>経済産業省</t>
  </si>
  <si>
    <t>43</t>
    <phoneticPr fontId="5"/>
  </si>
  <si>
    <t>65</t>
    <phoneticPr fontId="5"/>
  </si>
  <si>
    <t>137</t>
    <phoneticPr fontId="5"/>
  </si>
  <si>
    <t>129</t>
    <phoneticPr fontId="5"/>
  </si>
  <si>
    <t>136</t>
    <phoneticPr fontId="5"/>
  </si>
  <si>
    <t>165</t>
    <phoneticPr fontId="5"/>
  </si>
  <si>
    <t>外務省</t>
  </si>
  <si>
    <t>外務省
３８百万円</t>
    <rPh sb="0" eb="3">
      <t>ガイムショウ</t>
    </rPh>
    <rPh sb="7" eb="9">
      <t>ヒャクマン</t>
    </rPh>
    <rPh sb="9" eb="10">
      <t>エン</t>
    </rPh>
    <phoneticPr fontId="5"/>
  </si>
  <si>
    <t>南太平洋経済交流支援センター
３８百万円</t>
    <rPh sb="0" eb="1">
      <t>ミナミ</t>
    </rPh>
    <rPh sb="1" eb="4">
      <t>タイヘイヨウ</t>
    </rPh>
    <rPh sb="4" eb="6">
      <t>ケイザイ</t>
    </rPh>
    <rPh sb="6" eb="8">
      <t>コウリュウ</t>
    </rPh>
    <rPh sb="8" eb="10">
      <t>シエン</t>
    </rPh>
    <rPh sb="17" eb="19">
      <t>ヒャクマン</t>
    </rPh>
    <rPh sb="19" eb="20">
      <t>エン</t>
    </rPh>
    <phoneticPr fontId="5"/>
  </si>
  <si>
    <t>拠出</t>
    <rPh sb="0" eb="2">
      <t>キョシュツ</t>
    </rPh>
    <phoneticPr fontId="5"/>
  </si>
  <si>
    <t>個別事業案の提出（運営費）</t>
    <rPh sb="9" eb="12">
      <t>ウンエイヒ</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</si>
  <si>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</si>
  <si>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拠出金事務・個別事業の承認（運営費）</t>
    <rPh sb="0" eb="2">
      <t>キョシュツ</t>
    </rPh>
    <rPh sb="2" eb="3">
      <t>キン</t>
    </rPh>
    <rPh sb="3" eb="5">
      <t>ジム</t>
    </rPh>
    <rPh sb="6" eb="8">
      <t>コベツ</t>
    </rPh>
    <rPh sb="8" eb="10">
      <t>ジギョウ</t>
    </rPh>
    <rPh sb="11" eb="13">
      <t>ショウニン</t>
    </rPh>
    <rPh sb="14" eb="17">
      <t>ウンエイヒ</t>
    </rPh>
    <phoneticPr fontId="5"/>
  </si>
  <si>
    <t>人件費</t>
    <rPh sb="0" eb="3">
      <t>ジンケンヒ</t>
    </rPh>
    <phoneticPr fontId="5"/>
  </si>
  <si>
    <t>賃貸借料</t>
    <rPh sb="0" eb="2">
      <t>チンタイ</t>
    </rPh>
    <rPh sb="2" eb="4">
      <t>シャクリョウ</t>
    </rPh>
    <phoneticPr fontId="5"/>
  </si>
  <si>
    <t>旅費</t>
    <rPh sb="0" eb="2">
      <t>リョヒ</t>
    </rPh>
    <phoneticPr fontId="5"/>
  </si>
  <si>
    <t>監査費</t>
    <rPh sb="0" eb="2">
      <t>カンサ</t>
    </rPh>
    <rPh sb="2" eb="3">
      <t>ヒ</t>
    </rPh>
    <phoneticPr fontId="5"/>
  </si>
  <si>
    <t>事務機器借料</t>
    <rPh sb="0" eb="2">
      <t>ジム</t>
    </rPh>
    <rPh sb="2" eb="4">
      <t>キキ</t>
    </rPh>
    <rPh sb="4" eb="6">
      <t>シャクリョウ</t>
    </rPh>
    <phoneticPr fontId="5"/>
  </si>
  <si>
    <t>事務所賃貸費</t>
    <rPh sb="0" eb="3">
      <t>ジムショ</t>
    </rPh>
    <rPh sb="3" eb="5">
      <t>チンタイ</t>
    </rPh>
    <rPh sb="5" eb="6">
      <t>ヒ</t>
    </rPh>
    <phoneticPr fontId="5"/>
  </si>
  <si>
    <t>出張費</t>
    <rPh sb="0" eb="3">
      <t>シュッチョウヒ</t>
    </rPh>
    <phoneticPr fontId="5"/>
  </si>
  <si>
    <t>監査料（年間）</t>
    <rPh sb="0" eb="2">
      <t>カンサ</t>
    </rPh>
    <rPh sb="2" eb="3">
      <t>リョウ</t>
    </rPh>
    <rPh sb="4" eb="6">
      <t>ネンカン</t>
    </rPh>
    <phoneticPr fontId="5"/>
  </si>
  <si>
    <t>事務機器（コピー費，電話機）借料</t>
    <rPh sb="0" eb="2">
      <t>ジム</t>
    </rPh>
    <rPh sb="2" eb="4">
      <t>キキ</t>
    </rPh>
    <rPh sb="8" eb="9">
      <t>ヒ</t>
    </rPh>
    <rPh sb="10" eb="13">
      <t>デンワキ</t>
    </rPh>
    <rPh sb="14" eb="16">
      <t>シャクリョウ</t>
    </rPh>
    <phoneticPr fontId="5"/>
  </si>
  <si>
    <t>通信費，消耗品費，郵送費他</t>
    <rPh sb="0" eb="3">
      <t>ツウシンヒ</t>
    </rPh>
    <rPh sb="4" eb="7">
      <t>ショウモウヒン</t>
    </rPh>
    <rPh sb="7" eb="8">
      <t>ヒ</t>
    </rPh>
    <rPh sb="9" eb="12">
      <t>ユウソウヒ</t>
    </rPh>
    <rPh sb="12" eb="13">
      <t>ホカ</t>
    </rPh>
    <phoneticPr fontId="5"/>
  </si>
  <si>
    <t>南太平洋経済交流支援センター</t>
    <rPh sb="0" eb="1">
      <t>ミナミ</t>
    </rPh>
    <rPh sb="1" eb="4">
      <t>タイヘイヨウ</t>
    </rPh>
    <rPh sb="4" eb="6">
      <t>ケイザイ</t>
    </rPh>
    <rPh sb="6" eb="8">
      <t>コウリュウ</t>
    </rPh>
    <rPh sb="8" eb="10">
      <t>シエン</t>
    </rPh>
    <phoneticPr fontId="5"/>
  </si>
  <si>
    <t>義務的経費</t>
    <rPh sb="0" eb="3">
      <t>ギムテキ</t>
    </rPh>
    <rPh sb="3" eb="5">
      <t>ケイヒ</t>
    </rPh>
    <phoneticPr fontId="5"/>
  </si>
  <si>
    <t>打ち合わせ，レセプション等を行う際には，入居施設の明治大学と協力の下，その施設の無償利用も含め，最大限活用している。</t>
    <rPh sb="0" eb="1">
      <t>ウ</t>
    </rPh>
    <rPh sb="2" eb="3">
      <t>ア</t>
    </rPh>
    <rPh sb="12" eb="13">
      <t>ナド</t>
    </rPh>
    <rPh sb="14" eb="15">
      <t>オコナ</t>
    </rPh>
    <rPh sb="16" eb="17">
      <t>サイ</t>
    </rPh>
    <rPh sb="20" eb="22">
      <t>ニュウキョ</t>
    </rPh>
    <rPh sb="22" eb="24">
      <t>シセツ</t>
    </rPh>
    <rPh sb="25" eb="27">
      <t>メイジ</t>
    </rPh>
    <rPh sb="27" eb="29">
      <t>ダイガク</t>
    </rPh>
    <rPh sb="30" eb="32">
      <t>キョウリョク</t>
    </rPh>
    <rPh sb="33" eb="34">
      <t>シタ</t>
    </rPh>
    <rPh sb="37" eb="39">
      <t>シセツ</t>
    </rPh>
    <rPh sb="40" eb="42">
      <t>ムショウ</t>
    </rPh>
    <rPh sb="42" eb="44">
      <t>リヨウ</t>
    </rPh>
    <rPh sb="45" eb="46">
      <t>フク</t>
    </rPh>
    <rPh sb="48" eb="51">
      <t>サイダイゲン</t>
    </rPh>
    <rPh sb="51" eb="53">
      <t>カツヨウ</t>
    </rPh>
    <phoneticPr fontId="5"/>
  </si>
  <si>
    <t>通信費</t>
    <rPh sb="0" eb="2">
      <t>ツウシン</t>
    </rPh>
    <phoneticPr fontId="5"/>
  </si>
  <si>
    <t>雑費</t>
    <rPh sb="0" eb="2">
      <t>ザッピ</t>
    </rPh>
    <phoneticPr fontId="5"/>
  </si>
  <si>
    <t>消耗品，郵送費他</t>
    <rPh sb="0" eb="3">
      <t>ショウモウヒン</t>
    </rPh>
    <rPh sb="4" eb="7">
      <t>ユウソウヒ</t>
    </rPh>
    <rPh sb="7" eb="8">
      <t>ホカ</t>
    </rPh>
    <phoneticPr fontId="5"/>
  </si>
  <si>
    <t>出張費は廉価な航空券を利用する等経費節約に努めている。</t>
    <rPh sb="0" eb="3">
      <t>シュッチョウヒ</t>
    </rPh>
    <rPh sb="4" eb="6">
      <t>レンカ</t>
    </rPh>
    <rPh sb="7" eb="10">
      <t>コウクウケン</t>
    </rPh>
    <rPh sb="11" eb="13">
      <t>リヨウ</t>
    </rPh>
    <rPh sb="15" eb="16">
      <t>ナド</t>
    </rPh>
    <rPh sb="16" eb="18">
      <t>ケイヒ</t>
    </rPh>
    <rPh sb="18" eb="20">
      <t>セツヤク</t>
    </rPh>
    <rPh sb="21" eb="22">
      <t>ツト</t>
    </rPh>
    <phoneticPr fontId="5"/>
  </si>
  <si>
    <t>本センターは，センターでの各種照会，広報活動等に加え，2016年7月にはサモアへの官民合同経済ミッションの派遣，2017年2月には太平洋島嶼国観光大臣フォローアップ会合開催に協力し，またマーシャル諸島へ官民合同経済ミッションを派遣した。同年7月，翌年1月にはビジネスセミナーを東京やいわき市で開催し，150名以上の参加を得た。また2017年9月には，ＪＥＴＲＯや在京フィジー大使館と共催で「フィジー貿易・投資セミナー」を開催し，約100名の参加を得ている。情報や機会の不足がネックとなりがちな日・島嶼国間の経済関係強化において，貿易・投資・観光を促進する力強い取組を実施している。</t>
    <phoneticPr fontId="5"/>
  </si>
  <si>
    <t>本センターは日本政府と太平洋島嶼フォーラム（ＰＩＦ）が設立した国際機関。</t>
    <rPh sb="0" eb="1">
      <t>ホン</t>
    </rPh>
    <rPh sb="6" eb="8">
      <t>ニホン</t>
    </rPh>
    <rPh sb="8" eb="10">
      <t>セイフ</t>
    </rPh>
    <rPh sb="11" eb="14">
      <t>タイヘイヨウ</t>
    </rPh>
    <rPh sb="14" eb="16">
      <t>トウショ</t>
    </rPh>
    <rPh sb="27" eb="29">
      <t>セツリツ</t>
    </rPh>
    <rPh sb="31" eb="33">
      <t>コクサイ</t>
    </rPh>
    <rPh sb="33" eb="35">
      <t>キカン</t>
    </rPh>
    <phoneticPr fontId="5"/>
  </si>
  <si>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5"/>
  </si>
  <si>
    <t>本センターは，我が国の太平洋島嶼国との間の貿易や投資及び観光の促進のため，太平洋島嶼国の各国政府・企業・団体，日本企業・団体等に対して助言やサービスを提供する他，太平洋諸島フォーラム（ＰＩＦ），在京大使館未設置又は体制が脆弱な在京大使館設置の太平洋島嶼国を支援する役割を担っている。太平洋島嶼国へのビジネスを展開する主体は政府やＪＥＴＲＯにはアウトリーチが難しい中小企業であり，そのノウハウの蓄積を有効に活用しつつ，きめ細かく機動的に対応している。この観点から，アジア地域の貿易の拡大及び経済協力の促進に寄与することを目的とする日本貿易振興機構とは適切な役割分担を担っている。</t>
    <rPh sb="0" eb="1">
      <t>ホン</t>
    </rPh>
    <rPh sb="7" eb="8">
      <t>ワ</t>
    </rPh>
    <rPh sb="9" eb="10">
      <t>クニ</t>
    </rPh>
    <rPh sb="11" eb="14">
      <t>タイヘイヨウ</t>
    </rPh>
    <rPh sb="14" eb="17">
      <t>トウショコク</t>
    </rPh>
    <rPh sb="19" eb="20">
      <t>アイダ</t>
    </rPh>
    <rPh sb="21" eb="23">
      <t>ボウエキ</t>
    </rPh>
    <rPh sb="24" eb="26">
      <t>トウシ</t>
    </rPh>
    <rPh sb="26" eb="27">
      <t>オヨ</t>
    </rPh>
    <rPh sb="28" eb="30">
      <t>カンコウ</t>
    </rPh>
    <rPh sb="31" eb="33">
      <t>ソクシン</t>
    </rPh>
    <rPh sb="37" eb="40">
      <t>タイヘイヨウ</t>
    </rPh>
    <rPh sb="40" eb="43">
      <t>トウショコク</t>
    </rPh>
    <rPh sb="44" eb="46">
      <t>カッコク</t>
    </rPh>
    <rPh sb="46" eb="48">
      <t>セイフ</t>
    </rPh>
    <rPh sb="49" eb="51">
      <t>キギョウ</t>
    </rPh>
    <rPh sb="52" eb="54">
      <t>ダンタイ</t>
    </rPh>
    <rPh sb="55" eb="57">
      <t>ニホン</t>
    </rPh>
    <rPh sb="57" eb="59">
      <t>キギョウ</t>
    </rPh>
    <rPh sb="60" eb="62">
      <t>ダンタイ</t>
    </rPh>
    <rPh sb="62" eb="63">
      <t>ナド</t>
    </rPh>
    <rPh sb="64" eb="65">
      <t>タイ</t>
    </rPh>
    <rPh sb="67" eb="69">
      <t>ジョゲン</t>
    </rPh>
    <rPh sb="75" eb="77">
      <t>テイキョウ</t>
    </rPh>
    <rPh sb="79" eb="80">
      <t>ホカ</t>
    </rPh>
    <rPh sb="81" eb="84">
      <t>タイヘイヨウ</t>
    </rPh>
    <rPh sb="84" eb="86">
      <t>ショトウ</t>
    </rPh>
    <rPh sb="97" eb="99">
      <t>ザイキョウ</t>
    </rPh>
    <rPh sb="99" eb="102">
      <t>タイシカン</t>
    </rPh>
    <rPh sb="102" eb="105">
      <t>ミセッチ</t>
    </rPh>
    <rPh sb="105" eb="106">
      <t>マタ</t>
    </rPh>
    <rPh sb="107" eb="109">
      <t>タイセイ</t>
    </rPh>
    <rPh sb="110" eb="112">
      <t>ゼイジャク</t>
    </rPh>
    <rPh sb="113" eb="115">
      <t>ザイキョウ</t>
    </rPh>
    <rPh sb="115" eb="118">
      <t>タイシカン</t>
    </rPh>
    <rPh sb="118" eb="120">
      <t>セッチ</t>
    </rPh>
    <rPh sb="121" eb="124">
      <t>タイヘイヨウ</t>
    </rPh>
    <rPh sb="124" eb="127">
      <t>トウショコク</t>
    </rPh>
    <rPh sb="128" eb="130">
      <t>シエン</t>
    </rPh>
    <rPh sb="132" eb="134">
      <t>ヤクワリ</t>
    </rPh>
    <rPh sb="135" eb="136">
      <t>ニナ</t>
    </rPh>
    <rPh sb="141" eb="144">
      <t>タイヘイヨウ</t>
    </rPh>
    <rPh sb="144" eb="147">
      <t>トウショコク</t>
    </rPh>
    <rPh sb="154" eb="156">
      <t>テンカイ</t>
    </rPh>
    <rPh sb="158" eb="160">
      <t>シュタイ</t>
    </rPh>
    <rPh sb="161" eb="163">
      <t>セイフ</t>
    </rPh>
    <rPh sb="178" eb="179">
      <t>ムズカ</t>
    </rPh>
    <rPh sb="181" eb="183">
      <t>チュウショウ</t>
    </rPh>
    <rPh sb="183" eb="185">
      <t>キギョウ</t>
    </rPh>
    <rPh sb="196" eb="198">
      <t>チクセキ</t>
    </rPh>
    <rPh sb="199" eb="201">
      <t>ユウコウ</t>
    </rPh>
    <rPh sb="202" eb="204">
      <t>カツヨウ</t>
    </rPh>
    <rPh sb="210" eb="211">
      <t>コマ</t>
    </rPh>
    <rPh sb="213" eb="216">
      <t>キドウテキ</t>
    </rPh>
    <rPh sb="226" eb="228">
      <t>カンテン</t>
    </rPh>
    <rPh sb="234" eb="236">
      <t>チイキ</t>
    </rPh>
    <rPh sb="237" eb="239">
      <t>ボウエキ</t>
    </rPh>
    <rPh sb="240" eb="242">
      <t>カクダイ</t>
    </rPh>
    <rPh sb="242" eb="243">
      <t>オヨ</t>
    </rPh>
    <rPh sb="244" eb="246">
      <t>ケイザイ</t>
    </rPh>
    <rPh sb="246" eb="248">
      <t>キョウリョク</t>
    </rPh>
    <rPh sb="249" eb="251">
      <t>ソクシン</t>
    </rPh>
    <rPh sb="252" eb="254">
      <t>キヨ</t>
    </rPh>
    <rPh sb="259" eb="261">
      <t>モクテキ</t>
    </rPh>
    <rPh sb="264" eb="266">
      <t>ニホン</t>
    </rPh>
    <rPh sb="266" eb="268">
      <t>ボウエキ</t>
    </rPh>
    <rPh sb="268" eb="270">
      <t>シンコウ</t>
    </rPh>
    <rPh sb="270" eb="272">
      <t>キコウ</t>
    </rPh>
    <rPh sb="274" eb="276">
      <t>テキセツ</t>
    </rPh>
    <rPh sb="277" eb="279">
      <t>ヤクワリ</t>
    </rPh>
    <rPh sb="279" eb="281">
      <t>ブンタン</t>
    </rPh>
    <rPh sb="282" eb="283">
      <t>ニナ</t>
    </rPh>
    <phoneticPr fontId="5"/>
  </si>
  <si>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rPh sb="0" eb="1">
      <t>ホン</t>
    </rPh>
    <rPh sb="6" eb="9">
      <t>ジムキョク</t>
    </rPh>
    <rPh sb="10" eb="12">
      <t>ウンエイ</t>
    </rPh>
    <rPh sb="12" eb="13">
      <t>ヒ</t>
    </rPh>
    <rPh sb="14" eb="16">
      <t>サクゲン</t>
    </rPh>
    <rPh sb="17" eb="18">
      <t>ヒ</t>
    </rPh>
    <rPh sb="19" eb="20">
      <t>ツヅ</t>
    </rPh>
    <rPh sb="21" eb="22">
      <t>ツト</t>
    </rPh>
    <rPh sb="30" eb="32">
      <t>ヘイセイ</t>
    </rPh>
    <rPh sb="34" eb="35">
      <t>ネン</t>
    </rPh>
    <rPh sb="35" eb="36">
      <t>ド</t>
    </rPh>
    <rPh sb="38" eb="41">
      <t>キョシュツキン</t>
    </rPh>
    <rPh sb="41" eb="42">
      <t>ス</t>
    </rPh>
    <rPh sb="43" eb="44">
      <t>オ</t>
    </rPh>
    <rPh sb="48" eb="50">
      <t>キンム</t>
    </rPh>
    <rPh sb="50" eb="52">
      <t>キカン</t>
    </rPh>
    <rPh sb="53" eb="55">
      <t>ギョウセキ</t>
    </rPh>
    <rPh sb="61" eb="63">
      <t>キュウヨ</t>
    </rPh>
    <rPh sb="64" eb="66">
      <t>イッテイ</t>
    </rPh>
    <rPh sb="71" eb="72">
      <t>エ</t>
    </rPh>
    <rPh sb="74" eb="75">
      <t>ナカ</t>
    </rPh>
    <rPh sb="77" eb="79">
      <t>ショチョウ</t>
    </rPh>
    <rPh sb="83" eb="85">
      <t>コウボ</t>
    </rPh>
    <rPh sb="88" eb="90">
      <t>ミンカン</t>
    </rPh>
    <rPh sb="90" eb="92">
      <t>キギョウ</t>
    </rPh>
    <rPh sb="92" eb="93">
      <t>ナド</t>
    </rPh>
    <rPh sb="93" eb="96">
      <t>ケイケンシャ</t>
    </rPh>
    <rPh sb="97" eb="99">
      <t>ジンザイ</t>
    </rPh>
    <rPh sb="100" eb="102">
      <t>カクホ</t>
    </rPh>
    <rPh sb="107" eb="109">
      <t>ミンカン</t>
    </rPh>
    <rPh sb="110" eb="112">
      <t>チケン</t>
    </rPh>
    <rPh sb="113" eb="115">
      <t>キュウシュウ</t>
    </rPh>
    <rPh sb="117" eb="119">
      <t>ギョウム</t>
    </rPh>
    <rPh sb="120" eb="123">
      <t>コウリツテキ</t>
    </rPh>
    <rPh sb="125" eb="128">
      <t>コウカテキ</t>
    </rPh>
    <rPh sb="129" eb="131">
      <t>ウンエイ</t>
    </rPh>
    <rPh sb="132" eb="133">
      <t>ハカ</t>
    </rPh>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</si>
  <si>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他，廉価な航空券を利用する等により出張経費の削減に努めている。</t>
    <rPh sb="0" eb="1">
      <t>ホン</t>
    </rPh>
    <rPh sb="6" eb="8">
      <t>ジッシ</t>
    </rPh>
    <rPh sb="9" eb="11">
      <t>サンカ</t>
    </rPh>
    <rPh sb="13" eb="16">
      <t>リジカイ</t>
    </rPh>
    <rPh sb="18" eb="20">
      <t>ジゼン</t>
    </rPh>
    <rPh sb="21" eb="23">
      <t>ケントウ</t>
    </rPh>
    <rPh sb="24" eb="26">
      <t>ジゴ</t>
    </rPh>
    <rPh sb="32" eb="33">
      <t>オコナ</t>
    </rPh>
    <rPh sb="35" eb="37">
      <t>ジギョウ</t>
    </rPh>
    <rPh sb="38" eb="41">
      <t>コウリツテキ</t>
    </rPh>
    <rPh sb="42" eb="45">
      <t>コウカテキ</t>
    </rPh>
    <rPh sb="46" eb="48">
      <t>ジッシ</t>
    </rPh>
    <rPh sb="49" eb="51">
      <t>カクホ</t>
    </rPh>
    <rPh sb="52" eb="53">
      <t>ツト</t>
    </rPh>
    <rPh sb="58" eb="61">
      <t>ジムキョク</t>
    </rPh>
    <rPh sb="62" eb="64">
      <t>ウンエイ</t>
    </rPh>
    <rPh sb="64" eb="66">
      <t>ケイヒ</t>
    </rPh>
    <rPh sb="72" eb="75">
      <t>グタイテキ</t>
    </rPh>
    <rPh sb="78" eb="79">
      <t>ホン</t>
    </rPh>
    <rPh sb="84" eb="86">
      <t>ニュウキョ</t>
    </rPh>
    <rPh sb="88" eb="90">
      <t>メイジ</t>
    </rPh>
    <rPh sb="90" eb="92">
      <t>ダイガク</t>
    </rPh>
    <rPh sb="94" eb="96">
      <t>キョウリョク</t>
    </rPh>
    <rPh sb="96" eb="98">
      <t>カンケイ</t>
    </rPh>
    <rPh sb="99" eb="100">
      <t>シタ</t>
    </rPh>
    <rPh sb="101" eb="103">
      <t>ダイガク</t>
    </rPh>
    <rPh sb="103" eb="105">
      <t>シセツ</t>
    </rPh>
    <rPh sb="106" eb="109">
      <t>カイギシツ</t>
    </rPh>
    <rPh sb="116" eb="118">
      <t>カイジョウ</t>
    </rPh>
    <rPh sb="121" eb="123">
      <t>ムショウ</t>
    </rPh>
    <rPh sb="125" eb="127">
      <t>リヨウ</t>
    </rPh>
    <rPh sb="128" eb="129">
      <t>フク</t>
    </rPh>
    <rPh sb="131" eb="133">
      <t>ニュウキョ</t>
    </rPh>
    <rPh sb="133" eb="135">
      <t>シセツ</t>
    </rPh>
    <rPh sb="136" eb="139">
      <t>サイダイゲン</t>
    </rPh>
    <rPh sb="139" eb="141">
      <t>カツヨウ</t>
    </rPh>
    <rPh sb="147" eb="149">
      <t>カンケイ</t>
    </rPh>
    <rPh sb="149" eb="151">
      <t>ダンタイ</t>
    </rPh>
    <rPh sb="153" eb="155">
      <t>レンケイ</t>
    </rPh>
    <rPh sb="156" eb="157">
      <t>スス</t>
    </rPh>
    <rPh sb="167" eb="169">
      <t>キノウ</t>
    </rPh>
    <rPh sb="170" eb="172">
      <t>コウジョウ</t>
    </rPh>
    <rPh sb="173" eb="174">
      <t>ツト</t>
    </rPh>
    <rPh sb="178" eb="179">
      <t>ホカ</t>
    </rPh>
    <rPh sb="180" eb="182">
      <t>レンカ</t>
    </rPh>
    <rPh sb="183" eb="186">
      <t>コウクウケン</t>
    </rPh>
    <rPh sb="187" eb="189">
      <t>リヨウ</t>
    </rPh>
    <rPh sb="191" eb="192">
      <t>ナド</t>
    </rPh>
    <rPh sb="195" eb="197">
      <t>シュッチョウ</t>
    </rPh>
    <rPh sb="197" eb="199">
      <t>ケイヒ</t>
    </rPh>
    <rPh sb="200" eb="202">
      <t>サクゲン</t>
    </rPh>
    <rPh sb="203" eb="204">
      <t>ツト</t>
    </rPh>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</si>
  <si>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rPh sb="0" eb="2">
      <t>イカ</t>
    </rPh>
    <rPh sb="3" eb="4">
      <t>トオ</t>
    </rPh>
    <rPh sb="15" eb="17">
      <t>カクホ</t>
    </rPh>
    <rPh sb="24" eb="26">
      <t>ケイカク</t>
    </rPh>
    <rPh sb="26" eb="28">
      <t>ダンカイ</t>
    </rPh>
    <rPh sb="39" eb="41">
      <t>ショチョウ</t>
    </rPh>
    <rPh sb="47" eb="49">
      <t>シュウニュウ</t>
    </rPh>
    <rPh sb="49" eb="50">
      <t>オヨ</t>
    </rPh>
    <rPh sb="51" eb="53">
      <t>シシュツ</t>
    </rPh>
    <rPh sb="54" eb="55">
      <t>カン</t>
    </rPh>
    <rPh sb="57" eb="59">
      <t>ネンジ</t>
    </rPh>
    <rPh sb="59" eb="61">
      <t>ヨサン</t>
    </rPh>
    <rPh sb="61" eb="62">
      <t>アン</t>
    </rPh>
    <rPh sb="63" eb="65">
      <t>サクセイ</t>
    </rPh>
    <rPh sb="67" eb="69">
      <t>ニホン</t>
    </rPh>
    <rPh sb="69" eb="71">
      <t>セイフ</t>
    </rPh>
    <rPh sb="72" eb="75">
      <t>タイヘイヨウ</t>
    </rPh>
    <rPh sb="75" eb="77">
      <t>ショトウ</t>
    </rPh>
    <rPh sb="82" eb="84">
      <t>ダイヒョウ</t>
    </rPh>
    <rPh sb="87" eb="89">
      <t>コウセイ</t>
    </rPh>
    <rPh sb="92" eb="95">
      <t>リジカイ</t>
    </rPh>
    <rPh sb="96" eb="98">
      <t>テイシュツ</t>
    </rPh>
    <rPh sb="100" eb="102">
      <t>ショウニン</t>
    </rPh>
    <rPh sb="103" eb="104">
      <t>エ</t>
    </rPh>
    <rPh sb="107" eb="109">
      <t>ジッシ</t>
    </rPh>
    <rPh sb="109" eb="111">
      <t>ダンカイ</t>
    </rPh>
    <rPh sb="116" eb="118">
      <t>ヨサン</t>
    </rPh>
    <rPh sb="118" eb="120">
      <t>キョシュツ</t>
    </rPh>
    <rPh sb="121" eb="122">
      <t>ワ</t>
    </rPh>
    <rPh sb="123" eb="124">
      <t>クニ</t>
    </rPh>
    <rPh sb="124" eb="126">
      <t>セイフ</t>
    </rPh>
    <rPh sb="128" eb="130">
      <t>マイツキ</t>
    </rPh>
    <rPh sb="130" eb="132">
      <t>サクセイ</t>
    </rPh>
    <rPh sb="135" eb="137">
      <t>シュウシ</t>
    </rPh>
    <rPh sb="137" eb="140">
      <t>ケイカクショ</t>
    </rPh>
    <rPh sb="143" eb="145">
      <t>テキセイ</t>
    </rPh>
    <rPh sb="146" eb="148">
      <t>シシュツ</t>
    </rPh>
    <rPh sb="148" eb="150">
      <t>カンリ</t>
    </rPh>
    <rPh sb="150" eb="151">
      <t>ナド</t>
    </rPh>
    <rPh sb="152" eb="153">
      <t>オコナ</t>
    </rPh>
    <rPh sb="159" eb="161">
      <t>カクニン</t>
    </rPh>
    <rPh sb="163" eb="165">
      <t>ヒョウカ</t>
    </rPh>
    <rPh sb="165" eb="167">
      <t>ダンカイ</t>
    </rPh>
    <rPh sb="175" eb="177">
      <t>ホンケン</t>
    </rPh>
    <rPh sb="177" eb="179">
      <t>キョシュツ</t>
    </rPh>
    <rPh sb="179" eb="180">
      <t>カネ</t>
    </rPh>
    <rPh sb="181" eb="183">
      <t>テキセイ</t>
    </rPh>
    <rPh sb="184" eb="186">
      <t>シシュツ</t>
    </rPh>
    <rPh sb="187" eb="189">
      <t>カンリ</t>
    </rPh>
    <rPh sb="192" eb="193">
      <t>カン</t>
    </rPh>
    <rPh sb="195" eb="197">
      <t>マイトシ</t>
    </rPh>
    <rPh sb="197" eb="199">
      <t>ガイブ</t>
    </rPh>
    <rPh sb="199" eb="201">
      <t>カンサ</t>
    </rPh>
    <rPh sb="202" eb="204">
      <t>ジッシ</t>
    </rPh>
    <rPh sb="208" eb="209">
      <t>ドウ</t>
    </rPh>
    <rPh sb="209" eb="211">
      <t>カイケイ</t>
    </rPh>
    <rPh sb="211" eb="213">
      <t>ケンサ</t>
    </rPh>
    <rPh sb="214" eb="216">
      <t>ケッカ</t>
    </rPh>
    <rPh sb="217" eb="220">
      <t>リジカイ</t>
    </rPh>
    <rPh sb="221" eb="223">
      <t>ホウコク</t>
    </rPh>
    <rPh sb="232" eb="234">
      <t>ダンカイ</t>
    </rPh>
    <rPh sb="240" eb="243">
      <t>リジカイ</t>
    </rPh>
    <rPh sb="247" eb="249">
      <t>ガイブ</t>
    </rPh>
    <rPh sb="249" eb="251">
      <t>カンサ</t>
    </rPh>
    <rPh sb="252" eb="253">
      <t>ヘ</t>
    </rPh>
    <rPh sb="254" eb="256">
      <t>カイケイ</t>
    </rPh>
    <rPh sb="256" eb="259">
      <t>ホウコクショ</t>
    </rPh>
    <rPh sb="266" eb="267">
      <t>ツカ</t>
    </rPh>
    <phoneticPr fontId="5"/>
  </si>
  <si>
    <t>ＰＩＣ側へ確認した結果。</t>
    <rPh sb="3" eb="4">
      <t>ガワ</t>
    </rPh>
    <rPh sb="5" eb="7">
      <t>カクニン</t>
    </rPh>
    <rPh sb="9" eb="11">
      <t>ケッカ</t>
    </rPh>
    <phoneticPr fontId="5"/>
  </si>
  <si>
    <t>人</t>
    <phoneticPr fontId="5"/>
  </si>
  <si>
    <t>外部有識者の指摘に適切に対応する。
拠出先の国際機関に対する国際機関評価を実施しており，その結果（総合評価Ｂ）も踏まえつつ，拠出金が効果的に活用されるよう，引き続き適正な執行管理に努める。</t>
    <rPh sb="0" eb="2">
      <t>ガイブ</t>
    </rPh>
    <rPh sb="2" eb="5">
      <t>ユウシキシャ</t>
    </rPh>
    <rPh sb="6" eb="8">
      <t>シテキ</t>
    </rPh>
    <rPh sb="9" eb="11">
      <t>テキセツ</t>
    </rPh>
    <rPh sb="12" eb="14">
      <t>タイオウ</t>
    </rPh>
    <phoneticPr fontId="5"/>
  </si>
  <si>
    <t>南太平洋経済交流支援センターに対する義務的拠出金である。本センターの運営費を拠出することによって本センターを支援しているが,本センターの活動により,我が国に対する太平洋島嶼国の支持を得ることができことが期待でき,また我が国との間の経済関係の強化にも繋がることから,支出の妥当性は高いと認められる。
なお,本拠出金は,個々の事業に対する拠出というよりも,あくまでセンターを維持していくための運営費の拠出金である。このことはセンター全体の収支の内支出超過分を補てんするという意味合いが強いと思われる。この点,レビューシートの「資金の流れ」において,センターからは個別事業案の提出を求めているが,本来であればセンター全体の収支の状況を提出させる必要がある（すでに提出させている場合には，その旨レビューシートに記載する必要がある）。</t>
    <phoneticPr fontId="5"/>
  </si>
  <si>
    <t>日本人幹部職員の採用</t>
    <rPh sb="0" eb="3">
      <t>ニホンジン</t>
    </rPh>
    <rPh sb="3" eb="5">
      <t>カンブ</t>
    </rPh>
    <rPh sb="5" eb="7">
      <t>ショクイン</t>
    </rPh>
    <rPh sb="8" eb="10">
      <t>サイヨウ</t>
    </rPh>
    <phoneticPr fontId="5"/>
  </si>
  <si>
    <t>人</t>
    <rPh sb="0" eb="1">
      <t>ヒト</t>
    </rPh>
    <phoneticPr fontId="5"/>
  </si>
  <si>
    <t>日本人幹部職員数の割合</t>
    <rPh sb="0" eb="3">
      <t>ニホンジン</t>
    </rPh>
    <rPh sb="3" eb="5">
      <t>カンブ</t>
    </rPh>
    <rPh sb="5" eb="7">
      <t>ショクイン</t>
    </rPh>
    <rPh sb="7" eb="8">
      <t>スウ</t>
    </rPh>
    <rPh sb="9" eb="11">
      <t>ワリアイ</t>
    </rPh>
    <phoneticPr fontId="5"/>
  </si>
  <si>
    <t>センター全体の収支表は1年に一度監査報告書が提出されている。また今後その旨レビューシートに記載するようにしたい。</t>
    <rPh sb="4" eb="6">
      <t>ゼンタイ</t>
    </rPh>
    <rPh sb="7" eb="10">
      <t>シュウシヒョウ</t>
    </rPh>
    <rPh sb="12" eb="13">
      <t>ネン</t>
    </rPh>
    <rPh sb="14" eb="16">
      <t>イチド</t>
    </rPh>
    <rPh sb="16" eb="18">
      <t>カンサ</t>
    </rPh>
    <rPh sb="18" eb="20">
      <t>ホウコク</t>
    </rPh>
    <rPh sb="22" eb="24">
      <t>テイシュツ</t>
    </rPh>
    <rPh sb="32" eb="34">
      <t>コンゴ</t>
    </rPh>
    <rPh sb="36" eb="37">
      <t>ムネ</t>
    </rPh>
    <rPh sb="45" eb="4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</si>
</sst>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54429</xdr:colOff>
      <xdr:row>743</xdr:row>
      <xdr:rowOff>312964</xdr:rowOff>
    </xdr:from>
    <xdr:to>
      <xdr:col>17</xdr:col>
      <xdr:colOff>68037</xdr:colOff>
      <xdr:row>749</xdr:row>
      <xdr:rowOff>325773</xdr:rowOff>
    </xdr:to>
    <xdr:cxnSp macro="">
      <xdr:nvCxnSpPr>
        <xdr:cNvPr id="2" name="直線矢印コネクタ 1"/>
        <xdr:cNvCxnSpPr/>
      </xdr:nvCxnSpPr>
      <xdr:spPr>
        <a:xfrm flipH="1" flipV="1">
          <a:off x="3524250" y="41529000"/>
          <a:ext cx="13608" cy="21355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744</xdr:row>
      <xdr:rowOff>54429</xdr:rowOff>
    </xdr:from>
    <xdr:to>
      <xdr:col>28</xdr:col>
      <xdr:colOff>1</xdr:colOff>
      <xdr:row>749</xdr:row>
      <xdr:rowOff>343382</xdr:rowOff>
    </xdr:to>
    <xdr:cxnSp macro="">
      <xdr:nvCxnSpPr>
        <xdr:cNvPr id="3" name="直線矢印コネクタ 2"/>
        <xdr:cNvCxnSpPr/>
      </xdr:nvCxnSpPr>
      <xdr:spPr>
        <a:xfrm>
          <a:off x="5701393" y="41624250"/>
          <a:ext cx="13608" cy="20578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165</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555</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4" t="s">
        <v>549</v>
      </c>
      <c r="Z7" s="295"/>
      <c r="AA7" s="295"/>
      <c r="AB7" s="295"/>
      <c r="AC7" s="295"/>
      <c r="AD7" s="395"/>
      <c r="AE7" s="382" t="s">
        <v>558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ＯＤＡ</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経済協力</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38</v>
      </c>
      <c r="Q13" s="99"/>
      <c r="R13" s="99"/>
      <c r="S13" s="99"/>
      <c r="T13" s="99"/>
      <c r="U13" s="99"/>
      <c r="V13" s="100"/>
      <c r="W13" s="98">
        <v>38</v>
      </c>
      <c r="X13" s="99"/>
      <c r="Y13" s="99"/>
      <c r="Z13" s="99"/>
      <c r="AA13" s="99"/>
      <c r="AB13" s="99"/>
      <c r="AC13" s="100"/>
      <c r="AD13" s="98">
        <v>38</v>
      </c>
      <c r="AE13" s="99"/>
      <c r="AF13" s="99"/>
      <c r="AG13" s="99"/>
      <c r="AH13" s="99"/>
      <c r="AI13" s="99"/>
      <c r="AJ13" s="100"/>
      <c r="AK13" s="98">
        <v>38</v>
      </c>
      <c r="AL13" s="99"/>
      <c r="AM13" s="99"/>
      <c r="AN13" s="99"/>
      <c r="AO13" s="99"/>
      <c r="AP13" s="99"/>
      <c r="AQ13" s="100"/>
      <c r="AR13" s="95">
        <v>38</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c r="Q14" s="99"/>
      <c r="R14" s="99"/>
      <c r="S14" s="99"/>
      <c r="T14" s="99"/>
      <c r="U14" s="99"/>
      <c r="V14" s="100"/>
      <c r="W14" s="98"/>
      <c r="X14" s="99"/>
      <c r="Y14" s="99"/>
      <c r="Z14" s="99"/>
      <c r="AA14" s="99"/>
      <c r="AB14" s="99"/>
      <c r="AC14" s="100"/>
      <c r="AD14" s="98"/>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c r="Q15" s="99"/>
      <c r="R15" s="99"/>
      <c r="S15" s="99"/>
      <c r="T15" s="99"/>
      <c r="U15" s="99"/>
      <c r="V15" s="100"/>
      <c r="W15" s="98"/>
      <c r="X15" s="99"/>
      <c r="Y15" s="99"/>
      <c r="Z15" s="99"/>
      <c r="AA15" s="99"/>
      <c r="AB15" s="99"/>
      <c r="AC15" s="100"/>
      <c r="AD15" s="98"/>
      <c r="AE15" s="99"/>
      <c r="AF15" s="99"/>
      <c r="AG15" s="99"/>
      <c r="AH15" s="99"/>
      <c r="AI15" s="99"/>
      <c r="AJ15" s="100"/>
      <c r="AK15" s="98"/>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c r="Q16" s="99"/>
      <c r="R16" s="99"/>
      <c r="S16" s="99"/>
      <c r="T16" s="99"/>
      <c r="U16" s="99"/>
      <c r="V16" s="100"/>
      <c r="W16" s="98"/>
      <c r="X16" s="99"/>
      <c r="Y16" s="99"/>
      <c r="Z16" s="99"/>
      <c r="AA16" s="99"/>
      <c r="AB16" s="99"/>
      <c r="AC16" s="100"/>
      <c r="AD16" s="98"/>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c r="Q17" s="99"/>
      <c r="R17" s="99"/>
      <c r="S17" s="99"/>
      <c r="T17" s="99"/>
      <c r="U17" s="99"/>
      <c r="V17" s="100"/>
      <c r="W17" s="98"/>
      <c r="X17" s="99"/>
      <c r="Y17" s="99"/>
      <c r="Z17" s="99"/>
      <c r="AA17" s="99"/>
      <c r="AB17" s="99"/>
      <c r="AC17" s="100"/>
      <c r="AD17" s="98"/>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38</v>
      </c>
      <c r="Q18" s="105"/>
      <c r="R18" s="105"/>
      <c r="S18" s="105"/>
      <c r="T18" s="105"/>
      <c r="U18" s="105"/>
      <c r="V18" s="106"/>
      <c r="W18" s="104">
        <f>SUM(W13:AC17)</f>
        <v>38</v>
      </c>
      <c r="X18" s="105"/>
      <c r="Y18" s="105"/>
      <c r="Z18" s="105"/>
      <c r="AA18" s="105"/>
      <c r="AB18" s="105"/>
      <c r="AC18" s="106"/>
      <c r="AD18" s="104">
        <f>SUM(AD13:AJ17)</f>
        <v>38</v>
      </c>
      <c r="AE18" s="105"/>
      <c r="AF18" s="105"/>
      <c r="AG18" s="105"/>
      <c r="AH18" s="105"/>
      <c r="AI18" s="105"/>
      <c r="AJ18" s="106"/>
      <c r="AK18" s="104">
        <f>SUM(AK13:AQ17)</f>
        <v>38</v>
      </c>
      <c r="AL18" s="105"/>
      <c r="AM18" s="105"/>
      <c r="AN18" s="105"/>
      <c r="AO18" s="105"/>
      <c r="AP18" s="105"/>
      <c r="AQ18" s="106"/>
      <c r="AR18" s="104">
        <f>SUM(AR13:AX17)</f>
        <v>38</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38</v>
      </c>
      <c r="Q19" s="99"/>
      <c r="R19" s="99"/>
      <c r="S19" s="99"/>
      <c r="T19" s="99"/>
      <c r="U19" s="99"/>
      <c r="V19" s="100"/>
      <c r="W19" s="98">
        <v>38</v>
      </c>
      <c r="X19" s="99"/>
      <c r="Y19" s="99"/>
      <c r="Z19" s="99"/>
      <c r="AA19" s="99"/>
      <c r="AB19" s="99"/>
      <c r="AC19" s="100"/>
      <c r="AD19" s="98">
        <v>38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c r="H23" s="185"/>
      <c r="I23" s="185"/>
      <c r="J23" s="185"/>
      <c r="K23" s="185"/>
      <c r="L23" s="185"/>
      <c r="M23" s="185"/>
      <c r="N23" s="185"/>
      <c r="O23" s="186"/>
      <c r="P23" s="95"/>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38</v>
      </c>
      <c r="Q28" s="105"/>
      <c r="R28" s="105"/>
      <c r="S28" s="105"/>
      <c r="T28" s="105"/>
      <c r="U28" s="105"/>
      <c r="V28" s="106"/>
      <c r="W28" s="104">
        <f>W29-SUM(W23:W27)</f>
        <v>38</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38</v>
      </c>
      <c r="Q29" s="227"/>
      <c r="R29" s="227"/>
      <c r="S29" s="227"/>
      <c r="T29" s="227"/>
      <c r="U29" s="227"/>
      <c r="V29" s="228"/>
      <c r="W29" s="226">
        <f>AR13</f>
        <v>38</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c r="AV31" s="270"/>
      <c r="AW31" s="378" t="s">
        <v>300</v>
      </c>
      <c r="AX31" s="379"/>
    </row>
    <row r="32" spans="1:50" ht="23.25" customHeight="1" x14ac:dyDescent="0.15">
      <c r="A32" s="516"/>
      <c r="B32" s="514"/>
      <c r="C32" s="514"/>
      <c r="D32" s="514"/>
      <c r="E32" s="514"/>
      <c r="F32" s="515"/>
      <c r="G32" s="541" t="s">
        <v>561</v>
      </c>
      <c r="H32" s="542"/>
      <c r="I32" s="542"/>
      <c r="J32" s="542"/>
      <c r="K32" s="542"/>
      <c r="L32" s="542"/>
      <c r="M32" s="542"/>
      <c r="N32" s="542"/>
      <c r="O32" s="543"/>
      <c r="P32" s="159" t="s">
        <v>562</v>
      </c>
      <c r="Q32" s="159"/>
      <c r="R32" s="159"/>
      <c r="S32" s="159"/>
      <c r="T32" s="159"/>
      <c r="U32" s="159"/>
      <c r="V32" s="159"/>
      <c r="W32" s="159"/>
      <c r="X32" s="230"/>
      <c r="Y32" s="337" t="s">
        <v>12</v>
      </c>
      <c r="Z32" s="550"/>
      <c r="AA32" s="551"/>
      <c r="AB32" s="552" t="s">
        <v>563</v>
      </c>
      <c r="AC32" s="552"/>
      <c r="AD32" s="552"/>
      <c r="AE32" s="363">
        <v>46000</v>
      </c>
      <c r="AF32" s="364"/>
      <c r="AG32" s="364"/>
      <c r="AH32" s="364"/>
      <c r="AI32" s="363">
        <v>3800</v>
      </c>
      <c r="AJ32" s="364"/>
      <c r="AK32" s="364"/>
      <c r="AL32" s="364"/>
      <c r="AM32" s="363">
        <v>3600</v>
      </c>
      <c r="AN32" s="364"/>
      <c r="AO32" s="364"/>
      <c r="AP32" s="364"/>
      <c r="AQ32" s="101"/>
      <c r="AR32" s="102"/>
      <c r="AS32" s="102"/>
      <c r="AT32" s="103"/>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563</v>
      </c>
      <c r="AC33" s="523"/>
      <c r="AD33" s="523"/>
      <c r="AE33" s="363">
        <v>37000</v>
      </c>
      <c r="AF33" s="364"/>
      <c r="AG33" s="364"/>
      <c r="AH33" s="364"/>
      <c r="AI33" s="363">
        <v>3800</v>
      </c>
      <c r="AJ33" s="364"/>
      <c r="AK33" s="364"/>
      <c r="AL33" s="364"/>
      <c r="AM33" s="363">
        <v>3000</v>
      </c>
      <c r="AN33" s="364"/>
      <c r="AO33" s="364"/>
      <c r="AP33" s="364"/>
      <c r="AQ33" s="101">
        <v>3000</v>
      </c>
      <c r="AR33" s="102"/>
      <c r="AS33" s="102"/>
      <c r="AT33" s="103"/>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124</v>
      </c>
      <c r="AF34" s="364"/>
      <c r="AG34" s="364"/>
      <c r="AH34" s="364"/>
      <c r="AI34" s="363">
        <v>100</v>
      </c>
      <c r="AJ34" s="364"/>
      <c r="AK34" s="364"/>
      <c r="AL34" s="364"/>
      <c r="AM34" s="363">
        <v>120</v>
      </c>
      <c r="AN34" s="364"/>
      <c r="AO34" s="364"/>
      <c r="AP34" s="364"/>
      <c r="AQ34" s="101"/>
      <c r="AR34" s="102"/>
      <c r="AS34" s="102"/>
      <c r="AT34" s="103"/>
      <c r="AU34" s="364"/>
      <c r="AV34" s="364"/>
      <c r="AW34" s="364"/>
      <c r="AX34" s="366"/>
    </row>
    <row r="35" spans="1:50" ht="23.25" customHeight="1" x14ac:dyDescent="0.15">
      <c r="A35" s="901" t="s">
        <v>528</v>
      </c>
      <c r="B35" s="902"/>
      <c r="C35" s="902"/>
      <c r="D35" s="902"/>
      <c r="E35" s="902"/>
      <c r="F35" s="903"/>
      <c r="G35" s="907" t="s">
        <v>627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v>30</v>
      </c>
      <c r="AR38" s="134"/>
      <c r="AS38" s="135" t="s">
        <v>356</v>
      </c>
      <c r="AT38" s="170"/>
      <c r="AU38" s="270"/>
      <c r="AV38" s="270"/>
      <c r="AW38" s="378" t="s">
        <v>300</v>
      </c>
      <c r="AX38" s="379"/>
    </row>
    <row r="39" spans="1:50" ht="23.25" customHeight="1" x14ac:dyDescent="0.15">
      <c r="A39" s="516"/>
      <c r="B39" s="514"/>
      <c r="C39" s="514"/>
      <c r="D39" s="514"/>
      <c r="E39" s="514"/>
      <c r="F39" s="515"/>
      <c r="G39" s="541" t="s">
        <v>564</v>
      </c>
      <c r="H39" s="542"/>
      <c r="I39" s="542"/>
      <c r="J39" s="542"/>
      <c r="K39" s="542"/>
      <c r="L39" s="542"/>
      <c r="M39" s="542"/>
      <c r="N39" s="542"/>
      <c r="O39" s="543"/>
      <c r="P39" s="159" t="s">
        <v>565</v>
      </c>
      <c r="Q39" s="159"/>
      <c r="R39" s="159"/>
      <c r="S39" s="159"/>
      <c r="T39" s="159"/>
      <c r="U39" s="159"/>
      <c r="V39" s="159"/>
      <c r="W39" s="159"/>
      <c r="X39" s="230"/>
      <c r="Y39" s="337" t="s">
        <v>12</v>
      </c>
      <c r="Z39" s="550"/>
      <c r="AA39" s="551"/>
      <c r="AB39" s="552" t="s">
        <v>566</v>
      </c>
      <c r="AC39" s="552"/>
      <c r="AD39" s="552"/>
      <c r="AE39" s="363">
        <v>517</v>
      </c>
      <c r="AF39" s="364"/>
      <c r="AG39" s="364"/>
      <c r="AH39" s="364"/>
      <c r="AI39" s="363">
        <v>610</v>
      </c>
      <c r="AJ39" s="364"/>
      <c r="AK39" s="364"/>
      <c r="AL39" s="364"/>
      <c r="AM39" s="363">
        <v>660</v>
      </c>
      <c r="AN39" s="364"/>
      <c r="AO39" s="364"/>
      <c r="AP39" s="364"/>
      <c r="AQ39" s="101"/>
      <c r="AR39" s="102"/>
      <c r="AS39" s="102"/>
      <c r="AT39" s="103"/>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566</v>
      </c>
      <c r="AC40" s="523"/>
      <c r="AD40" s="523"/>
      <c r="AE40" s="363">
        <v>250</v>
      </c>
      <c r="AF40" s="364"/>
      <c r="AG40" s="364"/>
      <c r="AH40" s="364"/>
      <c r="AI40" s="363">
        <v>250</v>
      </c>
      <c r="AJ40" s="364"/>
      <c r="AK40" s="364"/>
      <c r="AL40" s="364"/>
      <c r="AM40" s="363">
        <v>500</v>
      </c>
      <c r="AN40" s="364"/>
      <c r="AO40" s="364"/>
      <c r="AP40" s="364"/>
      <c r="AQ40" s="101">
        <v>500</v>
      </c>
      <c r="AR40" s="102"/>
      <c r="AS40" s="102"/>
      <c r="AT40" s="103"/>
      <c r="AU40" s="364"/>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v>207</v>
      </c>
      <c r="AF41" s="364"/>
      <c r="AG41" s="364"/>
      <c r="AH41" s="364"/>
      <c r="AI41" s="363">
        <v>244</v>
      </c>
      <c r="AJ41" s="364"/>
      <c r="AK41" s="364"/>
      <c r="AL41" s="364"/>
      <c r="AM41" s="363">
        <v>132</v>
      </c>
      <c r="AN41" s="364"/>
      <c r="AO41" s="364"/>
      <c r="AP41" s="364"/>
      <c r="AQ41" s="101"/>
      <c r="AR41" s="102"/>
      <c r="AS41" s="102"/>
      <c r="AT41" s="103"/>
      <c r="AU41" s="364"/>
      <c r="AV41" s="364"/>
      <c r="AW41" s="364"/>
      <c r="AX41" s="366"/>
    </row>
    <row r="42" spans="1:50" ht="23.25" customHeight="1" x14ac:dyDescent="0.15">
      <c r="A42" s="901" t="s">
        <v>528</v>
      </c>
      <c r="B42" s="902"/>
      <c r="C42" s="902"/>
      <c r="D42" s="902"/>
      <c r="E42" s="902"/>
      <c r="F42" s="903"/>
      <c r="G42" s="907" t="s">
        <v>627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v>30</v>
      </c>
      <c r="AR45" s="134"/>
      <c r="AS45" s="135" t="s">
        <v>356</v>
      </c>
      <c r="AT45" s="170"/>
      <c r="AU45" s="270"/>
      <c r="AV45" s="270"/>
      <c r="AW45" s="378" t="s">
        <v>300</v>
      </c>
      <c r="AX45" s="379"/>
    </row>
    <row r="46" spans="1:50" ht="23.25" customHeight="1" x14ac:dyDescent="0.15">
      <c r="A46" s="516"/>
      <c r="B46" s="514"/>
      <c r="C46" s="514"/>
      <c r="D46" s="514"/>
      <c r="E46" s="514"/>
      <c r="F46" s="515"/>
      <c r="G46" s="541" t="s">
        <v>567</v>
      </c>
      <c r="H46" s="542"/>
      <c r="I46" s="542"/>
      <c r="J46" s="542"/>
      <c r="K46" s="542"/>
      <c r="L46" s="542"/>
      <c r="M46" s="542"/>
      <c r="N46" s="542"/>
      <c r="O46" s="543"/>
      <c r="P46" s="159" t="s">
        <v>568</v>
      </c>
      <c r="Q46" s="159"/>
      <c r="R46" s="159"/>
      <c r="S46" s="159"/>
      <c r="T46" s="159"/>
      <c r="U46" s="159"/>
      <c r="V46" s="159"/>
      <c r="W46" s="159"/>
      <c r="X46" s="230"/>
      <c r="Y46" s="337" t="s">
        <v>12</v>
      </c>
      <c r="Z46" s="550"/>
      <c r="AA46" s="551"/>
      <c r="AB46" s="552" t="s">
        <v>628</v>
      </c>
      <c r="AC46" s="552"/>
      <c r="AD46" s="552"/>
      <c r="AE46" s="363">
        <v>5</v>
      </c>
      <c r="AF46" s="364"/>
      <c r="AG46" s="364"/>
      <c r="AH46" s="364"/>
      <c r="AI46" s="363">
        <v>5</v>
      </c>
      <c r="AJ46" s="364"/>
      <c r="AK46" s="364"/>
      <c r="AL46" s="364"/>
      <c r="AM46" s="363">
        <v>5</v>
      </c>
      <c r="AN46" s="364"/>
      <c r="AO46" s="364"/>
      <c r="AP46" s="364"/>
      <c r="AQ46" s="101">
        <v>5</v>
      </c>
      <c r="AR46" s="102"/>
      <c r="AS46" s="102"/>
      <c r="AT46" s="103"/>
      <c r="AU46" s="364"/>
      <c r="AV46" s="364"/>
      <c r="AW46" s="364"/>
      <c r="AX46" s="366"/>
    </row>
    <row r="47" spans="1:50" ht="23.25"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t="s">
        <v>569</v>
      </c>
      <c r="AC47" s="523"/>
      <c r="AD47" s="523"/>
      <c r="AE47" s="363">
        <v>5</v>
      </c>
      <c r="AF47" s="364"/>
      <c r="AG47" s="364"/>
      <c r="AH47" s="364"/>
      <c r="AI47" s="363">
        <v>5</v>
      </c>
      <c r="AJ47" s="364"/>
      <c r="AK47" s="364"/>
      <c r="AL47" s="364"/>
      <c r="AM47" s="363">
        <v>5</v>
      </c>
      <c r="AN47" s="364"/>
      <c r="AO47" s="364"/>
      <c r="AP47" s="364"/>
      <c r="AQ47" s="101">
        <v>5</v>
      </c>
      <c r="AR47" s="102"/>
      <c r="AS47" s="102"/>
      <c r="AT47" s="103"/>
      <c r="AU47" s="364"/>
      <c r="AV47" s="364"/>
      <c r="AW47" s="364"/>
      <c r="AX47" s="366"/>
    </row>
    <row r="48" spans="1:50" ht="23.25"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v>100</v>
      </c>
      <c r="AF48" s="364"/>
      <c r="AG48" s="364"/>
      <c r="AH48" s="364"/>
      <c r="AI48" s="363">
        <v>100</v>
      </c>
      <c r="AJ48" s="364"/>
      <c r="AK48" s="364"/>
      <c r="AL48" s="364"/>
      <c r="AM48" s="363">
        <v>100</v>
      </c>
      <c r="AN48" s="364"/>
      <c r="AO48" s="364"/>
      <c r="AP48" s="364"/>
      <c r="AQ48" s="101">
        <v>100</v>
      </c>
      <c r="AR48" s="102"/>
      <c r="AS48" s="102"/>
      <c r="AT48" s="103"/>
      <c r="AU48" s="364"/>
      <c r="AV48" s="364"/>
      <c r="AW48" s="364"/>
      <c r="AX48" s="366"/>
    </row>
    <row r="49" spans="1:50" ht="23.25" customHeight="1" x14ac:dyDescent="0.15">
      <c r="A49" s="901" t="s">
        <v>528</v>
      </c>
      <c r="B49" s="902"/>
      <c r="C49" s="902"/>
      <c r="D49" s="902"/>
      <c r="E49" s="902"/>
      <c r="F49" s="903"/>
      <c r="G49" s="907" t="s">
        <v>627</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v>30</v>
      </c>
      <c r="AR52" s="134"/>
      <c r="AS52" s="135" t="s">
        <v>356</v>
      </c>
      <c r="AT52" s="170"/>
      <c r="AU52" s="270"/>
      <c r="AV52" s="270"/>
      <c r="AW52" s="378" t="s">
        <v>300</v>
      </c>
      <c r="AX52" s="379"/>
    </row>
    <row r="53" spans="1:50" ht="23.25" customHeight="1" x14ac:dyDescent="0.15">
      <c r="A53" s="516"/>
      <c r="B53" s="514"/>
      <c r="C53" s="514"/>
      <c r="D53" s="514"/>
      <c r="E53" s="514"/>
      <c r="F53" s="515"/>
      <c r="G53" s="541" t="s">
        <v>631</v>
      </c>
      <c r="H53" s="542"/>
      <c r="I53" s="542"/>
      <c r="J53" s="542"/>
      <c r="K53" s="542"/>
      <c r="L53" s="542"/>
      <c r="M53" s="542"/>
      <c r="N53" s="542"/>
      <c r="O53" s="543"/>
      <c r="P53" s="159" t="s">
        <v>633</v>
      </c>
      <c r="Q53" s="159"/>
      <c r="R53" s="159"/>
      <c r="S53" s="159"/>
      <c r="T53" s="159"/>
      <c r="U53" s="159"/>
      <c r="V53" s="159"/>
      <c r="W53" s="159"/>
      <c r="X53" s="230"/>
      <c r="Y53" s="337" t="s">
        <v>12</v>
      </c>
      <c r="Z53" s="550"/>
      <c r="AA53" s="551"/>
      <c r="AB53" s="552" t="s">
        <v>632</v>
      </c>
      <c r="AC53" s="552"/>
      <c r="AD53" s="552"/>
      <c r="AE53" s="363">
        <v>2</v>
      </c>
      <c r="AF53" s="364"/>
      <c r="AG53" s="364"/>
      <c r="AH53" s="364"/>
      <c r="AI53" s="363">
        <v>2</v>
      </c>
      <c r="AJ53" s="364"/>
      <c r="AK53" s="364"/>
      <c r="AL53" s="364"/>
      <c r="AM53" s="363">
        <v>2</v>
      </c>
      <c r="AN53" s="364"/>
      <c r="AO53" s="364"/>
      <c r="AP53" s="364"/>
      <c r="AQ53" s="101">
        <v>2</v>
      </c>
      <c r="AR53" s="102"/>
      <c r="AS53" s="102"/>
      <c r="AT53" s="103"/>
      <c r="AU53" s="364"/>
      <c r="AV53" s="364"/>
      <c r="AW53" s="364"/>
      <c r="AX53" s="366"/>
    </row>
    <row r="54" spans="1:50" ht="23.25"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t="s">
        <v>632</v>
      </c>
      <c r="AC54" s="523"/>
      <c r="AD54" s="523"/>
      <c r="AE54" s="363">
        <v>2</v>
      </c>
      <c r="AF54" s="364"/>
      <c r="AG54" s="364"/>
      <c r="AH54" s="364"/>
      <c r="AI54" s="363">
        <v>2</v>
      </c>
      <c r="AJ54" s="364"/>
      <c r="AK54" s="364"/>
      <c r="AL54" s="364"/>
      <c r="AM54" s="363">
        <v>2</v>
      </c>
      <c r="AN54" s="364"/>
      <c r="AO54" s="364"/>
      <c r="AP54" s="364"/>
      <c r="AQ54" s="101">
        <v>2</v>
      </c>
      <c r="AR54" s="102"/>
      <c r="AS54" s="102"/>
      <c r="AT54" s="103"/>
      <c r="AU54" s="364"/>
      <c r="AV54" s="364"/>
      <c r="AW54" s="364"/>
      <c r="AX54" s="366"/>
    </row>
    <row r="55" spans="1:50" ht="23.25" customHeight="1" thickBot="1" x14ac:dyDescent="0.2">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v>100</v>
      </c>
      <c r="AF55" s="364"/>
      <c r="AG55" s="364"/>
      <c r="AH55" s="364"/>
      <c r="AI55" s="363">
        <v>100</v>
      </c>
      <c r="AJ55" s="364"/>
      <c r="AK55" s="364"/>
      <c r="AL55" s="364"/>
      <c r="AM55" s="363">
        <v>100</v>
      </c>
      <c r="AN55" s="364"/>
      <c r="AO55" s="364"/>
      <c r="AP55" s="364"/>
      <c r="AQ55" s="101">
        <v>100</v>
      </c>
      <c r="AR55" s="102"/>
      <c r="AS55" s="102"/>
      <c r="AT55" s="103"/>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570</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571</v>
      </c>
      <c r="AC101" s="552"/>
      <c r="AD101" s="552"/>
      <c r="AE101" s="363">
        <v>38</v>
      </c>
      <c r="AF101" s="364"/>
      <c r="AG101" s="364"/>
      <c r="AH101" s="365"/>
      <c r="AI101" s="363">
        <v>38</v>
      </c>
      <c r="AJ101" s="364"/>
      <c r="AK101" s="364"/>
      <c r="AL101" s="365"/>
      <c r="AM101" s="363">
        <v>38</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571</v>
      </c>
      <c r="AC102" s="552"/>
      <c r="AD102" s="552"/>
      <c r="AE102" s="357">
        <v>38</v>
      </c>
      <c r="AF102" s="357"/>
      <c r="AG102" s="357"/>
      <c r="AH102" s="357"/>
      <c r="AI102" s="357">
        <v>38</v>
      </c>
      <c r="AJ102" s="357"/>
      <c r="AK102" s="357"/>
      <c r="AL102" s="357"/>
      <c r="AM102" s="357">
        <v>38</v>
      </c>
      <c r="AN102" s="357"/>
      <c r="AO102" s="357"/>
      <c r="AP102" s="357"/>
      <c r="AQ102" s="818">
        <v>38</v>
      </c>
      <c r="AR102" s="819"/>
      <c r="AS102" s="819"/>
      <c r="AT102" s="820"/>
      <c r="AU102" s="818"/>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customHeight="1" x14ac:dyDescent="0.15">
      <c r="A104" s="492"/>
      <c r="B104" s="493"/>
      <c r="C104" s="493"/>
      <c r="D104" s="493"/>
      <c r="E104" s="493"/>
      <c r="F104" s="494"/>
      <c r="G104" s="159" t="s">
        <v>572</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571</v>
      </c>
      <c r="AC104" s="473"/>
      <c r="AD104" s="474"/>
      <c r="AE104" s="363">
        <v>3.2</v>
      </c>
      <c r="AF104" s="364"/>
      <c r="AG104" s="364"/>
      <c r="AH104" s="365"/>
      <c r="AI104" s="363">
        <v>3.2</v>
      </c>
      <c r="AJ104" s="364"/>
      <c r="AK104" s="364"/>
      <c r="AL104" s="365"/>
      <c r="AM104" s="363">
        <v>3.2</v>
      </c>
      <c r="AN104" s="364"/>
      <c r="AO104" s="364"/>
      <c r="AP104" s="365"/>
      <c r="AQ104" s="363"/>
      <c r="AR104" s="364"/>
      <c r="AS104" s="364"/>
      <c r="AT104" s="365"/>
      <c r="AU104" s="363"/>
      <c r="AV104" s="364"/>
      <c r="AW104" s="364"/>
      <c r="AX104" s="365"/>
    </row>
    <row r="105" spans="1:60" ht="23.25" customHeight="1" thickBot="1" x14ac:dyDescent="0.2">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571</v>
      </c>
      <c r="AC105" s="406"/>
      <c r="AD105" s="407"/>
      <c r="AE105" s="357">
        <v>3.1666666666666665</v>
      </c>
      <c r="AF105" s="357"/>
      <c r="AG105" s="357"/>
      <c r="AH105" s="357"/>
      <c r="AI105" s="357">
        <v>3.1666666666666665</v>
      </c>
      <c r="AJ105" s="357"/>
      <c r="AK105" s="357"/>
      <c r="AL105" s="357"/>
      <c r="AM105" s="357">
        <v>3.1666666666666665</v>
      </c>
      <c r="AN105" s="357"/>
      <c r="AO105" s="357"/>
      <c r="AP105" s="357"/>
      <c r="AQ105" s="363">
        <v>3.2</v>
      </c>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543</v>
      </c>
      <c r="AR115" s="335"/>
      <c r="AS115" s="335"/>
      <c r="AT115" s="335"/>
      <c r="AU115" s="335"/>
      <c r="AV115" s="335"/>
      <c r="AW115" s="335"/>
      <c r="AX115" s="336"/>
    </row>
    <row r="116" spans="1:50" ht="23.25" hidden="1" customHeight="1" x14ac:dyDescent="0.15">
      <c r="A116" s="291"/>
      <c r="B116" s="292"/>
      <c r="C116" s="292"/>
      <c r="D116" s="292"/>
      <c r="E116" s="292"/>
      <c r="F116" s="293"/>
      <c r="G116" s="350" t="s">
        <v>542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543</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543</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543</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543</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998"/>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575</v>
      </c>
      <c r="H154" s="159"/>
      <c r="I154" s="159"/>
      <c r="J154" s="159"/>
      <c r="K154" s="159"/>
      <c r="L154" s="159"/>
      <c r="M154" s="159"/>
      <c r="N154" s="159"/>
      <c r="O154" s="159"/>
      <c r="P154" s="230"/>
      <c r="Q154" s="158" t="s">
        <v>577</v>
      </c>
      <c r="R154" s="159"/>
      <c r="S154" s="159"/>
      <c r="T154" s="159"/>
      <c r="U154" s="159"/>
      <c r="V154" s="159"/>
      <c r="W154" s="159"/>
      <c r="X154" s="159"/>
      <c r="Y154" s="159"/>
      <c r="Z154" s="159"/>
      <c r="AA154" s="927"/>
      <c r="AB154" s="254">
        <v>29</v>
      </c>
      <c r="AC154" s="255"/>
      <c r="AD154" s="255"/>
      <c r="AE154" s="260" t="s">
        <v>576</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578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620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6.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47.25" hidden="1" customHeight="1" thickBot="1" x14ac:dyDescent="0.2">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556</v>
      </c>
      <c r="AE703" s="153"/>
      <c r="AF703" s="153"/>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30" t="s">
        <v>583</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579</v>
      </c>
      <c r="AE705" s="734"/>
      <c r="AF705" s="734"/>
      <c r="AG705" s="158" t="s">
        <v>621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580</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556</v>
      </c>
      <c r="AE709" s="153"/>
      <c r="AF709" s="153"/>
      <c r="AG709" s="665" t="s">
        <v>584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556</v>
      </c>
      <c r="AE710" s="153"/>
      <c r="AF710" s="153"/>
      <c r="AG710" s="665" t="s">
        <v>585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556</v>
      </c>
      <c r="AE711" s="153"/>
      <c r="AF711" s="153"/>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579</v>
      </c>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556</v>
      </c>
      <c r="AE714" s="593"/>
      <c r="AF714" s="594"/>
      <c r="AG714" s="690" t="s">
        <v>619</v>
      </c>
      <c r="AH714" s="691"/>
      <c r="AI714" s="691"/>
      <c r="AJ714" s="691"/>
      <c r="AK714" s="691"/>
      <c r="AL714" s="691"/>
      <c r="AM714" s="691"/>
      <c r="AN714" s="691"/>
      <c r="AO714" s="691"/>
      <c r="AP714" s="691"/>
      <c r="AQ714" s="691"/>
      <c r="AR714" s="691"/>
      <c r="AS714" s="691"/>
      <c r="AT714" s="691"/>
      <c r="AU714" s="691"/>
      <c r="AV714" s="691"/>
      <c r="AW714" s="691"/>
      <c r="AX714" s="692"/>
    </row>
    <row r="715" spans="1:50" ht="34.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556</v>
      </c>
      <c r="AE715" s="669"/>
      <c r="AF715" s="778"/>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556</v>
      </c>
      <c r="AE716" s="760"/>
      <c r="AF716" s="760"/>
      <c r="AG716" s="665" t="s">
        <v>615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556</v>
      </c>
      <c r="AE717" s="153"/>
      <c r="AF717" s="153"/>
      <c r="AG717" s="665" t="s">
        <v>587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556</v>
      </c>
      <c r="AE718" s="153"/>
      <c r="AF718" s="153"/>
      <c r="AG718" s="161" t="s">
        <v>588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579</v>
      </c>
      <c r="AE719" s="669"/>
      <c r="AF719" s="669"/>
      <c r="AG719" s="158" t="s">
        <v>623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t="s">
        <v>589</v>
      </c>
      <c r="D721" s="922"/>
      <c r="E721" s="922"/>
      <c r="F721" s="923"/>
      <c r="G721" s="941" t="s">
        <v>484</v>
      </c>
      <c r="H721" s="942"/>
      <c r="I721" s="83" t="str">
        <f>IF(OR(G721="　", G721=""), "", "-")</f>
        <v/>
      </c>
      <c r="J721" s="920"/>
      <c r="K721" s="920"/>
      <c r="L721" s="83" t="str">
        <f>IF(M721="","","-")</f>
        <v/>
      </c>
      <c r="M721" s="84"/>
      <c r="N721" s="917" t="s">
        <v>622</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9.2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625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84.75" customHeight="1" thickBot="1" x14ac:dyDescent="0.2">
      <c r="A729" s="766" t="s">
        <v>630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629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634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95.25" customHeight="1" thickBot="1" x14ac:dyDescent="0.2">
      <c r="A735" s="612" t="s">
        <v>626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t="s">
        <v>590</v>
      </c>
      <c r="S737" s="112"/>
      <c r="T737" s="112"/>
      <c r="U737" s="112"/>
      <c r="V737" s="112"/>
      <c r="W737" s="112"/>
      <c r="X737" s="112"/>
      <c r="Y737" s="112"/>
      <c r="Z737" s="112"/>
      <c r="AA737" s="113" t="s">
        <v>359</v>
      </c>
      <c r="AB737" s="113"/>
      <c r="AC737" s="113"/>
      <c r="AD737" s="113"/>
      <c r="AE737" s="112" t="s">
        <v>591</v>
      </c>
      <c r="AF737" s="112"/>
      <c r="AG737" s="112"/>
      <c r="AH737" s="112"/>
      <c r="AI737" s="112"/>
      <c r="AJ737" s="112"/>
      <c r="AK737" s="112"/>
      <c r="AL737" s="112"/>
      <c r="AM737" s="112"/>
      <c r="AN737" s="113" t="s">
        <v>360</v>
      </c>
      <c r="AO737" s="113"/>
      <c r="AP737" s="113"/>
      <c r="AQ737" s="113"/>
      <c r="AR737" s="114" t="s">
        <v>592</v>
      </c>
      <c r="AS737" s="115"/>
      <c r="AT737" s="115"/>
      <c r="AU737" s="115"/>
      <c r="AV737" s="115"/>
      <c r="AW737" s="115"/>
      <c r="AX737" s="116"/>
      <c r="AY737" s="89"/>
      <c r="AZ737" s="89"/>
    </row>
    <row r="738" spans="1:52" ht="24.75" customHeight="1" x14ac:dyDescent="0.15">
      <c r="A738" s="117" t="s">
        <v>361</v>
      </c>
      <c r="B738" s="118"/>
      <c r="C738" s="118"/>
      <c r="D738" s="119"/>
      <c r="E738" s="112" t="s">
        <v>593</v>
      </c>
      <c r="F738" s="112"/>
      <c r="G738" s="112"/>
      <c r="H738" s="112"/>
      <c r="I738" s="112"/>
      <c r="J738" s="112"/>
      <c r="K738" s="112"/>
      <c r="L738" s="112"/>
      <c r="M738" s="112"/>
      <c r="N738" s="113" t="s">
        <v>362</v>
      </c>
      <c r="O738" s="113"/>
      <c r="P738" s="113"/>
      <c r="Q738" s="113"/>
      <c r="R738" s="112" t="s">
        <v>594</v>
      </c>
      <c r="S738" s="112"/>
      <c r="T738" s="112"/>
      <c r="U738" s="112"/>
      <c r="V738" s="112"/>
      <c r="W738" s="112"/>
      <c r="X738" s="112"/>
      <c r="Y738" s="112"/>
      <c r="Z738" s="112"/>
      <c r="AA738" s="113" t="s">
        <v>482</v>
      </c>
      <c r="AB738" s="113"/>
      <c r="AC738" s="113"/>
      <c r="AD738" s="113"/>
      <c r="AE738" s="112" t="s">
        <v>595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544</v>
      </c>
      <c r="B739" s="124"/>
      <c r="C739" s="124"/>
      <c r="D739" s="125"/>
      <c r="E739" s="126" t="s">
        <v>596</v>
      </c>
      <c r="F739" s="127"/>
      <c r="G739" s="127"/>
      <c r="H739" s="91" t="str">
        <f>IF(E739="", "", "(")</f>
        <v>(</v>
      </c>
      <c r="I739" s="107"/>
      <c r="J739" s="107"/>
      <c r="K739" s="91" t="str">
        <f>IF(OR(I739="　", I739=""), "", "-")</f>
        <v/>
      </c>
      <c r="L739" s="108">
        <v>166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1000" t="s">
        <v>597</v>
      </c>
      <c r="R743" s="1001"/>
      <c r="S743" s="1001"/>
      <c r="T743" s="1001"/>
      <c r="U743" s="1001"/>
      <c r="V743" s="1001"/>
      <c r="W743" s="1001"/>
      <c r="X743" s="1001"/>
      <c r="Y743" s="1001"/>
      <c r="Z743" s="1001"/>
      <c r="AA743" s="1001"/>
      <c r="AB743" s="1001"/>
      <c r="AC743" s="1001"/>
      <c r="AD743" s="1002"/>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140"/>
      <c r="B744" s="141"/>
      <c r="C744" s="141"/>
      <c r="D744" s="141"/>
      <c r="E744" s="141"/>
      <c r="F744" s="142"/>
      <c r="G744" s="46"/>
      <c r="H744" s="47"/>
      <c r="I744" s="47"/>
      <c r="J744" s="47"/>
      <c r="K744" s="47"/>
      <c r="L744" s="47"/>
      <c r="M744" s="47"/>
      <c r="N744" s="47"/>
      <c r="O744" s="47"/>
      <c r="P744" s="47"/>
      <c r="Q744" s="1003"/>
      <c r="R744" s="1004"/>
      <c r="S744" s="1004"/>
      <c r="T744" s="1004"/>
      <c r="U744" s="1004"/>
      <c r="V744" s="1004"/>
      <c r="W744" s="1004"/>
      <c r="X744" s="1004"/>
      <c r="Y744" s="1004"/>
      <c r="Z744" s="1004"/>
      <c r="AA744" s="1004"/>
      <c r="AB744" s="1004"/>
      <c r="AC744" s="1004"/>
      <c r="AD744" s="1005"/>
      <c r="AE744" s="47"/>
      <c r="AF744" s="47" t="s">
        <v>602</v>
      </c>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t="s">
        <v>600</v>
      </c>
      <c r="K747" s="47"/>
      <c r="L747" s="94"/>
      <c r="M747" s="47"/>
      <c r="N747" s="47"/>
      <c r="O747" s="47"/>
      <c r="P747" s="47"/>
      <c r="Q747" s="47"/>
      <c r="R747" s="47"/>
      <c r="S747" s="47"/>
      <c r="T747" s="47"/>
      <c r="U747" s="47"/>
      <c r="V747" s="47"/>
      <c r="W747" s="47"/>
      <c r="X747" s="47"/>
      <c r="Y747" s="47"/>
      <c r="Z747" s="47"/>
      <c r="AA747" s="47"/>
      <c r="AB747" s="47"/>
      <c r="AC747" s="47"/>
      <c r="AD747" s="47" t="s">
        <v>599</v>
      </c>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1000" t="s">
        <v>598</v>
      </c>
      <c r="R751" s="1006"/>
      <c r="S751" s="1006"/>
      <c r="T751" s="1006"/>
      <c r="U751" s="1006"/>
      <c r="V751" s="1006"/>
      <c r="W751" s="1006"/>
      <c r="X751" s="1006"/>
      <c r="Y751" s="1006"/>
      <c r="Z751" s="1006"/>
      <c r="AA751" s="1006"/>
      <c r="AB751" s="1006"/>
      <c r="AC751" s="1006"/>
      <c r="AD751" s="1007"/>
      <c r="AE751" s="47"/>
      <c r="AF751" s="47" t="s">
        <v>601</v>
      </c>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0"/>
      <c r="B752" s="141"/>
      <c r="C752" s="141"/>
      <c r="D752" s="141"/>
      <c r="E752" s="141"/>
      <c r="F752" s="142"/>
      <c r="G752" s="46"/>
      <c r="H752" s="47"/>
      <c r="I752" s="47"/>
      <c r="J752" s="47"/>
      <c r="K752" s="47"/>
      <c r="L752" s="47"/>
      <c r="M752" s="47"/>
      <c r="N752" s="47"/>
      <c r="O752" s="47"/>
      <c r="P752" s="47"/>
      <c r="Q752" s="1008"/>
      <c r="R752" s="1009"/>
      <c r="S752" s="1009"/>
      <c r="T752" s="1009"/>
      <c r="U752" s="1009"/>
      <c r="V752" s="1009"/>
      <c r="W752" s="1009"/>
      <c r="X752" s="1009"/>
      <c r="Y752" s="1009"/>
      <c r="Z752" s="1009"/>
      <c r="AA752" s="1009"/>
      <c r="AB752" s="1009"/>
      <c r="AC752" s="1009"/>
      <c r="AD752" s="1010"/>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603</v>
      </c>
      <c r="H781" s="451"/>
      <c r="I781" s="451"/>
      <c r="J781" s="451"/>
      <c r="K781" s="452"/>
      <c r="L781" s="453" t="s">
        <v>603</v>
      </c>
      <c r="M781" s="454"/>
      <c r="N781" s="454"/>
      <c r="O781" s="454"/>
      <c r="P781" s="454"/>
      <c r="Q781" s="454"/>
      <c r="R781" s="454"/>
      <c r="S781" s="454"/>
      <c r="T781" s="454"/>
      <c r="U781" s="454"/>
      <c r="V781" s="454"/>
      <c r="W781" s="454"/>
      <c r="X781" s="455"/>
      <c r="Y781" s="456">
        <v>25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t="s">
        <v>604</v>
      </c>
      <c r="H782" s="348"/>
      <c r="I782" s="348"/>
      <c r="J782" s="348"/>
      <c r="K782" s="349"/>
      <c r="L782" s="400" t="s">
        <v>608</v>
      </c>
      <c r="M782" s="401"/>
      <c r="N782" s="401"/>
      <c r="O782" s="401"/>
      <c r="P782" s="401"/>
      <c r="Q782" s="401"/>
      <c r="R782" s="401"/>
      <c r="S782" s="401"/>
      <c r="T782" s="401"/>
      <c r="U782" s="401"/>
      <c r="V782" s="401"/>
      <c r="W782" s="401"/>
      <c r="X782" s="402"/>
      <c r="Y782" s="397">
        <v>8.5</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605</v>
      </c>
      <c r="H783" s="348"/>
      <c r="I783" s="348"/>
      <c r="J783" s="348"/>
      <c r="K783" s="349"/>
      <c r="L783" s="400" t="s">
        <v>609</v>
      </c>
      <c r="M783" s="401"/>
      <c r="N783" s="401"/>
      <c r="O783" s="401"/>
      <c r="P783" s="401"/>
      <c r="Q783" s="401"/>
      <c r="R783" s="401"/>
      <c r="S783" s="401"/>
      <c r="T783" s="401"/>
      <c r="U783" s="401"/>
      <c r="V783" s="401"/>
      <c r="W783" s="401"/>
      <c r="X783" s="402"/>
      <c r="Y783" s="397">
        <v>1.4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606</v>
      </c>
      <c r="H784" s="348"/>
      <c r="I784" s="348"/>
      <c r="J784" s="348"/>
      <c r="K784" s="349"/>
      <c r="L784" s="400" t="s">
        <v>610</v>
      </c>
      <c r="M784" s="401"/>
      <c r="N784" s="401"/>
      <c r="O784" s="401"/>
      <c r="P784" s="401"/>
      <c r="Q784" s="401"/>
      <c r="R784" s="401"/>
      <c r="S784" s="401"/>
      <c r="T784" s="401"/>
      <c r="U784" s="401"/>
      <c r="V784" s="401"/>
      <c r="W784" s="401"/>
      <c r="X784" s="402"/>
      <c r="Y784" s="397">
        <v>0.8</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607</v>
      </c>
      <c r="H785" s="348"/>
      <c r="I785" s="348"/>
      <c r="J785" s="348"/>
      <c r="K785" s="349"/>
      <c r="L785" s="400" t="s">
        <v>611</v>
      </c>
      <c r="M785" s="401"/>
      <c r="N785" s="401"/>
      <c r="O785" s="401"/>
      <c r="P785" s="401"/>
      <c r="Q785" s="401"/>
      <c r="R785" s="401"/>
      <c r="S785" s="401"/>
      <c r="T785" s="401"/>
      <c r="U785" s="401"/>
      <c r="V785" s="401"/>
      <c r="W785" s="401"/>
      <c r="X785" s="402"/>
      <c r="Y785" s="397">
        <v>0.8</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t="s">
        <v>616</v>
      </c>
      <c r="H786" s="348"/>
      <c r="I786" s="348"/>
      <c r="J786" s="348"/>
      <c r="K786" s="349"/>
      <c r="L786" s="400" t="s">
        <v>612</v>
      </c>
      <c r="M786" s="401"/>
      <c r="N786" s="401"/>
      <c r="O786" s="401"/>
      <c r="P786" s="401"/>
      <c r="Q786" s="401"/>
      <c r="R786" s="401"/>
      <c r="S786" s="401"/>
      <c r="T786" s="401"/>
      <c r="U786" s="401"/>
      <c r="V786" s="401"/>
      <c r="W786" s="401"/>
      <c r="X786" s="402"/>
      <c r="Y786" s="397">
        <v>0.3</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t="s">
        <v>617</v>
      </c>
      <c r="H787" s="348"/>
      <c r="I787" s="348"/>
      <c r="J787" s="348"/>
      <c r="K787" s="349"/>
      <c r="L787" s="400" t="s">
        <v>618</v>
      </c>
      <c r="M787" s="401"/>
      <c r="N787" s="401"/>
      <c r="O787" s="401"/>
      <c r="P787" s="401"/>
      <c r="Q787" s="401"/>
      <c r="R787" s="401"/>
      <c r="S787" s="401"/>
      <c r="T787" s="401"/>
      <c r="U787" s="401"/>
      <c r="V787" s="401"/>
      <c r="W787" s="401"/>
      <c r="X787" s="402"/>
      <c r="Y787" s="397">
        <v>1.2</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37.999999999999993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613</v>
      </c>
      <c r="D837" s="417"/>
      <c r="E837" s="417"/>
      <c r="F837" s="417"/>
      <c r="G837" s="417"/>
      <c r="H837" s="417"/>
      <c r="I837" s="417"/>
      <c r="J837" s="418"/>
      <c r="K837" s="419"/>
      <c r="L837" s="419"/>
      <c r="M837" s="419"/>
      <c r="N837" s="419"/>
      <c r="O837" s="419"/>
      <c r="P837" s="427" t="s">
        <v>614</v>
      </c>
      <c r="Q837" s="316"/>
      <c r="R837" s="316"/>
      <c r="S837" s="316"/>
      <c r="T837" s="316"/>
      <c r="U837" s="316"/>
      <c r="V837" s="316"/>
      <c r="W837" s="316"/>
      <c r="X837" s="316"/>
      <c r="Y837" s="317">
        <v>38</v>
      </c>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Q743:AD744"/>
    <mergeCell ref="Q751:AD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9"/>
      <c r="Z2" s="411"/>
      <c r="AA2" s="412"/>
      <c r="AB2" s="1023" t="s">
        <v>11</v>
      </c>
      <c r="AC2" s="1024"/>
      <c r="AD2" s="1025"/>
      <c r="AE2" s="1011" t="s">
        <v>357</v>
      </c>
      <c r="AF2" s="1011"/>
      <c r="AG2" s="1011"/>
      <c r="AH2" s="1011"/>
      <c r="AI2" s="1011" t="s">
        <v>363</v>
      </c>
      <c r="AJ2" s="1011"/>
      <c r="AK2" s="1011"/>
      <c r="AL2" s="1011"/>
      <c r="AM2" s="1011" t="s">
        <v>472</v>
      </c>
      <c r="AN2" s="1011"/>
      <c r="AO2" s="1011"/>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20"/>
      <c r="Z3" s="1021"/>
      <c r="AA3" s="1022"/>
      <c r="AB3" s="1026"/>
      <c r="AC3" s="1027"/>
      <c r="AD3" s="102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29"/>
      <c r="I4" s="1029"/>
      <c r="J4" s="1029"/>
      <c r="K4" s="1029"/>
      <c r="L4" s="1029"/>
      <c r="M4" s="1029"/>
      <c r="N4" s="1029"/>
      <c r="O4" s="1030"/>
      <c r="P4" s="159"/>
      <c r="Q4" s="1037"/>
      <c r="R4" s="1037"/>
      <c r="S4" s="1037"/>
      <c r="T4" s="1037"/>
      <c r="U4" s="1037"/>
      <c r="V4" s="1037"/>
      <c r="W4" s="1037"/>
      <c r="X4" s="1038"/>
      <c r="Y4" s="1015" t="s">
        <v>12</v>
      </c>
      <c r="Z4" s="1016"/>
      <c r="AA4" s="1017"/>
      <c r="AB4" s="552"/>
      <c r="AC4" s="1018"/>
      <c r="AD4" s="101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31"/>
      <c r="H5" s="1032"/>
      <c r="I5" s="1032"/>
      <c r="J5" s="1032"/>
      <c r="K5" s="1032"/>
      <c r="L5" s="1032"/>
      <c r="M5" s="1032"/>
      <c r="N5" s="1032"/>
      <c r="O5" s="1033"/>
      <c r="P5" s="1039"/>
      <c r="Q5" s="1039"/>
      <c r="R5" s="1039"/>
      <c r="S5" s="1039"/>
      <c r="T5" s="1039"/>
      <c r="U5" s="1039"/>
      <c r="V5" s="1039"/>
      <c r="W5" s="1039"/>
      <c r="X5" s="1040"/>
      <c r="Y5" s="302" t="s">
        <v>54</v>
      </c>
      <c r="Z5" s="1012"/>
      <c r="AA5" s="1013"/>
      <c r="AB5" s="523"/>
      <c r="AC5" s="1014"/>
      <c r="AD5" s="101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34"/>
      <c r="H6" s="1035"/>
      <c r="I6" s="1035"/>
      <c r="J6" s="1035"/>
      <c r="K6" s="1035"/>
      <c r="L6" s="1035"/>
      <c r="M6" s="1035"/>
      <c r="N6" s="1035"/>
      <c r="O6" s="1036"/>
      <c r="P6" s="1041"/>
      <c r="Q6" s="1041"/>
      <c r="R6" s="1041"/>
      <c r="S6" s="1041"/>
      <c r="T6" s="1041"/>
      <c r="U6" s="1041"/>
      <c r="V6" s="1041"/>
      <c r="W6" s="1041"/>
      <c r="X6" s="1042"/>
      <c r="Y6" s="1043" t="s">
        <v>13</v>
      </c>
      <c r="Z6" s="1012"/>
      <c r="AA6" s="1013"/>
      <c r="AB6" s="462" t="s">
        <v>301</v>
      </c>
      <c r="AC6" s="1044"/>
      <c r="AD6" s="104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9"/>
      <c r="Z9" s="411"/>
      <c r="AA9" s="412"/>
      <c r="AB9" s="1023" t="s">
        <v>11</v>
      </c>
      <c r="AC9" s="1024"/>
      <c r="AD9" s="1025"/>
      <c r="AE9" s="1011" t="s">
        <v>357</v>
      </c>
      <c r="AF9" s="1011"/>
      <c r="AG9" s="1011"/>
      <c r="AH9" s="1011"/>
      <c r="AI9" s="1011" t="s">
        <v>363</v>
      </c>
      <c r="AJ9" s="1011"/>
      <c r="AK9" s="1011"/>
      <c r="AL9" s="1011"/>
      <c r="AM9" s="1011" t="s">
        <v>472</v>
      </c>
      <c r="AN9" s="1011"/>
      <c r="AO9" s="1011"/>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20"/>
      <c r="Z10" s="1021"/>
      <c r="AA10" s="1022"/>
      <c r="AB10" s="1026"/>
      <c r="AC10" s="1027"/>
      <c r="AD10" s="102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29"/>
      <c r="I11" s="1029"/>
      <c r="J11" s="1029"/>
      <c r="K11" s="1029"/>
      <c r="L11" s="1029"/>
      <c r="M11" s="1029"/>
      <c r="N11" s="1029"/>
      <c r="O11" s="1030"/>
      <c r="P11" s="159"/>
      <c r="Q11" s="1037"/>
      <c r="R11" s="1037"/>
      <c r="S11" s="1037"/>
      <c r="T11" s="1037"/>
      <c r="U11" s="1037"/>
      <c r="V11" s="1037"/>
      <c r="W11" s="1037"/>
      <c r="X11" s="1038"/>
      <c r="Y11" s="1015" t="s">
        <v>12</v>
      </c>
      <c r="Z11" s="1016"/>
      <c r="AA11" s="1017"/>
      <c r="AB11" s="552"/>
      <c r="AC11" s="1018"/>
      <c r="AD11" s="101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23"/>
      <c r="AC12" s="1014"/>
      <c r="AD12" s="101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2" t="s">
        <v>301</v>
      </c>
      <c r="AC13" s="1044"/>
      <c r="AD13" s="104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9"/>
      <c r="Z16" s="411"/>
      <c r="AA16" s="412"/>
      <c r="AB16" s="1023" t="s">
        <v>11</v>
      </c>
      <c r="AC16" s="1024"/>
      <c r="AD16" s="1025"/>
      <c r="AE16" s="1011" t="s">
        <v>357</v>
      </c>
      <c r="AF16" s="1011"/>
      <c r="AG16" s="1011"/>
      <c r="AH16" s="1011"/>
      <c r="AI16" s="1011" t="s">
        <v>363</v>
      </c>
      <c r="AJ16" s="1011"/>
      <c r="AK16" s="1011"/>
      <c r="AL16" s="1011"/>
      <c r="AM16" s="1011" t="s">
        <v>472</v>
      </c>
      <c r="AN16" s="1011"/>
      <c r="AO16" s="1011"/>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20"/>
      <c r="Z17" s="1021"/>
      <c r="AA17" s="1022"/>
      <c r="AB17" s="1026"/>
      <c r="AC17" s="1027"/>
      <c r="AD17" s="102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29"/>
      <c r="I18" s="1029"/>
      <c r="J18" s="1029"/>
      <c r="K18" s="1029"/>
      <c r="L18" s="1029"/>
      <c r="M18" s="1029"/>
      <c r="N18" s="1029"/>
      <c r="O18" s="1030"/>
      <c r="P18" s="159"/>
      <c r="Q18" s="1037"/>
      <c r="R18" s="1037"/>
      <c r="S18" s="1037"/>
      <c r="T18" s="1037"/>
      <c r="U18" s="1037"/>
      <c r="V18" s="1037"/>
      <c r="W18" s="1037"/>
      <c r="X18" s="1038"/>
      <c r="Y18" s="1015" t="s">
        <v>12</v>
      </c>
      <c r="Z18" s="1016"/>
      <c r="AA18" s="1017"/>
      <c r="AB18" s="552"/>
      <c r="AC18" s="1018"/>
      <c r="AD18" s="101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23"/>
      <c r="AC19" s="1014"/>
      <c r="AD19" s="101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2" t="s">
        <v>301</v>
      </c>
      <c r="AC20" s="1044"/>
      <c r="AD20" s="104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9"/>
      <c r="Z23" s="411"/>
      <c r="AA23" s="412"/>
      <c r="AB23" s="1023" t="s">
        <v>11</v>
      </c>
      <c r="AC23" s="1024"/>
      <c r="AD23" s="1025"/>
      <c r="AE23" s="1011" t="s">
        <v>357</v>
      </c>
      <c r="AF23" s="1011"/>
      <c r="AG23" s="1011"/>
      <c r="AH23" s="1011"/>
      <c r="AI23" s="1011" t="s">
        <v>363</v>
      </c>
      <c r="AJ23" s="1011"/>
      <c r="AK23" s="1011"/>
      <c r="AL23" s="1011"/>
      <c r="AM23" s="1011" t="s">
        <v>472</v>
      </c>
      <c r="AN23" s="1011"/>
      <c r="AO23" s="1011"/>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20"/>
      <c r="Z24" s="1021"/>
      <c r="AA24" s="1022"/>
      <c r="AB24" s="1026"/>
      <c r="AC24" s="1027"/>
      <c r="AD24" s="102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29"/>
      <c r="I25" s="1029"/>
      <c r="J25" s="1029"/>
      <c r="K25" s="1029"/>
      <c r="L25" s="1029"/>
      <c r="M25" s="1029"/>
      <c r="N25" s="1029"/>
      <c r="O25" s="1030"/>
      <c r="P25" s="159"/>
      <c r="Q25" s="1037"/>
      <c r="R25" s="1037"/>
      <c r="S25" s="1037"/>
      <c r="T25" s="1037"/>
      <c r="U25" s="1037"/>
      <c r="V25" s="1037"/>
      <c r="W25" s="1037"/>
      <c r="X25" s="1038"/>
      <c r="Y25" s="1015" t="s">
        <v>12</v>
      </c>
      <c r="Z25" s="1016"/>
      <c r="AA25" s="1017"/>
      <c r="AB25" s="552"/>
      <c r="AC25" s="1018"/>
      <c r="AD25" s="101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23"/>
      <c r="AC26" s="1014"/>
      <c r="AD26" s="101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2" t="s">
        <v>301</v>
      </c>
      <c r="AC27" s="1044"/>
      <c r="AD27" s="104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9"/>
      <c r="Z30" s="411"/>
      <c r="AA30" s="412"/>
      <c r="AB30" s="1023" t="s">
        <v>11</v>
      </c>
      <c r="AC30" s="1024"/>
      <c r="AD30" s="1025"/>
      <c r="AE30" s="1011" t="s">
        <v>357</v>
      </c>
      <c r="AF30" s="1011"/>
      <c r="AG30" s="1011"/>
      <c r="AH30" s="1011"/>
      <c r="AI30" s="1011" t="s">
        <v>363</v>
      </c>
      <c r="AJ30" s="1011"/>
      <c r="AK30" s="1011"/>
      <c r="AL30" s="1011"/>
      <c r="AM30" s="1011" t="s">
        <v>472</v>
      </c>
      <c r="AN30" s="1011"/>
      <c r="AO30" s="1011"/>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20"/>
      <c r="Z31" s="1021"/>
      <c r="AA31" s="1022"/>
      <c r="AB31" s="1026"/>
      <c r="AC31" s="1027"/>
      <c r="AD31" s="102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29"/>
      <c r="I32" s="1029"/>
      <c r="J32" s="1029"/>
      <c r="K32" s="1029"/>
      <c r="L32" s="1029"/>
      <c r="M32" s="1029"/>
      <c r="N32" s="1029"/>
      <c r="O32" s="1030"/>
      <c r="P32" s="159"/>
      <c r="Q32" s="1037"/>
      <c r="R32" s="1037"/>
      <c r="S32" s="1037"/>
      <c r="T32" s="1037"/>
      <c r="U32" s="1037"/>
      <c r="V32" s="1037"/>
      <c r="W32" s="1037"/>
      <c r="X32" s="1038"/>
      <c r="Y32" s="1015" t="s">
        <v>12</v>
      </c>
      <c r="Z32" s="1016"/>
      <c r="AA32" s="1017"/>
      <c r="AB32" s="552"/>
      <c r="AC32" s="1018"/>
      <c r="AD32" s="101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23"/>
      <c r="AC33" s="1014"/>
      <c r="AD33" s="101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2" t="s">
        <v>301</v>
      </c>
      <c r="AC34" s="1044"/>
      <c r="AD34" s="104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9"/>
      <c r="Z37" s="411"/>
      <c r="AA37" s="412"/>
      <c r="AB37" s="1023" t="s">
        <v>11</v>
      </c>
      <c r="AC37" s="1024"/>
      <c r="AD37" s="1025"/>
      <c r="AE37" s="1011" t="s">
        <v>357</v>
      </c>
      <c r="AF37" s="1011"/>
      <c r="AG37" s="1011"/>
      <c r="AH37" s="1011"/>
      <c r="AI37" s="1011" t="s">
        <v>363</v>
      </c>
      <c r="AJ37" s="1011"/>
      <c r="AK37" s="1011"/>
      <c r="AL37" s="1011"/>
      <c r="AM37" s="1011" t="s">
        <v>472</v>
      </c>
      <c r="AN37" s="1011"/>
      <c r="AO37" s="1011"/>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20"/>
      <c r="Z38" s="1021"/>
      <c r="AA38" s="1022"/>
      <c r="AB38" s="1026"/>
      <c r="AC38" s="1027"/>
      <c r="AD38" s="102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29"/>
      <c r="I39" s="1029"/>
      <c r="J39" s="1029"/>
      <c r="K39" s="1029"/>
      <c r="L39" s="1029"/>
      <c r="M39" s="1029"/>
      <c r="N39" s="1029"/>
      <c r="O39" s="1030"/>
      <c r="P39" s="159"/>
      <c r="Q39" s="1037"/>
      <c r="R39" s="1037"/>
      <c r="S39" s="1037"/>
      <c r="T39" s="1037"/>
      <c r="U39" s="1037"/>
      <c r="V39" s="1037"/>
      <c r="W39" s="1037"/>
      <c r="X39" s="1038"/>
      <c r="Y39" s="1015" t="s">
        <v>12</v>
      </c>
      <c r="Z39" s="1016"/>
      <c r="AA39" s="1017"/>
      <c r="AB39" s="552"/>
      <c r="AC39" s="1018"/>
      <c r="AD39" s="101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23"/>
      <c r="AC40" s="1014"/>
      <c r="AD40" s="101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2" t="s">
        <v>301</v>
      </c>
      <c r="AC41" s="1044"/>
      <c r="AD41" s="104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9"/>
      <c r="Z44" s="411"/>
      <c r="AA44" s="412"/>
      <c r="AB44" s="1023" t="s">
        <v>11</v>
      </c>
      <c r="AC44" s="1024"/>
      <c r="AD44" s="1025"/>
      <c r="AE44" s="1011" t="s">
        <v>357</v>
      </c>
      <c r="AF44" s="1011"/>
      <c r="AG44" s="1011"/>
      <c r="AH44" s="1011"/>
      <c r="AI44" s="1011" t="s">
        <v>363</v>
      </c>
      <c r="AJ44" s="1011"/>
      <c r="AK44" s="1011"/>
      <c r="AL44" s="1011"/>
      <c r="AM44" s="1011" t="s">
        <v>472</v>
      </c>
      <c r="AN44" s="1011"/>
      <c r="AO44" s="1011"/>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20"/>
      <c r="Z45" s="1021"/>
      <c r="AA45" s="1022"/>
      <c r="AB45" s="1026"/>
      <c r="AC45" s="1027"/>
      <c r="AD45" s="102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29"/>
      <c r="I46" s="1029"/>
      <c r="J46" s="1029"/>
      <c r="K46" s="1029"/>
      <c r="L46" s="1029"/>
      <c r="M46" s="1029"/>
      <c r="N46" s="1029"/>
      <c r="O46" s="1030"/>
      <c r="P46" s="159"/>
      <c r="Q46" s="1037"/>
      <c r="R46" s="1037"/>
      <c r="S46" s="1037"/>
      <c r="T46" s="1037"/>
      <c r="U46" s="1037"/>
      <c r="V46" s="1037"/>
      <c r="W46" s="1037"/>
      <c r="X46" s="1038"/>
      <c r="Y46" s="1015" t="s">
        <v>12</v>
      </c>
      <c r="Z46" s="1016"/>
      <c r="AA46" s="1017"/>
      <c r="AB46" s="552"/>
      <c r="AC46" s="1018"/>
      <c r="AD46" s="101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23"/>
      <c r="AC47" s="1014"/>
      <c r="AD47" s="101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2" t="s">
        <v>301</v>
      </c>
      <c r="AC48" s="1044"/>
      <c r="AD48" s="104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9"/>
      <c r="Z51" s="411"/>
      <c r="AA51" s="412"/>
      <c r="AB51" s="459" t="s">
        <v>11</v>
      </c>
      <c r="AC51" s="1024"/>
      <c r="AD51" s="1025"/>
      <c r="AE51" s="1011" t="s">
        <v>357</v>
      </c>
      <c r="AF51" s="1011"/>
      <c r="AG51" s="1011"/>
      <c r="AH51" s="1011"/>
      <c r="AI51" s="1011" t="s">
        <v>363</v>
      </c>
      <c r="AJ51" s="1011"/>
      <c r="AK51" s="1011"/>
      <c r="AL51" s="1011"/>
      <c r="AM51" s="1011" t="s">
        <v>472</v>
      </c>
      <c r="AN51" s="1011"/>
      <c r="AO51" s="1011"/>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20"/>
      <c r="Z52" s="1021"/>
      <c r="AA52" s="1022"/>
      <c r="AB52" s="1026"/>
      <c r="AC52" s="1027"/>
      <c r="AD52" s="102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29"/>
      <c r="I53" s="1029"/>
      <c r="J53" s="1029"/>
      <c r="K53" s="1029"/>
      <c r="L53" s="1029"/>
      <c r="M53" s="1029"/>
      <c r="N53" s="1029"/>
      <c r="O53" s="1030"/>
      <c r="P53" s="159"/>
      <c r="Q53" s="1037"/>
      <c r="R53" s="1037"/>
      <c r="S53" s="1037"/>
      <c r="T53" s="1037"/>
      <c r="U53" s="1037"/>
      <c r="V53" s="1037"/>
      <c r="W53" s="1037"/>
      <c r="X53" s="1038"/>
      <c r="Y53" s="1015" t="s">
        <v>12</v>
      </c>
      <c r="Z53" s="1016"/>
      <c r="AA53" s="1017"/>
      <c r="AB53" s="552"/>
      <c r="AC53" s="1018"/>
      <c r="AD53" s="101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23"/>
      <c r="AC54" s="1014"/>
      <c r="AD54" s="101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2" t="s">
        <v>301</v>
      </c>
      <c r="AC55" s="1044"/>
      <c r="AD55" s="104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9"/>
      <c r="Z58" s="411"/>
      <c r="AA58" s="412"/>
      <c r="AB58" s="1023" t="s">
        <v>11</v>
      </c>
      <c r="AC58" s="1024"/>
      <c r="AD58" s="1025"/>
      <c r="AE58" s="1011" t="s">
        <v>357</v>
      </c>
      <c r="AF58" s="1011"/>
      <c r="AG58" s="1011"/>
      <c r="AH58" s="1011"/>
      <c r="AI58" s="1011" t="s">
        <v>363</v>
      </c>
      <c r="AJ58" s="1011"/>
      <c r="AK58" s="1011"/>
      <c r="AL58" s="1011"/>
      <c r="AM58" s="1011" t="s">
        <v>472</v>
      </c>
      <c r="AN58" s="1011"/>
      <c r="AO58" s="1011"/>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20"/>
      <c r="Z59" s="1021"/>
      <c r="AA59" s="1022"/>
      <c r="AB59" s="1026"/>
      <c r="AC59" s="1027"/>
      <c r="AD59" s="102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29"/>
      <c r="I60" s="1029"/>
      <c r="J60" s="1029"/>
      <c r="K60" s="1029"/>
      <c r="L60" s="1029"/>
      <c r="M60" s="1029"/>
      <c r="N60" s="1029"/>
      <c r="O60" s="1030"/>
      <c r="P60" s="159"/>
      <c r="Q60" s="1037"/>
      <c r="R60" s="1037"/>
      <c r="S60" s="1037"/>
      <c r="T60" s="1037"/>
      <c r="U60" s="1037"/>
      <c r="V60" s="1037"/>
      <c r="W60" s="1037"/>
      <c r="X60" s="1038"/>
      <c r="Y60" s="1015" t="s">
        <v>12</v>
      </c>
      <c r="Z60" s="1016"/>
      <c r="AA60" s="1017"/>
      <c r="AB60" s="552"/>
      <c r="AC60" s="1018"/>
      <c r="AD60" s="101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23"/>
      <c r="AC61" s="1014"/>
      <c r="AD61" s="101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2" t="s">
        <v>301</v>
      </c>
      <c r="AC62" s="1044"/>
      <c r="AD62" s="104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9"/>
      <c r="Z65" s="411"/>
      <c r="AA65" s="412"/>
      <c r="AB65" s="1023" t="s">
        <v>11</v>
      </c>
      <c r="AC65" s="1024"/>
      <c r="AD65" s="1025"/>
      <c r="AE65" s="1011" t="s">
        <v>357</v>
      </c>
      <c r="AF65" s="1011"/>
      <c r="AG65" s="1011"/>
      <c r="AH65" s="1011"/>
      <c r="AI65" s="1011" t="s">
        <v>363</v>
      </c>
      <c r="AJ65" s="1011"/>
      <c r="AK65" s="1011"/>
      <c r="AL65" s="1011"/>
      <c r="AM65" s="1011" t="s">
        <v>472</v>
      </c>
      <c r="AN65" s="1011"/>
      <c r="AO65" s="1011"/>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20"/>
      <c r="Z66" s="1021"/>
      <c r="AA66" s="1022"/>
      <c r="AB66" s="1026"/>
      <c r="AC66" s="1027"/>
      <c r="AD66" s="102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29"/>
      <c r="I67" s="1029"/>
      <c r="J67" s="1029"/>
      <c r="K67" s="1029"/>
      <c r="L67" s="1029"/>
      <c r="M67" s="1029"/>
      <c r="N67" s="1029"/>
      <c r="O67" s="1030"/>
      <c r="P67" s="159"/>
      <c r="Q67" s="1037"/>
      <c r="R67" s="1037"/>
      <c r="S67" s="1037"/>
      <c r="T67" s="1037"/>
      <c r="U67" s="1037"/>
      <c r="V67" s="1037"/>
      <c r="W67" s="1037"/>
      <c r="X67" s="1038"/>
      <c r="Y67" s="1015" t="s">
        <v>12</v>
      </c>
      <c r="Z67" s="1016"/>
      <c r="AA67" s="1017"/>
      <c r="AB67" s="552"/>
      <c r="AC67" s="1018"/>
      <c r="AD67" s="101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23"/>
      <c r="AC68" s="1014"/>
      <c r="AD68" s="101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1"/>
      <c r="B4" s="1052"/>
      <c r="C4" s="1052"/>
      <c r="D4" s="1052"/>
      <c r="E4" s="1052"/>
      <c r="F4" s="105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1"/>
      <c r="B5" s="1052"/>
      <c r="C5" s="1052"/>
      <c r="D5" s="1052"/>
      <c r="E5" s="1052"/>
      <c r="F5" s="105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1"/>
      <c r="B6" s="1052"/>
      <c r="C6" s="1052"/>
      <c r="D6" s="1052"/>
      <c r="E6" s="1052"/>
      <c r="F6" s="105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1"/>
      <c r="B7" s="1052"/>
      <c r="C7" s="1052"/>
      <c r="D7" s="1052"/>
      <c r="E7" s="1052"/>
      <c r="F7" s="105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1"/>
      <c r="B8" s="1052"/>
      <c r="C8" s="1052"/>
      <c r="D8" s="1052"/>
      <c r="E8" s="1052"/>
      <c r="F8" s="105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1"/>
      <c r="B9" s="1052"/>
      <c r="C9" s="1052"/>
      <c r="D9" s="1052"/>
      <c r="E9" s="1052"/>
      <c r="F9" s="105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1"/>
      <c r="B10" s="1052"/>
      <c r="C10" s="1052"/>
      <c r="D10" s="1052"/>
      <c r="E10" s="1052"/>
      <c r="F10" s="105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1"/>
      <c r="B11" s="1052"/>
      <c r="C11" s="1052"/>
      <c r="D11" s="1052"/>
      <c r="E11" s="1052"/>
      <c r="F11" s="105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1"/>
      <c r="B12" s="1052"/>
      <c r="C12" s="1052"/>
      <c r="D12" s="1052"/>
      <c r="E12" s="1052"/>
      <c r="F12" s="105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1"/>
      <c r="B13" s="1052"/>
      <c r="C13" s="1052"/>
      <c r="D13" s="1052"/>
      <c r="E13" s="1052"/>
      <c r="F13" s="105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1"/>
      <c r="B14" s="1052"/>
      <c r="C14" s="1052"/>
      <c r="D14" s="1052"/>
      <c r="E14" s="1052"/>
      <c r="F14" s="105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1"/>
      <c r="B15" s="1052"/>
      <c r="C15" s="1052"/>
      <c r="D15" s="1052"/>
      <c r="E15" s="1052"/>
      <c r="F15" s="105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1"/>
      <c r="B16" s="1052"/>
      <c r="C16" s="1052"/>
      <c r="D16" s="1052"/>
      <c r="E16" s="1052"/>
      <c r="F16" s="105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1"/>
      <c r="B17" s="1052"/>
      <c r="C17" s="1052"/>
      <c r="D17" s="1052"/>
      <c r="E17" s="1052"/>
      <c r="F17" s="105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1"/>
      <c r="B18" s="1052"/>
      <c r="C18" s="1052"/>
      <c r="D18" s="1052"/>
      <c r="E18" s="1052"/>
      <c r="F18" s="105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1"/>
      <c r="B19" s="1052"/>
      <c r="C19" s="1052"/>
      <c r="D19" s="1052"/>
      <c r="E19" s="1052"/>
      <c r="F19" s="105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1"/>
      <c r="B20" s="1052"/>
      <c r="C20" s="1052"/>
      <c r="D20" s="1052"/>
      <c r="E20" s="1052"/>
      <c r="F20" s="105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1"/>
      <c r="B21" s="1052"/>
      <c r="C21" s="1052"/>
      <c r="D21" s="1052"/>
      <c r="E21" s="1052"/>
      <c r="F21" s="105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1"/>
      <c r="B22" s="1052"/>
      <c r="C22" s="1052"/>
      <c r="D22" s="1052"/>
      <c r="E22" s="1052"/>
      <c r="F22" s="105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1"/>
      <c r="B23" s="1052"/>
      <c r="C23" s="1052"/>
      <c r="D23" s="1052"/>
      <c r="E23" s="1052"/>
      <c r="F23" s="105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1"/>
      <c r="B24" s="1052"/>
      <c r="C24" s="1052"/>
      <c r="D24" s="1052"/>
      <c r="E24" s="1052"/>
      <c r="F24" s="105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1"/>
      <c r="B25" s="1052"/>
      <c r="C25" s="1052"/>
      <c r="D25" s="1052"/>
      <c r="E25" s="1052"/>
      <c r="F25" s="105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1"/>
      <c r="B26" s="1052"/>
      <c r="C26" s="1052"/>
      <c r="D26" s="1052"/>
      <c r="E26" s="1052"/>
      <c r="F26" s="105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1"/>
      <c r="B27" s="1052"/>
      <c r="C27" s="1052"/>
      <c r="D27" s="1052"/>
      <c r="E27" s="1052"/>
      <c r="F27" s="105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1"/>
      <c r="B28" s="1052"/>
      <c r="C28" s="1052"/>
      <c r="D28" s="1052"/>
      <c r="E28" s="1052"/>
      <c r="F28" s="105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1"/>
      <c r="B29" s="1052"/>
      <c r="C29" s="1052"/>
      <c r="D29" s="1052"/>
      <c r="E29" s="1052"/>
      <c r="F29" s="105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1"/>
      <c r="B30" s="1052"/>
      <c r="C30" s="1052"/>
      <c r="D30" s="1052"/>
      <c r="E30" s="1052"/>
      <c r="F30" s="105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1"/>
      <c r="B31" s="1052"/>
      <c r="C31" s="1052"/>
      <c r="D31" s="1052"/>
      <c r="E31" s="1052"/>
      <c r="F31" s="105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1"/>
      <c r="B32" s="1052"/>
      <c r="C32" s="1052"/>
      <c r="D32" s="1052"/>
      <c r="E32" s="1052"/>
      <c r="F32" s="105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1"/>
      <c r="B33" s="1052"/>
      <c r="C33" s="1052"/>
      <c r="D33" s="1052"/>
      <c r="E33" s="1052"/>
      <c r="F33" s="105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1"/>
      <c r="B34" s="1052"/>
      <c r="C34" s="1052"/>
      <c r="D34" s="1052"/>
      <c r="E34" s="1052"/>
      <c r="F34" s="105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1"/>
      <c r="B35" s="1052"/>
      <c r="C35" s="1052"/>
      <c r="D35" s="1052"/>
      <c r="E35" s="1052"/>
      <c r="F35" s="105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1"/>
      <c r="B36" s="1052"/>
      <c r="C36" s="1052"/>
      <c r="D36" s="1052"/>
      <c r="E36" s="1052"/>
      <c r="F36" s="105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1"/>
      <c r="B37" s="1052"/>
      <c r="C37" s="1052"/>
      <c r="D37" s="1052"/>
      <c r="E37" s="1052"/>
      <c r="F37" s="105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1"/>
      <c r="B38" s="1052"/>
      <c r="C38" s="1052"/>
      <c r="D38" s="1052"/>
      <c r="E38" s="1052"/>
      <c r="F38" s="105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1"/>
      <c r="B39" s="1052"/>
      <c r="C39" s="1052"/>
      <c r="D39" s="1052"/>
      <c r="E39" s="1052"/>
      <c r="F39" s="105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1"/>
      <c r="B40" s="1052"/>
      <c r="C40" s="1052"/>
      <c r="D40" s="1052"/>
      <c r="E40" s="1052"/>
      <c r="F40" s="105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1"/>
      <c r="B41" s="1052"/>
      <c r="C41" s="1052"/>
      <c r="D41" s="1052"/>
      <c r="E41" s="1052"/>
      <c r="F41" s="105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1"/>
      <c r="B42" s="1052"/>
      <c r="C42" s="1052"/>
      <c r="D42" s="1052"/>
      <c r="E42" s="1052"/>
      <c r="F42" s="105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1"/>
      <c r="B43" s="1052"/>
      <c r="C43" s="1052"/>
      <c r="D43" s="1052"/>
      <c r="E43" s="1052"/>
      <c r="F43" s="105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1"/>
      <c r="B44" s="1052"/>
      <c r="C44" s="1052"/>
      <c r="D44" s="1052"/>
      <c r="E44" s="1052"/>
      <c r="F44" s="105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1"/>
      <c r="B45" s="1052"/>
      <c r="C45" s="1052"/>
      <c r="D45" s="1052"/>
      <c r="E45" s="1052"/>
      <c r="F45" s="105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1"/>
      <c r="B46" s="1052"/>
      <c r="C46" s="1052"/>
      <c r="D46" s="1052"/>
      <c r="E46" s="1052"/>
      <c r="F46" s="105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1"/>
      <c r="B47" s="1052"/>
      <c r="C47" s="1052"/>
      <c r="D47" s="1052"/>
      <c r="E47" s="1052"/>
      <c r="F47" s="105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1"/>
      <c r="B48" s="1052"/>
      <c r="C48" s="1052"/>
      <c r="D48" s="1052"/>
      <c r="E48" s="1052"/>
      <c r="F48" s="105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1"/>
      <c r="B49" s="1052"/>
      <c r="C49" s="1052"/>
      <c r="D49" s="1052"/>
      <c r="E49" s="1052"/>
      <c r="F49" s="105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1"/>
      <c r="B50" s="1052"/>
      <c r="C50" s="1052"/>
      <c r="D50" s="1052"/>
      <c r="E50" s="1052"/>
      <c r="F50" s="105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1"/>
      <c r="B51" s="1052"/>
      <c r="C51" s="1052"/>
      <c r="D51" s="1052"/>
      <c r="E51" s="1052"/>
      <c r="F51" s="105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1"/>
      <c r="B52" s="1052"/>
      <c r="C52" s="1052"/>
      <c r="D52" s="1052"/>
      <c r="E52" s="1052"/>
      <c r="F52" s="105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1"/>
      <c r="B56" s="1052"/>
      <c r="C56" s="1052"/>
      <c r="D56" s="1052"/>
      <c r="E56" s="1052"/>
      <c r="F56" s="105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1"/>
      <c r="B57" s="1052"/>
      <c r="C57" s="1052"/>
      <c r="D57" s="1052"/>
      <c r="E57" s="1052"/>
      <c r="F57" s="105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1"/>
      <c r="B58" s="1052"/>
      <c r="C58" s="1052"/>
      <c r="D58" s="1052"/>
      <c r="E58" s="1052"/>
      <c r="F58" s="105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1"/>
      <c r="B59" s="1052"/>
      <c r="C59" s="1052"/>
      <c r="D59" s="1052"/>
      <c r="E59" s="1052"/>
      <c r="F59" s="105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1"/>
      <c r="B60" s="1052"/>
      <c r="C60" s="1052"/>
      <c r="D60" s="1052"/>
      <c r="E60" s="1052"/>
      <c r="F60" s="105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1"/>
      <c r="B61" s="1052"/>
      <c r="C61" s="1052"/>
      <c r="D61" s="1052"/>
      <c r="E61" s="1052"/>
      <c r="F61" s="105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1"/>
      <c r="B62" s="1052"/>
      <c r="C62" s="1052"/>
      <c r="D62" s="1052"/>
      <c r="E62" s="1052"/>
      <c r="F62" s="105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1"/>
      <c r="B63" s="1052"/>
      <c r="C63" s="1052"/>
      <c r="D63" s="1052"/>
      <c r="E63" s="1052"/>
      <c r="F63" s="105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1"/>
      <c r="B64" s="1052"/>
      <c r="C64" s="1052"/>
      <c r="D64" s="1052"/>
      <c r="E64" s="1052"/>
      <c r="F64" s="105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1"/>
      <c r="B65" s="1052"/>
      <c r="C65" s="1052"/>
      <c r="D65" s="1052"/>
      <c r="E65" s="1052"/>
      <c r="F65" s="105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1"/>
      <c r="B66" s="1052"/>
      <c r="C66" s="1052"/>
      <c r="D66" s="1052"/>
      <c r="E66" s="1052"/>
      <c r="F66" s="105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1"/>
      <c r="B67" s="1052"/>
      <c r="C67" s="1052"/>
      <c r="D67" s="1052"/>
      <c r="E67" s="1052"/>
      <c r="F67" s="105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1"/>
      <c r="B68" s="1052"/>
      <c r="C68" s="1052"/>
      <c r="D68" s="1052"/>
      <c r="E68" s="1052"/>
      <c r="F68" s="105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1"/>
      <c r="B69" s="1052"/>
      <c r="C69" s="1052"/>
      <c r="D69" s="1052"/>
      <c r="E69" s="1052"/>
      <c r="F69" s="105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1"/>
      <c r="B70" s="1052"/>
      <c r="C70" s="1052"/>
      <c r="D70" s="1052"/>
      <c r="E70" s="1052"/>
      <c r="F70" s="105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1"/>
      <c r="B71" s="1052"/>
      <c r="C71" s="1052"/>
      <c r="D71" s="1052"/>
      <c r="E71" s="1052"/>
      <c r="F71" s="105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1"/>
      <c r="B72" s="1052"/>
      <c r="C72" s="1052"/>
      <c r="D72" s="1052"/>
      <c r="E72" s="1052"/>
      <c r="F72" s="105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1"/>
      <c r="B73" s="1052"/>
      <c r="C73" s="1052"/>
      <c r="D73" s="1052"/>
      <c r="E73" s="1052"/>
      <c r="F73" s="105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1"/>
      <c r="B74" s="1052"/>
      <c r="C74" s="1052"/>
      <c r="D74" s="1052"/>
      <c r="E74" s="1052"/>
      <c r="F74" s="105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1"/>
      <c r="B75" s="1052"/>
      <c r="C75" s="1052"/>
      <c r="D75" s="1052"/>
      <c r="E75" s="1052"/>
      <c r="F75" s="105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1"/>
      <c r="B76" s="1052"/>
      <c r="C76" s="1052"/>
      <c r="D76" s="1052"/>
      <c r="E76" s="1052"/>
      <c r="F76" s="105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1"/>
      <c r="B77" s="1052"/>
      <c r="C77" s="1052"/>
      <c r="D77" s="1052"/>
      <c r="E77" s="1052"/>
      <c r="F77" s="105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1"/>
      <c r="B78" s="1052"/>
      <c r="C78" s="1052"/>
      <c r="D78" s="1052"/>
      <c r="E78" s="1052"/>
      <c r="F78" s="105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1"/>
      <c r="B79" s="1052"/>
      <c r="C79" s="1052"/>
      <c r="D79" s="1052"/>
      <c r="E79" s="1052"/>
      <c r="F79" s="105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1"/>
      <c r="B80" s="1052"/>
      <c r="C80" s="1052"/>
      <c r="D80" s="1052"/>
      <c r="E80" s="1052"/>
      <c r="F80" s="105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1"/>
      <c r="B81" s="1052"/>
      <c r="C81" s="1052"/>
      <c r="D81" s="1052"/>
      <c r="E81" s="1052"/>
      <c r="F81" s="105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1"/>
      <c r="B82" s="1052"/>
      <c r="C82" s="1052"/>
      <c r="D82" s="1052"/>
      <c r="E82" s="1052"/>
      <c r="F82" s="105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1"/>
      <c r="B83" s="1052"/>
      <c r="C83" s="1052"/>
      <c r="D83" s="1052"/>
      <c r="E83" s="1052"/>
      <c r="F83" s="105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1"/>
      <c r="B84" s="1052"/>
      <c r="C84" s="1052"/>
      <c r="D84" s="1052"/>
      <c r="E84" s="1052"/>
      <c r="F84" s="105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1"/>
      <c r="B85" s="1052"/>
      <c r="C85" s="1052"/>
      <c r="D85" s="1052"/>
      <c r="E85" s="1052"/>
      <c r="F85" s="105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1"/>
      <c r="B86" s="1052"/>
      <c r="C86" s="1052"/>
      <c r="D86" s="1052"/>
      <c r="E86" s="1052"/>
      <c r="F86" s="105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1"/>
      <c r="B87" s="1052"/>
      <c r="C87" s="1052"/>
      <c r="D87" s="1052"/>
      <c r="E87" s="1052"/>
      <c r="F87" s="105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1"/>
      <c r="B88" s="1052"/>
      <c r="C88" s="1052"/>
      <c r="D88" s="1052"/>
      <c r="E88" s="1052"/>
      <c r="F88" s="105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1"/>
      <c r="B89" s="1052"/>
      <c r="C89" s="1052"/>
      <c r="D89" s="1052"/>
      <c r="E89" s="1052"/>
      <c r="F89" s="105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1"/>
      <c r="B90" s="1052"/>
      <c r="C90" s="1052"/>
      <c r="D90" s="1052"/>
      <c r="E90" s="1052"/>
      <c r="F90" s="105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1"/>
      <c r="B91" s="1052"/>
      <c r="C91" s="1052"/>
      <c r="D91" s="1052"/>
      <c r="E91" s="1052"/>
      <c r="F91" s="105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1"/>
      <c r="B92" s="1052"/>
      <c r="C92" s="1052"/>
      <c r="D92" s="1052"/>
      <c r="E92" s="1052"/>
      <c r="F92" s="105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1"/>
      <c r="B93" s="1052"/>
      <c r="C93" s="1052"/>
      <c r="D93" s="1052"/>
      <c r="E93" s="1052"/>
      <c r="F93" s="105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1"/>
      <c r="B94" s="1052"/>
      <c r="C94" s="1052"/>
      <c r="D94" s="1052"/>
      <c r="E94" s="1052"/>
      <c r="F94" s="105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1"/>
      <c r="B95" s="1052"/>
      <c r="C95" s="1052"/>
      <c r="D95" s="1052"/>
      <c r="E95" s="1052"/>
      <c r="F95" s="105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1"/>
      <c r="B96" s="1052"/>
      <c r="C96" s="1052"/>
      <c r="D96" s="1052"/>
      <c r="E96" s="1052"/>
      <c r="F96" s="105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1"/>
      <c r="B97" s="1052"/>
      <c r="C97" s="1052"/>
      <c r="D97" s="1052"/>
      <c r="E97" s="1052"/>
      <c r="F97" s="105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1"/>
      <c r="B98" s="1052"/>
      <c r="C98" s="1052"/>
      <c r="D98" s="1052"/>
      <c r="E98" s="1052"/>
      <c r="F98" s="105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1"/>
      <c r="B99" s="1052"/>
      <c r="C99" s="1052"/>
      <c r="D99" s="1052"/>
      <c r="E99" s="1052"/>
      <c r="F99" s="105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1"/>
      <c r="B100" s="1052"/>
      <c r="C100" s="1052"/>
      <c r="D100" s="1052"/>
      <c r="E100" s="1052"/>
      <c r="F100" s="105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1"/>
      <c r="B101" s="1052"/>
      <c r="C101" s="1052"/>
      <c r="D101" s="1052"/>
      <c r="E101" s="1052"/>
      <c r="F101" s="105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1"/>
      <c r="B102" s="1052"/>
      <c r="C102" s="1052"/>
      <c r="D102" s="1052"/>
      <c r="E102" s="1052"/>
      <c r="F102" s="105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1"/>
      <c r="B103" s="1052"/>
      <c r="C103" s="1052"/>
      <c r="D103" s="1052"/>
      <c r="E103" s="1052"/>
      <c r="F103" s="105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1"/>
      <c r="B104" s="1052"/>
      <c r="C104" s="1052"/>
      <c r="D104" s="1052"/>
      <c r="E104" s="1052"/>
      <c r="F104" s="105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1"/>
      <c r="B105" s="1052"/>
      <c r="C105" s="1052"/>
      <c r="D105" s="1052"/>
      <c r="E105" s="1052"/>
      <c r="F105" s="105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1"/>
      <c r="B109" s="1052"/>
      <c r="C109" s="1052"/>
      <c r="D109" s="1052"/>
      <c r="E109" s="1052"/>
      <c r="F109" s="105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1"/>
      <c r="B110" s="1052"/>
      <c r="C110" s="1052"/>
      <c r="D110" s="1052"/>
      <c r="E110" s="1052"/>
      <c r="F110" s="105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1"/>
      <c r="B111" s="1052"/>
      <c r="C111" s="1052"/>
      <c r="D111" s="1052"/>
      <c r="E111" s="1052"/>
      <c r="F111" s="105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1"/>
      <c r="B112" s="1052"/>
      <c r="C112" s="1052"/>
      <c r="D112" s="1052"/>
      <c r="E112" s="1052"/>
      <c r="F112" s="105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1"/>
      <c r="B113" s="1052"/>
      <c r="C113" s="1052"/>
      <c r="D113" s="1052"/>
      <c r="E113" s="1052"/>
      <c r="F113" s="105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1"/>
      <c r="B114" s="1052"/>
      <c r="C114" s="1052"/>
      <c r="D114" s="1052"/>
      <c r="E114" s="1052"/>
      <c r="F114" s="105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1"/>
      <c r="B115" s="1052"/>
      <c r="C115" s="1052"/>
      <c r="D115" s="1052"/>
      <c r="E115" s="1052"/>
      <c r="F115" s="105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1"/>
      <c r="B116" s="1052"/>
      <c r="C116" s="1052"/>
      <c r="D116" s="1052"/>
      <c r="E116" s="1052"/>
      <c r="F116" s="105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1"/>
      <c r="B117" s="1052"/>
      <c r="C117" s="1052"/>
      <c r="D117" s="1052"/>
      <c r="E117" s="1052"/>
      <c r="F117" s="105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1"/>
      <c r="B118" s="1052"/>
      <c r="C118" s="1052"/>
      <c r="D118" s="1052"/>
      <c r="E118" s="1052"/>
      <c r="F118" s="105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1"/>
      <c r="B119" s="1052"/>
      <c r="C119" s="1052"/>
      <c r="D119" s="1052"/>
      <c r="E119" s="1052"/>
      <c r="F119" s="105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1"/>
      <c r="B120" s="1052"/>
      <c r="C120" s="1052"/>
      <c r="D120" s="1052"/>
      <c r="E120" s="1052"/>
      <c r="F120" s="105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1"/>
      <c r="B121" s="1052"/>
      <c r="C121" s="1052"/>
      <c r="D121" s="1052"/>
      <c r="E121" s="1052"/>
      <c r="F121" s="105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1"/>
      <c r="B122" s="1052"/>
      <c r="C122" s="1052"/>
      <c r="D122" s="1052"/>
      <c r="E122" s="1052"/>
      <c r="F122" s="105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1"/>
      <c r="B123" s="1052"/>
      <c r="C123" s="1052"/>
      <c r="D123" s="1052"/>
      <c r="E123" s="1052"/>
      <c r="F123" s="105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1"/>
      <c r="B124" s="1052"/>
      <c r="C124" s="1052"/>
      <c r="D124" s="1052"/>
      <c r="E124" s="1052"/>
      <c r="F124" s="105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1"/>
      <c r="B125" s="1052"/>
      <c r="C125" s="1052"/>
      <c r="D125" s="1052"/>
      <c r="E125" s="1052"/>
      <c r="F125" s="105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1"/>
      <c r="B126" s="1052"/>
      <c r="C126" s="1052"/>
      <c r="D126" s="1052"/>
      <c r="E126" s="1052"/>
      <c r="F126" s="105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1"/>
      <c r="B127" s="1052"/>
      <c r="C127" s="1052"/>
      <c r="D127" s="1052"/>
      <c r="E127" s="1052"/>
      <c r="F127" s="105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1"/>
      <c r="B128" s="1052"/>
      <c r="C128" s="1052"/>
      <c r="D128" s="1052"/>
      <c r="E128" s="1052"/>
      <c r="F128" s="105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1"/>
      <c r="B129" s="1052"/>
      <c r="C129" s="1052"/>
      <c r="D129" s="1052"/>
      <c r="E129" s="1052"/>
      <c r="F129" s="105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1"/>
      <c r="B130" s="1052"/>
      <c r="C130" s="1052"/>
      <c r="D130" s="1052"/>
      <c r="E130" s="1052"/>
      <c r="F130" s="105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1"/>
      <c r="B131" s="1052"/>
      <c r="C131" s="1052"/>
      <c r="D131" s="1052"/>
      <c r="E131" s="1052"/>
      <c r="F131" s="105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1"/>
      <c r="B132" s="1052"/>
      <c r="C132" s="1052"/>
      <c r="D132" s="1052"/>
      <c r="E132" s="1052"/>
      <c r="F132" s="105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1"/>
      <c r="B133" s="1052"/>
      <c r="C133" s="1052"/>
      <c r="D133" s="1052"/>
      <c r="E133" s="1052"/>
      <c r="F133" s="105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1"/>
      <c r="B134" s="1052"/>
      <c r="C134" s="1052"/>
      <c r="D134" s="1052"/>
      <c r="E134" s="1052"/>
      <c r="F134" s="105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1"/>
      <c r="B135" s="1052"/>
      <c r="C135" s="1052"/>
      <c r="D135" s="1052"/>
      <c r="E135" s="1052"/>
      <c r="F135" s="105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1"/>
      <c r="B136" s="1052"/>
      <c r="C136" s="1052"/>
      <c r="D136" s="1052"/>
      <c r="E136" s="1052"/>
      <c r="F136" s="105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1"/>
      <c r="B137" s="1052"/>
      <c r="C137" s="1052"/>
      <c r="D137" s="1052"/>
      <c r="E137" s="1052"/>
      <c r="F137" s="105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1"/>
      <c r="B138" s="1052"/>
      <c r="C138" s="1052"/>
      <c r="D138" s="1052"/>
      <c r="E138" s="1052"/>
      <c r="F138" s="105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1"/>
      <c r="B139" s="1052"/>
      <c r="C139" s="1052"/>
      <c r="D139" s="1052"/>
      <c r="E139" s="1052"/>
      <c r="F139" s="105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1"/>
      <c r="B140" s="1052"/>
      <c r="C140" s="1052"/>
      <c r="D140" s="1052"/>
      <c r="E140" s="1052"/>
      <c r="F140" s="105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1"/>
      <c r="B141" s="1052"/>
      <c r="C141" s="1052"/>
      <c r="D141" s="1052"/>
      <c r="E141" s="1052"/>
      <c r="F141" s="105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1"/>
      <c r="B142" s="1052"/>
      <c r="C142" s="1052"/>
      <c r="D142" s="1052"/>
      <c r="E142" s="1052"/>
      <c r="F142" s="105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1"/>
      <c r="B143" s="1052"/>
      <c r="C143" s="1052"/>
      <c r="D143" s="1052"/>
      <c r="E143" s="1052"/>
      <c r="F143" s="105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1"/>
      <c r="B144" s="1052"/>
      <c r="C144" s="1052"/>
      <c r="D144" s="1052"/>
      <c r="E144" s="1052"/>
      <c r="F144" s="105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1"/>
      <c r="B145" s="1052"/>
      <c r="C145" s="1052"/>
      <c r="D145" s="1052"/>
      <c r="E145" s="1052"/>
      <c r="F145" s="105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1"/>
      <c r="B146" s="1052"/>
      <c r="C146" s="1052"/>
      <c r="D146" s="1052"/>
      <c r="E146" s="1052"/>
      <c r="F146" s="105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1"/>
      <c r="B147" s="1052"/>
      <c r="C147" s="1052"/>
      <c r="D147" s="1052"/>
      <c r="E147" s="1052"/>
      <c r="F147" s="105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1"/>
      <c r="B148" s="1052"/>
      <c r="C148" s="1052"/>
      <c r="D148" s="1052"/>
      <c r="E148" s="1052"/>
      <c r="F148" s="105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1"/>
      <c r="B149" s="1052"/>
      <c r="C149" s="1052"/>
      <c r="D149" s="1052"/>
      <c r="E149" s="1052"/>
      <c r="F149" s="105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1"/>
      <c r="B150" s="1052"/>
      <c r="C150" s="1052"/>
      <c r="D150" s="1052"/>
      <c r="E150" s="1052"/>
      <c r="F150" s="105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1"/>
      <c r="B151" s="1052"/>
      <c r="C151" s="1052"/>
      <c r="D151" s="1052"/>
      <c r="E151" s="1052"/>
      <c r="F151" s="105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1"/>
      <c r="B152" s="1052"/>
      <c r="C152" s="1052"/>
      <c r="D152" s="1052"/>
      <c r="E152" s="1052"/>
      <c r="F152" s="105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1"/>
      <c r="B153" s="1052"/>
      <c r="C153" s="1052"/>
      <c r="D153" s="1052"/>
      <c r="E153" s="1052"/>
      <c r="F153" s="105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1"/>
      <c r="B154" s="1052"/>
      <c r="C154" s="1052"/>
      <c r="D154" s="1052"/>
      <c r="E154" s="1052"/>
      <c r="F154" s="105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1"/>
      <c r="B155" s="1052"/>
      <c r="C155" s="1052"/>
      <c r="D155" s="1052"/>
      <c r="E155" s="1052"/>
      <c r="F155" s="105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1"/>
      <c r="B156" s="1052"/>
      <c r="C156" s="1052"/>
      <c r="D156" s="1052"/>
      <c r="E156" s="1052"/>
      <c r="F156" s="105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1"/>
      <c r="B157" s="1052"/>
      <c r="C157" s="1052"/>
      <c r="D157" s="1052"/>
      <c r="E157" s="1052"/>
      <c r="F157" s="105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1"/>
      <c r="B158" s="1052"/>
      <c r="C158" s="1052"/>
      <c r="D158" s="1052"/>
      <c r="E158" s="1052"/>
      <c r="F158" s="105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1"/>
      <c r="B162" s="1052"/>
      <c r="C162" s="1052"/>
      <c r="D162" s="1052"/>
      <c r="E162" s="1052"/>
      <c r="F162" s="105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1"/>
      <c r="B163" s="1052"/>
      <c r="C163" s="1052"/>
      <c r="D163" s="1052"/>
      <c r="E163" s="1052"/>
      <c r="F163" s="105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1"/>
      <c r="B164" s="1052"/>
      <c r="C164" s="1052"/>
      <c r="D164" s="1052"/>
      <c r="E164" s="1052"/>
      <c r="F164" s="105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1"/>
      <c r="B165" s="1052"/>
      <c r="C165" s="1052"/>
      <c r="D165" s="1052"/>
      <c r="E165" s="1052"/>
      <c r="F165" s="105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1"/>
      <c r="B166" s="1052"/>
      <c r="C166" s="1052"/>
      <c r="D166" s="1052"/>
      <c r="E166" s="1052"/>
      <c r="F166" s="105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1"/>
      <c r="B167" s="1052"/>
      <c r="C167" s="1052"/>
      <c r="D167" s="1052"/>
      <c r="E167" s="1052"/>
      <c r="F167" s="105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1"/>
      <c r="B168" s="1052"/>
      <c r="C168" s="1052"/>
      <c r="D168" s="1052"/>
      <c r="E168" s="1052"/>
      <c r="F168" s="105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1"/>
      <c r="B169" s="1052"/>
      <c r="C169" s="1052"/>
      <c r="D169" s="1052"/>
      <c r="E169" s="1052"/>
      <c r="F169" s="105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1"/>
      <c r="B170" s="1052"/>
      <c r="C170" s="1052"/>
      <c r="D170" s="1052"/>
      <c r="E170" s="1052"/>
      <c r="F170" s="105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1"/>
      <c r="B171" s="1052"/>
      <c r="C171" s="1052"/>
      <c r="D171" s="1052"/>
      <c r="E171" s="1052"/>
      <c r="F171" s="105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1"/>
      <c r="B172" s="1052"/>
      <c r="C172" s="1052"/>
      <c r="D172" s="1052"/>
      <c r="E172" s="1052"/>
      <c r="F172" s="105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1"/>
      <c r="B173" s="1052"/>
      <c r="C173" s="1052"/>
      <c r="D173" s="1052"/>
      <c r="E173" s="1052"/>
      <c r="F173" s="105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1"/>
      <c r="B174" s="1052"/>
      <c r="C174" s="1052"/>
      <c r="D174" s="1052"/>
      <c r="E174" s="1052"/>
      <c r="F174" s="105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1"/>
      <c r="B175" s="1052"/>
      <c r="C175" s="1052"/>
      <c r="D175" s="1052"/>
      <c r="E175" s="1052"/>
      <c r="F175" s="105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1"/>
      <c r="B176" s="1052"/>
      <c r="C176" s="1052"/>
      <c r="D176" s="1052"/>
      <c r="E176" s="1052"/>
      <c r="F176" s="105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1"/>
      <c r="B177" s="1052"/>
      <c r="C177" s="1052"/>
      <c r="D177" s="1052"/>
      <c r="E177" s="1052"/>
      <c r="F177" s="105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1"/>
      <c r="B178" s="1052"/>
      <c r="C178" s="1052"/>
      <c r="D178" s="1052"/>
      <c r="E178" s="1052"/>
      <c r="F178" s="105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1"/>
      <c r="B179" s="1052"/>
      <c r="C179" s="1052"/>
      <c r="D179" s="1052"/>
      <c r="E179" s="1052"/>
      <c r="F179" s="105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1"/>
      <c r="B180" s="1052"/>
      <c r="C180" s="1052"/>
      <c r="D180" s="1052"/>
      <c r="E180" s="1052"/>
      <c r="F180" s="105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1"/>
      <c r="B181" s="1052"/>
      <c r="C181" s="1052"/>
      <c r="D181" s="1052"/>
      <c r="E181" s="1052"/>
      <c r="F181" s="105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1"/>
      <c r="B182" s="1052"/>
      <c r="C182" s="1052"/>
      <c r="D182" s="1052"/>
      <c r="E182" s="1052"/>
      <c r="F182" s="105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1"/>
      <c r="B183" s="1052"/>
      <c r="C183" s="1052"/>
      <c r="D183" s="1052"/>
      <c r="E183" s="1052"/>
      <c r="F183" s="105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1"/>
      <c r="B184" s="1052"/>
      <c r="C184" s="1052"/>
      <c r="D184" s="1052"/>
      <c r="E184" s="1052"/>
      <c r="F184" s="105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1"/>
      <c r="B185" s="1052"/>
      <c r="C185" s="1052"/>
      <c r="D185" s="1052"/>
      <c r="E185" s="1052"/>
      <c r="F185" s="105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1"/>
      <c r="B186" s="1052"/>
      <c r="C186" s="1052"/>
      <c r="D186" s="1052"/>
      <c r="E186" s="1052"/>
      <c r="F186" s="105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1"/>
      <c r="B187" s="1052"/>
      <c r="C187" s="1052"/>
      <c r="D187" s="1052"/>
      <c r="E187" s="1052"/>
      <c r="F187" s="105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1"/>
      <c r="B188" s="1052"/>
      <c r="C188" s="1052"/>
      <c r="D188" s="1052"/>
      <c r="E188" s="1052"/>
      <c r="F188" s="105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1"/>
      <c r="B189" s="1052"/>
      <c r="C189" s="1052"/>
      <c r="D189" s="1052"/>
      <c r="E189" s="1052"/>
      <c r="F189" s="105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1"/>
      <c r="B190" s="1052"/>
      <c r="C190" s="1052"/>
      <c r="D190" s="1052"/>
      <c r="E190" s="1052"/>
      <c r="F190" s="105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1"/>
      <c r="B191" s="1052"/>
      <c r="C191" s="1052"/>
      <c r="D191" s="1052"/>
      <c r="E191" s="1052"/>
      <c r="F191" s="105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1"/>
      <c r="B192" s="1052"/>
      <c r="C192" s="1052"/>
      <c r="D192" s="1052"/>
      <c r="E192" s="1052"/>
      <c r="F192" s="105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1"/>
      <c r="B193" s="1052"/>
      <c r="C193" s="1052"/>
      <c r="D193" s="1052"/>
      <c r="E193" s="1052"/>
      <c r="F193" s="105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1"/>
      <c r="B194" s="1052"/>
      <c r="C194" s="1052"/>
      <c r="D194" s="1052"/>
      <c r="E194" s="1052"/>
      <c r="F194" s="105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1"/>
      <c r="B195" s="1052"/>
      <c r="C195" s="1052"/>
      <c r="D195" s="1052"/>
      <c r="E195" s="1052"/>
      <c r="F195" s="105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1"/>
      <c r="B196" s="1052"/>
      <c r="C196" s="1052"/>
      <c r="D196" s="1052"/>
      <c r="E196" s="1052"/>
      <c r="F196" s="105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1"/>
      <c r="B197" s="1052"/>
      <c r="C197" s="1052"/>
      <c r="D197" s="1052"/>
      <c r="E197" s="1052"/>
      <c r="F197" s="105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1"/>
      <c r="B198" s="1052"/>
      <c r="C198" s="1052"/>
      <c r="D198" s="1052"/>
      <c r="E198" s="1052"/>
      <c r="F198" s="105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1"/>
      <c r="B199" s="1052"/>
      <c r="C199" s="1052"/>
      <c r="D199" s="1052"/>
      <c r="E199" s="1052"/>
      <c r="F199" s="105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1"/>
      <c r="B200" s="1052"/>
      <c r="C200" s="1052"/>
      <c r="D200" s="1052"/>
      <c r="E200" s="1052"/>
      <c r="F200" s="105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1"/>
      <c r="B201" s="1052"/>
      <c r="C201" s="1052"/>
      <c r="D201" s="1052"/>
      <c r="E201" s="1052"/>
      <c r="F201" s="105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1"/>
      <c r="B202" s="1052"/>
      <c r="C202" s="1052"/>
      <c r="D202" s="1052"/>
      <c r="E202" s="1052"/>
      <c r="F202" s="105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1"/>
      <c r="B203" s="1052"/>
      <c r="C203" s="1052"/>
      <c r="D203" s="1052"/>
      <c r="E203" s="1052"/>
      <c r="F203" s="105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1"/>
      <c r="B204" s="1052"/>
      <c r="C204" s="1052"/>
      <c r="D204" s="1052"/>
      <c r="E204" s="1052"/>
      <c r="F204" s="105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1"/>
      <c r="B205" s="1052"/>
      <c r="C205" s="1052"/>
      <c r="D205" s="1052"/>
      <c r="E205" s="1052"/>
      <c r="F205" s="105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1"/>
      <c r="B206" s="1052"/>
      <c r="C206" s="1052"/>
      <c r="D206" s="1052"/>
      <c r="E206" s="1052"/>
      <c r="F206" s="105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1"/>
      <c r="B207" s="1052"/>
      <c r="C207" s="1052"/>
      <c r="D207" s="1052"/>
      <c r="E207" s="1052"/>
      <c r="F207" s="105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1"/>
      <c r="B208" s="1052"/>
      <c r="C208" s="1052"/>
      <c r="D208" s="1052"/>
      <c r="E208" s="1052"/>
      <c r="F208" s="105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1"/>
      <c r="B209" s="1052"/>
      <c r="C209" s="1052"/>
      <c r="D209" s="1052"/>
      <c r="E209" s="1052"/>
      <c r="F209" s="105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1"/>
      <c r="B210" s="1052"/>
      <c r="C210" s="1052"/>
      <c r="D210" s="1052"/>
      <c r="E210" s="1052"/>
      <c r="F210" s="105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1"/>
      <c r="B211" s="1052"/>
      <c r="C211" s="1052"/>
      <c r="D211" s="1052"/>
      <c r="E211" s="1052"/>
      <c r="F211" s="105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1"/>
      <c r="B215" s="1052"/>
      <c r="C215" s="1052"/>
      <c r="D215" s="1052"/>
      <c r="E215" s="1052"/>
      <c r="F215" s="105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1"/>
      <c r="B216" s="1052"/>
      <c r="C216" s="1052"/>
      <c r="D216" s="1052"/>
      <c r="E216" s="1052"/>
      <c r="F216" s="105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1"/>
      <c r="B217" s="1052"/>
      <c r="C217" s="1052"/>
      <c r="D217" s="1052"/>
      <c r="E217" s="1052"/>
      <c r="F217" s="105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1"/>
      <c r="B218" s="1052"/>
      <c r="C218" s="1052"/>
      <c r="D218" s="1052"/>
      <c r="E218" s="1052"/>
      <c r="F218" s="105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1"/>
      <c r="B219" s="1052"/>
      <c r="C219" s="1052"/>
      <c r="D219" s="1052"/>
      <c r="E219" s="1052"/>
      <c r="F219" s="105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1"/>
      <c r="B220" s="1052"/>
      <c r="C220" s="1052"/>
      <c r="D220" s="1052"/>
      <c r="E220" s="1052"/>
      <c r="F220" s="105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1"/>
      <c r="B221" s="1052"/>
      <c r="C221" s="1052"/>
      <c r="D221" s="1052"/>
      <c r="E221" s="1052"/>
      <c r="F221" s="105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1"/>
      <c r="B222" s="1052"/>
      <c r="C222" s="1052"/>
      <c r="D222" s="1052"/>
      <c r="E222" s="1052"/>
      <c r="F222" s="105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1"/>
      <c r="B223" s="1052"/>
      <c r="C223" s="1052"/>
      <c r="D223" s="1052"/>
      <c r="E223" s="1052"/>
      <c r="F223" s="105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1"/>
      <c r="B224" s="1052"/>
      <c r="C224" s="1052"/>
      <c r="D224" s="1052"/>
      <c r="E224" s="1052"/>
      <c r="F224" s="105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1"/>
      <c r="B225" s="1052"/>
      <c r="C225" s="1052"/>
      <c r="D225" s="1052"/>
      <c r="E225" s="1052"/>
      <c r="F225" s="105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1"/>
      <c r="B226" s="1052"/>
      <c r="C226" s="1052"/>
      <c r="D226" s="1052"/>
      <c r="E226" s="1052"/>
      <c r="F226" s="105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1"/>
      <c r="B227" s="1052"/>
      <c r="C227" s="1052"/>
      <c r="D227" s="1052"/>
      <c r="E227" s="1052"/>
      <c r="F227" s="105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1"/>
      <c r="B228" s="1052"/>
      <c r="C228" s="1052"/>
      <c r="D228" s="1052"/>
      <c r="E228" s="1052"/>
      <c r="F228" s="105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1"/>
      <c r="B229" s="1052"/>
      <c r="C229" s="1052"/>
      <c r="D229" s="1052"/>
      <c r="E229" s="1052"/>
      <c r="F229" s="105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1"/>
      <c r="B230" s="1052"/>
      <c r="C230" s="1052"/>
      <c r="D230" s="1052"/>
      <c r="E230" s="1052"/>
      <c r="F230" s="105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1"/>
      <c r="B231" s="1052"/>
      <c r="C231" s="1052"/>
      <c r="D231" s="1052"/>
      <c r="E231" s="1052"/>
      <c r="F231" s="105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1"/>
      <c r="B232" s="1052"/>
      <c r="C232" s="1052"/>
      <c r="D232" s="1052"/>
      <c r="E232" s="1052"/>
      <c r="F232" s="105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1"/>
      <c r="B233" s="1052"/>
      <c r="C233" s="1052"/>
      <c r="D233" s="1052"/>
      <c r="E233" s="1052"/>
      <c r="F233" s="105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1"/>
      <c r="B234" s="1052"/>
      <c r="C234" s="1052"/>
      <c r="D234" s="1052"/>
      <c r="E234" s="1052"/>
      <c r="F234" s="105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1"/>
      <c r="B235" s="1052"/>
      <c r="C235" s="1052"/>
      <c r="D235" s="1052"/>
      <c r="E235" s="1052"/>
      <c r="F235" s="105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1"/>
      <c r="B236" s="1052"/>
      <c r="C236" s="1052"/>
      <c r="D236" s="1052"/>
      <c r="E236" s="1052"/>
      <c r="F236" s="105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1"/>
      <c r="B237" s="1052"/>
      <c r="C237" s="1052"/>
      <c r="D237" s="1052"/>
      <c r="E237" s="1052"/>
      <c r="F237" s="105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1"/>
      <c r="B238" s="1052"/>
      <c r="C238" s="1052"/>
      <c r="D238" s="1052"/>
      <c r="E238" s="1052"/>
      <c r="F238" s="105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1"/>
      <c r="B239" s="1052"/>
      <c r="C239" s="1052"/>
      <c r="D239" s="1052"/>
      <c r="E239" s="1052"/>
      <c r="F239" s="105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1"/>
      <c r="B240" s="1052"/>
      <c r="C240" s="1052"/>
      <c r="D240" s="1052"/>
      <c r="E240" s="1052"/>
      <c r="F240" s="105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1"/>
      <c r="B241" s="1052"/>
      <c r="C241" s="1052"/>
      <c r="D241" s="1052"/>
      <c r="E241" s="1052"/>
      <c r="F241" s="105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1"/>
      <c r="B242" s="1052"/>
      <c r="C242" s="1052"/>
      <c r="D242" s="1052"/>
      <c r="E242" s="1052"/>
      <c r="F242" s="105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1"/>
      <c r="B243" s="1052"/>
      <c r="C243" s="1052"/>
      <c r="D243" s="1052"/>
      <c r="E243" s="1052"/>
      <c r="F243" s="105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1"/>
      <c r="B244" s="1052"/>
      <c r="C244" s="1052"/>
      <c r="D244" s="1052"/>
      <c r="E244" s="1052"/>
      <c r="F244" s="105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1"/>
      <c r="B245" s="1052"/>
      <c r="C245" s="1052"/>
      <c r="D245" s="1052"/>
      <c r="E245" s="1052"/>
      <c r="F245" s="105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1"/>
      <c r="B246" s="1052"/>
      <c r="C246" s="1052"/>
      <c r="D246" s="1052"/>
      <c r="E246" s="1052"/>
      <c r="F246" s="105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1"/>
      <c r="B247" s="1052"/>
      <c r="C247" s="1052"/>
      <c r="D247" s="1052"/>
      <c r="E247" s="1052"/>
      <c r="F247" s="105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1"/>
      <c r="B248" s="1052"/>
      <c r="C248" s="1052"/>
      <c r="D248" s="1052"/>
      <c r="E248" s="1052"/>
      <c r="F248" s="105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1"/>
      <c r="B249" s="1052"/>
      <c r="C249" s="1052"/>
      <c r="D249" s="1052"/>
      <c r="E249" s="1052"/>
      <c r="F249" s="105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1"/>
      <c r="B250" s="1052"/>
      <c r="C250" s="1052"/>
      <c r="D250" s="1052"/>
      <c r="E250" s="1052"/>
      <c r="F250" s="105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1"/>
      <c r="B251" s="1052"/>
      <c r="C251" s="1052"/>
      <c r="D251" s="1052"/>
      <c r="E251" s="1052"/>
      <c r="F251" s="105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1"/>
      <c r="B252" s="1052"/>
      <c r="C252" s="1052"/>
      <c r="D252" s="1052"/>
      <c r="E252" s="1052"/>
      <c r="F252" s="105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1"/>
      <c r="B253" s="1052"/>
      <c r="C253" s="1052"/>
      <c r="D253" s="1052"/>
      <c r="E253" s="1052"/>
      <c r="F253" s="105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1"/>
      <c r="B254" s="1052"/>
      <c r="C254" s="1052"/>
      <c r="D254" s="1052"/>
      <c r="E254" s="1052"/>
      <c r="F254" s="105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1"/>
      <c r="B255" s="1052"/>
      <c r="C255" s="1052"/>
      <c r="D255" s="1052"/>
      <c r="E255" s="1052"/>
      <c r="F255" s="105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1"/>
      <c r="B256" s="1052"/>
      <c r="C256" s="1052"/>
      <c r="D256" s="1052"/>
      <c r="E256" s="1052"/>
      <c r="F256" s="105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1"/>
      <c r="B257" s="1052"/>
      <c r="C257" s="1052"/>
      <c r="D257" s="1052"/>
      <c r="E257" s="1052"/>
      <c r="F257" s="105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1"/>
      <c r="B258" s="1052"/>
      <c r="C258" s="1052"/>
      <c r="D258" s="1052"/>
      <c r="E258" s="1052"/>
      <c r="F258" s="105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1"/>
      <c r="B259" s="1052"/>
      <c r="C259" s="1052"/>
      <c r="D259" s="1052"/>
      <c r="E259" s="1052"/>
      <c r="F259" s="105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1"/>
      <c r="B260" s="1052"/>
      <c r="C260" s="1052"/>
      <c r="D260" s="1052"/>
      <c r="E260" s="1052"/>
      <c r="F260" s="105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1"/>
      <c r="B261" s="1052"/>
      <c r="C261" s="1052"/>
      <c r="D261" s="1052"/>
      <c r="E261" s="1052"/>
      <c r="F261" s="105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1"/>
      <c r="B262" s="1052"/>
      <c r="C262" s="1052"/>
      <c r="D262" s="1052"/>
      <c r="E262" s="1052"/>
      <c r="F262" s="105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1"/>
      <c r="B263" s="1052"/>
      <c r="C263" s="1052"/>
      <c r="D263" s="1052"/>
      <c r="E263" s="1052"/>
      <c r="F263" s="105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1"/>
      <c r="B264" s="1052"/>
      <c r="C264" s="1052"/>
      <c r="D264" s="1052"/>
      <c r="E264" s="1052"/>
      <c r="F264" s="105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71">
        <v>1</v>
      </c>
      <c r="B4" s="107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71">
        <v>1</v>
      </c>
      <c r="B37" s="107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71">
        <v>1</v>
      </c>
      <c r="B70" s="107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71">
        <v>1</v>
      </c>
      <c r="B103" s="107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71">
        <v>1</v>
      </c>
      <c r="B136" s="107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71">
        <v>1</v>
      </c>
      <c r="B169" s="107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71">
        <v>1</v>
      </c>
      <c r="B202" s="107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71">
        <v>1</v>
      </c>
      <c r="B235" s="107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71">
        <v>1</v>
      </c>
      <c r="B268" s="107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71">
        <v>1</v>
      </c>
      <c r="B301" s="107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71">
        <v>1</v>
      </c>
      <c r="B334" s="107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71">
        <v>1</v>
      </c>
      <c r="B367" s="107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71">
        <v>1</v>
      </c>
      <c r="B400" s="107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71">
        <v>1</v>
      </c>
      <c r="B433" s="107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71">
        <v>1</v>
      </c>
      <c r="B466" s="107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71">
        <v>1</v>
      </c>
      <c r="B499" s="107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71">
        <v>1</v>
      </c>
      <c r="B532" s="107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71">
        <v>1</v>
      </c>
      <c r="B565" s="107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71">
        <v>1</v>
      </c>
      <c r="B598" s="107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71">
        <v>1</v>
      </c>
      <c r="B631" s="107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71">
        <v>1</v>
      </c>
      <c r="B664" s="107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71">
        <v>1</v>
      </c>
      <c r="B697" s="107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71">
        <v>1</v>
      </c>
      <c r="B730" s="107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71">
        <v>1</v>
      </c>
      <c r="B763" s="107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71">
        <v>1</v>
      </c>
      <c r="B796" s="107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71">
        <v>1</v>
      </c>
      <c r="B829" s="107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71">
        <v>1</v>
      </c>
      <c r="B862" s="107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71">
        <v>1</v>
      </c>
      <c r="B895" s="107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71">
        <v>1</v>
      </c>
      <c r="B928" s="107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71">
        <v>1</v>
      </c>
      <c r="B961" s="107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71">
        <v>1</v>
      </c>
      <c r="B994" s="107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71">
        <v>1</v>
      </c>
      <c r="B1027" s="107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71">
        <v>1</v>
      </c>
      <c r="B1060" s="107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71">
        <v>1</v>
      </c>
      <c r="B1093" s="107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71">
        <v>1</v>
      </c>
      <c r="B1126" s="107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71">
        <v>1</v>
      </c>
      <c r="B1159" s="107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71">
        <v>1</v>
      </c>
      <c r="B1192" s="107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71">
        <v>1</v>
      </c>
      <c r="B1225" s="107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71">
        <v>1</v>
      </c>
      <c r="B1258" s="107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71">
        <v>1</v>
      </c>
      <c r="B1291" s="107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2018-08-28T06:35:02Z</cp:lastPrinted>
  <dcterms:created xsi:type="dcterms:W3CDTF">2012-03-13T00:50:25Z</dcterms:created>
  <dcterms:modified xsi:type="dcterms:W3CDTF">2018-09-03T10:23:01Z</dcterms:modified>
</cp:coreProperties>
</file>