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<sst xmlns="http://schemas.openxmlformats.org/spreadsheetml/2006/main" count="2848" uniqueCount="623">
  <si>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</si>
  <si>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</si>
  <si>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</si>
  <si>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</si>
  <si>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</si>
  <si>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</si>
  <si>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</si>
  <si>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</si>
  <si>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</si>
  <si>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</si>
  <si>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</si>
  <si>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</si>
  <si>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</si>
  <si>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</si>
  <si>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</si>
  <si>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</si>
  <si>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</si>
  <si>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</si>
  <si>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</si>
  <si>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</si>
  <si>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</si>
  <si>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</si>
  <si>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</si>
  <si>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</si>
  <si>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</si>
  <si>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</si>
  <si>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</si>
  <si>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</si>
  <si>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</si>
  <si>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</si>
  <si>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</si>
  <si>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</si>
  <si>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</si>
  <si>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</si>
  <si>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</si>
  <si>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</si>
  <si>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</si>
  <si>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</si>
  <si>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</si>
  <si>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</si>
  <si>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</si>
  <si>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</si>
  <si>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</si>
  <si>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</si>
  <si>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</si>
  <si>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</si>
  <si>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</si>
  <si>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</si>
  <si>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</si>
  <si>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</si>
  <si>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</si>
  <si>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</si>
  <si>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</si>
  <si>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</si>
  <si>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</si>
  <si>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</si>
  <si>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</si>
  <si>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</si>
  <si>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</si>
  <si>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</si>
  <si>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</si>
  <si>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</si>
  <si>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</si>
  <si>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</si>
  <si>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</si>
  <si>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</si>
  <si>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</si>
  <si>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</si>
  <si>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</si>
  <si>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</si>
  <si>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</si>
  <si>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</si>
  <si>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</si>
  <si>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</si>
  <si>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</si>
  <si>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</si>
  <si>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</si>
  <si>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</si>
  <si>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</si>
  <si>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</si>
  <si>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</si>
  <si>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</si>
  <si>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</si>
  <si>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</si>
  <si>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</si>
  <si>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</si>
  <si>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</si>
  <si>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</si>
  <si>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</si>
  <si>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</si>
  <si>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</si>
  <si>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</si>
  <si>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</si>
  <si>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</si>
  <si>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</si>
  <si>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</si>
  <si>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</si>
  <si>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</si>
  <si>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</si>
  <si>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</si>
  <si>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</si>
  <si>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</si>
  <si>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</si>
  <si>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</si>
  <si>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</si>
  <si>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</si>
  <si>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</si>
  <si>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</si>
  <si>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</si>
  <si>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</si>
  <si>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</si>
  <si>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</si>
  <si>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</si>
  <si>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</si>
  <si>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</si>
  <si>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</si>
  <si>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</si>
  <si>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</si>
  <si>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</si>
  <si>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</si>
  <si>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</si>
  <si>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</si>
  <si>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</si>
  <si>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</si>
  <si>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</si>
  <si>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</si>
  <si>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</si>
  <si>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</si>
  <si>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</si>
  <si>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</si>
  <si>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</si>
  <si>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</si>
  <si>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</si>
  <si>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</si>
  <si>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</si>
  <si>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</si>
  <si>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</si>
  <si>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</si>
  <si>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</si>
  <si>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</si>
  <si>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</si>
  <si>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</si>
  <si>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</si>
  <si>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</si>
  <si>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</si>
  <si>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</si>
  <si>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</si>
  <si>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</si>
  <si>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</si>
  <si>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</si>
  <si>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</si>
  <si>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</si>
  <si>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</si>
  <si>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</si>
  <si>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</si>
  <si>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</si>
  <si>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</si>
  <si>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</si>
  <si>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</si>
  <si>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</si>
  <si>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</si>
  <si>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</si>
  <si>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</si>
  <si>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</si>
  <si>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</si>
  <si>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</si>
  <si>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</si>
  <si>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</si>
  <si>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</si>
  <si>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</si>
  <si>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</si>
  <si>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</si>
  <si>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</si>
  <si>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</si>
  <si>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</si>
  <si>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</si>
  <si>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</si>
  <si>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</si>
  <si>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</si>
  <si>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</si>
  <si>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</si>
  <si>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</si>
  <si>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</si>
  <si>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</si>
  <si>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</si>
  <si>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</si>
  <si>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</si>
  <si>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</si>
  <si>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</si>
  <si>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</si>
  <si>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</si>
  <si>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</si>
  <si>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</si>
  <si>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</si>
  <si>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</si>
  <si>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</si>
  <si>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</si>
  <si>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</si>
  <si>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</si>
  <si>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</si>
  <si>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</si>
  <si>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</si>
  <si>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</si>
  <si>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</si>
  <si>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</si>
  <si>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</si>
  <si>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</si>
  <si>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</si>
  <si>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</si>
  <si>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</si>
  <si>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</si>
  <si>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</si>
  <si>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</si>
  <si>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</si>
  <si>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</si>
  <si>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</si>
  <si>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</si>
  <si>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</si>
  <si>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</si>
  <si>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</si>
  <si>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</si>
  <si>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</si>
  <si>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</si>
  <si>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</si>
  <si>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</si>
  <si>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</si>
  <si>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</si>
  <si>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</si>
  <si>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</si>
  <si>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</si>
  <si>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</si>
  <si>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</si>
  <si>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</si>
  <si>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</si>
  <si>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</si>
  <si>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</si>
  <si>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</si>
  <si>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</si>
  <si>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</si>
  <si>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</si>
  <si>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</si>
  <si>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</si>
  <si>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</si>
  <si>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</si>
  <si>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</si>
  <si>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</si>
  <si>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</si>
  <si>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</si>
  <si>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</si>
  <si>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</si>
  <si>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</si>
  <si>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</si>
  <si>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</si>
  <si>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</si>
  <si>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</si>
  <si>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</si>
  <si>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</si>
  <si>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</si>
  <si>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</si>
  <si>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</si>
  <si>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</si>
  <si>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</si>
  <si>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</si>
  <si>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</si>
  <si>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</si>
  <si>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</si>
  <si>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</si>
  <si>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</si>
  <si>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</si>
  <si>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</si>
  <si>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</si>
  <si>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</si>
  <si>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</si>
  <si>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</si>
  <si>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</si>
  <si>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</si>
  <si>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</si>
  <si>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</si>
  <si>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</si>
  <si>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</si>
  <si>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</si>
  <si>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</si>
  <si>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</si>
  <si>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</si>
  <si>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</si>
  <si>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</si>
  <si>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</si>
  <si>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</si>
  <si>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</si>
  <si>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</si>
  <si>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</si>
  <si>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</si>
  <si>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</si>
  <si>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</si>
  <si>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</si>
  <si>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</si>
  <si>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</si>
  <si>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</si>
  <si>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</si>
  <si>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</si>
  <si>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</si>
  <si>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</si>
  <si>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</si>
  <si>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</si>
  <si>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</si>
  <si>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</si>
  <si>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</si>
  <si>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</si>
  <si>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</si>
  <si>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</si>
  <si>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</si>
  <si>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</si>
  <si>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</si>
  <si>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</si>
  <si>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</si>
  <si>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</si>
  <si>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</si>
  <si>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</si>
  <si>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</si>
  <si>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</si>
  <si>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</si>
  <si>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</si>
  <si>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</si>
  <si>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</si>
  <si>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</si>
  <si>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</si>
  <si>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</si>
  <si>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</si>
  <si>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</si>
  <si>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</si>
  <si>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</si>
  <si>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</si>
  <si>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</si>
  <si>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</si>
  <si>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</si>
  <si>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</si>
  <si>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</si>
  <si>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</si>
  <si>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</si>
  <si>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</si>
  <si>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</si>
  <si>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</si>
  <si>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</si>
  <si>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</si>
  <si>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</si>
  <si>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</si>
  <si>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</si>
  <si>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</si>
  <si>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</si>
  <si>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</si>
  <si>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</si>
  <si>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</si>
  <si>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</si>
  <si>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</si>
  <si>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</si>
  <si>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</si>
  <si>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</si>
  <si>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</si>
  <si>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</si>
  <si>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</si>
  <si>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</si>
  <si>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</si>
  <si>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</si>
  <si>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</si>
  <si>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</si>
  <si>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</si>
  <si>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</si>
  <si>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</si>
  <si>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</si>
  <si>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</si>
  <si>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</si>
  <si>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</si>
  <si>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</si>
  <si>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</si>
  <si>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</si>
  <si>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</si>
  <si>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</si>
  <si>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</si>
  <si>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</si>
  <si>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</si>
  <si>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</si>
  <si>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</si>
  <si>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</si>
  <si>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</si>
  <si>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</si>
  <si>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</si>
  <si>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</si>
  <si>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</si>
  <si>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</si>
  <si>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</si>
  <si>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</si>
  <si>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</si>
  <si>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</si>
  <si>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</si>
  <si>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</si>
  <si>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</si>
  <si>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</si>
  <si>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</si>
  <si>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</si>
  <si>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</si>
  <si>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</si>
  <si>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</si>
  <si>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</si>
  <si>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</si>
  <si>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</si>
  <si>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</si>
  <si>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</si>
  <si>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</si>
  <si>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</si>
  <si>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</si>
  <si>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</si>
  <si>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</si>
  <si>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</si>
  <si>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</si>
  <si>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</si>
  <si>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</si>
  <si>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</si>
  <si>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</si>
  <si>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</si>
  <si>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</si>
  <si>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</si>
  <si>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</si>
  <si>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</si>
  <si>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</si>
  <si>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</si>
  <si>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</si>
  <si>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</si>
  <si>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</si>
  <si>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</si>
  <si>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</si>
  <si>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</si>
  <si>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</si>
  <si>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</si>
  <si>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</si>
  <si>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</si>
  <si>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</si>
  <si>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</si>
  <si>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</si>
  <si>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</si>
  <si>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</si>
  <si>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</si>
  <si>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</si>
  <si>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</si>
  <si>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</si>
  <si>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</si>
  <si>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</si>
  <si>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</si>
  <si>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</si>
  <si>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</si>
  <si>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</si>
  <si>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</si>
  <si>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</si>
  <si>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</si>
  <si>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</si>
  <si>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</si>
  <si>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</si>
  <si>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</si>
  <si>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</si>
  <si>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</si>
  <si>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</si>
  <si>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</si>
  <si>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</si>
  <si>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</si>
  <si>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</si>
  <si>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</si>
  <si>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</si>
  <si>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</si>
  <si>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</si>
  <si>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</si>
  <si>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</si>
  <si>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</si>
  <si>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</si>
  <si>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</si>
  <si>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</si>
  <si>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</si>
  <si>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</si>
  <si>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</si>
  <si>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</si>
  <si>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</si>
  <si>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</si>
  <si>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</si>
  <si>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</si>
  <si>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</si>
  <si>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</si>
  <si>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</si>
  <si>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</si>
  <si>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</si>
  <si>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</si>
  <si>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</si>
  <si>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</si>
  <si>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</si>
  <si>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</si>
  <si>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</si>
  <si>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</si>
  <si>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</si>
  <si>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</si>
  <si>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</si>
  <si>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</si>
  <si>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</si>
  <si>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</si>
  <si>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</si>
  <si>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</si>
  <si>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</si>
  <si>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</si>
  <si>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</si>
  <si>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</si>
  <si>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</si>
  <si>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</si>
  <si>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</si>
  <si>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</si>
  <si>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</si>
  <si>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</si>
  <si>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</si>
  <si>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</si>
  <si>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</si>
  <si>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</si>
  <si>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</si>
  <si>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</si>
  <si>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</si>
  <si>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</si>
  <si>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</si>
  <si>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</si>
  <si>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</si>
  <si>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</si>
  <si>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</si>
  <si>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</si>
  <si>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</si>
  <si>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</si>
  <si>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</si>
  <si>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</si>
  <si>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</si>
  <si>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</si>
  <si>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</si>
  <si>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</si>
  <si>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</si>
  <si>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</si>
  <si>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</si>
  <si>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</si>
  <si>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</si>
  <si>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</si>
  <si>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</si>
  <si>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</si>
  <si>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</si>
  <si>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</si>
  <si>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</si>
  <si>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</si>
  <si>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</si>
  <si>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</si>
  <si>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</si>
  <si>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</si>
  <si>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ベルリン日独センター分担金</t>
    <rPh sb="4" eb="6">
      <t>ニチドク</t>
    </rPh>
    <rPh sb="10" eb="13">
      <t>ブンタンキン</t>
    </rPh>
    <phoneticPr fontId="5"/>
  </si>
  <si>
    <t>欧州局</t>
    <rPh sb="0" eb="3">
      <t>オウシュウキョク</t>
    </rPh>
    <phoneticPr fontId="5"/>
  </si>
  <si>
    <t>中・東欧課</t>
    <rPh sb="0" eb="1">
      <t>チュウ</t>
    </rPh>
    <rPh sb="2" eb="5">
      <t>トウオウカ</t>
    </rPh>
    <phoneticPr fontId="5"/>
  </si>
  <si>
    <t>大槻　耕太郎</t>
    <rPh sb="0" eb="2">
      <t>オオツキ</t>
    </rPh>
    <rPh sb="3" eb="6">
      <t>コウタロウ</t>
    </rPh>
    <phoneticPr fontId="5"/>
  </si>
  <si>
    <t>○</t>
  </si>
  <si>
    <t>外務省設置法第４条第３項
日独文化協定第６条
１９８５年３月１日付日独交換公文</t>
    <rPh sb="0" eb="3">
      <t>ガイムショウ</t>
    </rPh>
    <rPh sb="3" eb="6">
      <t>セッチホウ</t>
    </rPh>
    <rPh sb="6" eb="7">
      <t>ダイ</t>
    </rPh>
    <rPh sb="8" eb="9">
      <t>ジョウ</t>
    </rPh>
    <rPh sb="9" eb="10">
      <t>ダイ</t>
    </rPh>
    <rPh sb="11" eb="12">
      <t>コウ</t>
    </rPh>
    <rPh sb="13" eb="15">
      <t>ニチドク</t>
    </rPh>
    <rPh sb="15" eb="17">
      <t>ブンカ</t>
    </rPh>
    <rPh sb="17" eb="19">
      <t>キョウテイ</t>
    </rPh>
    <rPh sb="19" eb="20">
      <t>ダイ</t>
    </rPh>
    <rPh sb="21" eb="22">
      <t>ジョウ</t>
    </rPh>
    <rPh sb="27" eb="28">
      <t>ネン</t>
    </rPh>
    <rPh sb="29" eb="30">
      <t>ガツ</t>
    </rPh>
    <rPh sb="31" eb="32">
      <t>ニチ</t>
    </rPh>
    <rPh sb="32" eb="33">
      <t>ツ</t>
    </rPh>
    <rPh sb="33" eb="34">
      <t>ニチ</t>
    </rPh>
    <rPh sb="34" eb="35">
      <t>ドク</t>
    </rPh>
    <rPh sb="35" eb="37">
      <t>コウカン</t>
    </rPh>
    <rPh sb="37" eb="39">
      <t>コウブン</t>
    </rPh>
    <phoneticPr fontId="5"/>
  </si>
  <si>
    <t>２０１５年度日独政府間協議　決議２</t>
    <rPh sb="4" eb="6">
      <t>ネンド</t>
    </rPh>
    <rPh sb="6" eb="8">
      <t>ニチドク</t>
    </rPh>
    <rPh sb="8" eb="10">
      <t>セイフ</t>
    </rPh>
    <rPh sb="10" eb="11">
      <t>カン</t>
    </rPh>
    <rPh sb="11" eb="13">
      <t>キョウギ</t>
    </rPh>
    <rPh sb="14" eb="16">
      <t>ケツギ</t>
    </rPh>
    <phoneticPr fontId="5"/>
  </si>
  <si>
    <t>日独及び日欧間の「学術の出会いの場」を設け、政治・経済，学術・文化等幅広い分野の交流を促進すること。
日本政府の政策・関心事項を理事会・評議会を通じてベルリン日独センターにインプットし、日本政府の重要外交政策に掲げられている事項を始めとして我が国の主要関心事項と関連した事業を行うことで、欧州のみならず国際社会において影響力を増大させている独における効果的な政策広報を実現する。</t>
    <rPh sb="0" eb="2">
      <t>ニチドク</t>
    </rPh>
    <rPh sb="2" eb="3">
      <t>オヨ</t>
    </rPh>
    <rPh sb="4" eb="5">
      <t>ニチ</t>
    </rPh>
    <rPh sb="9" eb="11">
      <t>ガクジュツ</t>
    </rPh>
    <rPh sb="12" eb="14">
      <t>デア</t>
    </rPh>
    <rPh sb="16" eb="17">
      <t>バ</t>
    </rPh>
    <rPh sb="19" eb="20">
      <t>モウ</t>
    </rPh>
    <rPh sb="22" eb="24">
      <t>セイジ</t>
    </rPh>
    <rPh sb="25" eb="27">
      <t>ケイザイ</t>
    </rPh>
    <rPh sb="28" eb="30">
      <t>ガクジュツ</t>
    </rPh>
    <rPh sb="31" eb="33">
      <t>ブンカ</t>
    </rPh>
    <rPh sb="33" eb="34">
      <t>ナド</t>
    </rPh>
    <rPh sb="34" eb="36">
      <t>ハバヒロ</t>
    </rPh>
    <rPh sb="37" eb="39">
      <t>ブンヤ</t>
    </rPh>
    <rPh sb="40" eb="42">
      <t>コウリュウ</t>
    </rPh>
    <rPh sb="43" eb="45">
      <t>ソクシン</t>
    </rPh>
    <rPh sb="51" eb="53">
      <t>ニホン</t>
    </rPh>
    <rPh sb="53" eb="55">
      <t>セイフ</t>
    </rPh>
    <rPh sb="56" eb="58">
      <t>セイサク</t>
    </rPh>
    <rPh sb="59" eb="61">
      <t>カンシン</t>
    </rPh>
    <rPh sb="61" eb="63">
      <t>ジコウ</t>
    </rPh>
    <rPh sb="64" eb="67">
      <t>リジカイ</t>
    </rPh>
    <rPh sb="68" eb="71">
      <t>ヒョウギカイ</t>
    </rPh>
    <rPh sb="72" eb="73">
      <t>ツウ</t>
    </rPh>
    <rPh sb="79" eb="81">
      <t>ニチドク</t>
    </rPh>
    <rPh sb="93" eb="95">
      <t>ニホン</t>
    </rPh>
    <rPh sb="95" eb="97">
      <t>セイフ</t>
    </rPh>
    <rPh sb="98" eb="100">
      <t>ジュウヨウ</t>
    </rPh>
    <rPh sb="100" eb="102">
      <t>ガイコウ</t>
    </rPh>
    <rPh sb="102" eb="104">
      <t>セイサク</t>
    </rPh>
    <rPh sb="105" eb="106">
      <t>カカ</t>
    </rPh>
    <rPh sb="112" eb="114">
      <t>ジコウ</t>
    </rPh>
    <rPh sb="115" eb="116">
      <t>ハジ</t>
    </rPh>
    <rPh sb="120" eb="121">
      <t>ワ</t>
    </rPh>
    <rPh sb="122" eb="123">
      <t>クニ</t>
    </rPh>
    <rPh sb="124" eb="126">
      <t>シュヨウ</t>
    </rPh>
    <rPh sb="126" eb="128">
      <t>カンシン</t>
    </rPh>
    <rPh sb="128" eb="130">
      <t>ジコウ</t>
    </rPh>
    <rPh sb="131" eb="133">
      <t>カンレン</t>
    </rPh>
    <rPh sb="135" eb="137">
      <t>ジギョウ</t>
    </rPh>
    <rPh sb="138" eb="139">
      <t>オコナ</t>
    </rPh>
    <rPh sb="144" eb="146">
      <t>オウシュウ</t>
    </rPh>
    <rPh sb="151" eb="153">
      <t>コクサイ</t>
    </rPh>
    <rPh sb="153" eb="155">
      <t>シャカイ</t>
    </rPh>
    <rPh sb="159" eb="162">
      <t>エイキョウリョク</t>
    </rPh>
    <rPh sb="163" eb="165">
      <t>ゾウダイ</t>
    </rPh>
    <rPh sb="170" eb="171">
      <t>ドク</t>
    </rPh>
    <rPh sb="175" eb="178">
      <t>コウカテキ</t>
    </rPh>
    <rPh sb="179" eb="181">
      <t>セイサク</t>
    </rPh>
    <rPh sb="181" eb="183">
      <t>コウホウ</t>
    </rPh>
    <rPh sb="184" eb="186">
      <t>ジツゲン</t>
    </rPh>
    <phoneticPr fontId="5"/>
  </si>
  <si>
    <t>１９８４年の日独首脳会談で，ベルリンの旧日本大使館建物を修復・再利用することで一致。翌１９８５年，ベルリン州から拠出された基本財産を基に，ベルリン日独センターがドイツ法上の財団法人として当該建物内に設立。（首都移転に伴い，当該建物は再び日本大使館として使用されることになり，１９９８年，同センターは新事務所に移転）。同センターの運営経費及び事業経費については，政府間の交換公文により，日独折半にて負担することが取り決められており（義務的経費），毎年秋に開催される政府間協議で合意した同センターの予算に基づき，分担金を予算計上している。
ベルリン日独センターは、①エネルギー、環境、開発、海上安全保障、核不拡散等の日独が直面するグローバルな課題及び②少子高齢化、研究開発，イノベーション等の日独が取り組むべき優先課題をテーマとした会議を中心とする事業を年間２０～３０件実施しているほか、日本の多様な文化を幅広い年齢層に広める観点から、展覧会、ワークショップ等の文化事業を年間約２０件実施している。さらに、日本語講座や日独通訳研修会等を通じて、独における日本語普及や日独通訳の育成に取り組んでいる。</t>
    <rPh sb="39" eb="41">
      <t>イッチ</t>
    </rPh>
    <rPh sb="42" eb="43">
      <t>ヨク</t>
    </rPh>
    <rPh sb="47" eb="48">
      <t>ネン</t>
    </rPh>
    <rPh sb="53" eb="54">
      <t>シュウ</t>
    </rPh>
    <rPh sb="56" eb="58">
      <t>キョシュツ</t>
    </rPh>
    <rPh sb="61" eb="63">
      <t>キホン</t>
    </rPh>
    <rPh sb="63" eb="65">
      <t>ザイサン</t>
    </rPh>
    <rPh sb="66" eb="67">
      <t>モト</t>
    </rPh>
    <rPh sb="93" eb="95">
      <t>トウガイ</t>
    </rPh>
    <rPh sb="95" eb="97">
      <t>タテモノ</t>
    </rPh>
    <rPh sb="97" eb="98">
      <t>ナイ</t>
    </rPh>
    <rPh sb="111" eb="113">
      <t>トウガイ</t>
    </rPh>
    <rPh sb="116" eb="117">
      <t>フタタ</t>
    </rPh>
    <rPh sb="118" eb="120">
      <t>ニホン</t>
    </rPh>
    <rPh sb="143" eb="144">
      <t>ドウ</t>
    </rPh>
    <rPh sb="158" eb="159">
      <t>ドウ</t>
    </rPh>
    <rPh sb="241" eb="242">
      <t>ドウ</t>
    </rPh>
    <rPh sb="272" eb="274">
      <t>ニチドク</t>
    </rPh>
    <rPh sb="287" eb="289">
      <t>カンキョウ</t>
    </rPh>
    <rPh sb="290" eb="292">
      <t>カイハツ</t>
    </rPh>
    <rPh sb="293" eb="295">
      <t>カイジョウ</t>
    </rPh>
    <rPh sb="295" eb="297">
      <t>アンゼン</t>
    </rPh>
    <rPh sb="297" eb="299">
      <t>ホショウ</t>
    </rPh>
    <rPh sb="300" eb="301">
      <t>カク</t>
    </rPh>
    <rPh sb="301" eb="304">
      <t>フカクサン</t>
    </rPh>
    <rPh sb="304" eb="305">
      <t>トウ</t>
    </rPh>
    <rPh sb="306" eb="308">
      <t>ニチドク</t>
    </rPh>
    <rPh sb="309" eb="311">
      <t>チョクメン</t>
    </rPh>
    <rPh sb="319" eb="321">
      <t>カダイ</t>
    </rPh>
    <rPh sb="321" eb="322">
      <t>オヨ</t>
    </rPh>
    <rPh sb="324" eb="326">
      <t>ショウシ</t>
    </rPh>
    <rPh sb="326" eb="329">
      <t>コウレイカ</t>
    </rPh>
    <rPh sb="330" eb="332">
      <t>ケンキュウ</t>
    </rPh>
    <rPh sb="332" eb="334">
      <t>カイハツ</t>
    </rPh>
    <rPh sb="342" eb="343">
      <t>トウ</t>
    </rPh>
    <rPh sb="344" eb="346">
      <t>ニチドク</t>
    </rPh>
    <rPh sb="347" eb="348">
      <t>ト</t>
    </rPh>
    <rPh sb="349" eb="350">
      <t>ク</t>
    </rPh>
    <rPh sb="353" eb="355">
      <t>ユウセン</t>
    </rPh>
    <rPh sb="355" eb="357">
      <t>カダイ</t>
    </rPh>
    <rPh sb="364" eb="366">
      <t>カイギ</t>
    </rPh>
    <rPh sb="367" eb="369">
      <t>チュウシン</t>
    </rPh>
    <rPh sb="372" eb="374">
      <t>ジギョウ</t>
    </rPh>
    <rPh sb="375" eb="376">
      <t>ネン</t>
    </rPh>
    <rPh sb="376" eb="377">
      <t>アイダ</t>
    </rPh>
    <rPh sb="382" eb="383">
      <t>ケン</t>
    </rPh>
    <rPh sb="383" eb="385">
      <t>ジッシ</t>
    </rPh>
    <rPh sb="392" eb="394">
      <t>ニホン</t>
    </rPh>
    <rPh sb="395" eb="397">
      <t>タヨウ</t>
    </rPh>
    <rPh sb="398" eb="400">
      <t>ブンカ</t>
    </rPh>
    <rPh sb="401" eb="403">
      <t>ハバヒロ</t>
    </rPh>
    <rPh sb="404" eb="407">
      <t>ネンレイソウ</t>
    </rPh>
    <rPh sb="408" eb="409">
      <t>ヒロ</t>
    </rPh>
    <rPh sb="411" eb="413">
      <t>カンテン</t>
    </rPh>
    <rPh sb="416" eb="419">
      <t>テンランカイ</t>
    </rPh>
    <rPh sb="427" eb="428">
      <t>トウ</t>
    </rPh>
    <rPh sb="429" eb="431">
      <t>ブンカ</t>
    </rPh>
    <rPh sb="431" eb="433">
      <t>ジギョウ</t>
    </rPh>
    <rPh sb="434" eb="436">
      <t>ネンカン</t>
    </rPh>
    <rPh sb="436" eb="437">
      <t>ヤク</t>
    </rPh>
    <rPh sb="439" eb="440">
      <t>ケン</t>
    </rPh>
    <rPh sb="440" eb="442">
      <t>ジッシ</t>
    </rPh>
    <rPh sb="451" eb="454">
      <t>ニホンゴ</t>
    </rPh>
    <rPh sb="454" eb="456">
      <t>コウザ</t>
    </rPh>
    <rPh sb="457" eb="459">
      <t>ニチドク</t>
    </rPh>
    <rPh sb="459" eb="461">
      <t>ツウヤク</t>
    </rPh>
    <rPh sb="461" eb="464">
      <t>ケンシュウカイ</t>
    </rPh>
    <rPh sb="464" eb="465">
      <t>トウ</t>
    </rPh>
    <rPh sb="466" eb="467">
      <t>ツウ</t>
    </rPh>
    <rPh sb="470" eb="471">
      <t>ドク</t>
    </rPh>
    <rPh sb="475" eb="478">
      <t>ニホンゴ</t>
    </rPh>
    <rPh sb="478" eb="480">
      <t>フキュウ</t>
    </rPh>
    <rPh sb="481" eb="483">
      <t>ニチドク</t>
    </rPh>
    <rPh sb="483" eb="485">
      <t>ツウヤク</t>
    </rPh>
    <rPh sb="486" eb="488">
      <t>イクセイ</t>
    </rPh>
    <rPh sb="489" eb="490">
      <t>ト</t>
    </rPh>
    <rPh sb="491" eb="492">
      <t>ク</t>
    </rPh>
    <phoneticPr fontId="5"/>
  </si>
  <si>
    <t>-</t>
    <phoneticPr fontId="5"/>
  </si>
  <si>
    <t>-</t>
    <phoneticPr fontId="5"/>
  </si>
  <si>
    <t>-</t>
    <phoneticPr fontId="5"/>
  </si>
  <si>
    <t>-</t>
    <phoneticPr fontId="5"/>
  </si>
  <si>
    <t>運営費</t>
    <rPh sb="0" eb="3">
      <t>ウンエイヒ</t>
    </rPh>
    <phoneticPr fontId="5"/>
  </si>
  <si>
    <t>ベルリン日独センターが実施する人的交流事業を通じ日独間の交流促進に努める。</t>
    <rPh sb="4" eb="6">
      <t>ニチドク</t>
    </rPh>
    <rPh sb="11" eb="13">
      <t>ジッシ</t>
    </rPh>
    <rPh sb="15" eb="17">
      <t>ジンテキ</t>
    </rPh>
    <rPh sb="17" eb="19">
      <t>コウリュウ</t>
    </rPh>
    <rPh sb="19" eb="21">
      <t>ジギョウ</t>
    </rPh>
    <rPh sb="22" eb="23">
      <t>ツウ</t>
    </rPh>
    <rPh sb="24" eb="27">
      <t>ニチドクカン</t>
    </rPh>
    <rPh sb="28" eb="30">
      <t>コウリュウ</t>
    </rPh>
    <rPh sb="30" eb="32">
      <t>ソクシン</t>
    </rPh>
    <rPh sb="33" eb="34">
      <t>ツト</t>
    </rPh>
    <phoneticPr fontId="5"/>
  </si>
  <si>
    <t>人的交流事業参加者</t>
    <rPh sb="0" eb="2">
      <t>ジンテキ</t>
    </rPh>
    <rPh sb="2" eb="4">
      <t>コウリュウ</t>
    </rPh>
    <rPh sb="4" eb="6">
      <t>ジギョウ</t>
    </rPh>
    <rPh sb="6" eb="9">
      <t>サンカシャ</t>
    </rPh>
    <phoneticPr fontId="5"/>
  </si>
  <si>
    <t>人</t>
    <rPh sb="0" eb="1">
      <t>ニン</t>
    </rPh>
    <phoneticPr fontId="5"/>
  </si>
  <si>
    <t>-</t>
    <phoneticPr fontId="5"/>
  </si>
  <si>
    <t>ベルリン日独センターデータバンク</t>
    <rPh sb="4" eb="6">
      <t>ニチドク</t>
    </rPh>
    <phoneticPr fontId="5"/>
  </si>
  <si>
    <t>ベルリン日独センター会計部職員カード</t>
    <rPh sb="4" eb="6">
      <t>ニチドク</t>
    </rPh>
    <rPh sb="10" eb="13">
      <t>カイケイブ</t>
    </rPh>
    <rPh sb="13" eb="15">
      <t>ショクイン</t>
    </rPh>
    <phoneticPr fontId="5"/>
  </si>
  <si>
    <t>ベルリン日独センターの活動への我が国の考え方の反映のため専門職以上の邦人職員数割合を維持する。</t>
    <rPh sb="4" eb="6">
      <t>ニチドク</t>
    </rPh>
    <rPh sb="11" eb="13">
      <t>カツドウ</t>
    </rPh>
    <rPh sb="15" eb="16">
      <t>ワ</t>
    </rPh>
    <rPh sb="17" eb="18">
      <t>クニ</t>
    </rPh>
    <rPh sb="19" eb="20">
      <t>カンガ</t>
    </rPh>
    <rPh sb="21" eb="22">
      <t>カタ</t>
    </rPh>
    <rPh sb="23" eb="25">
      <t>ハンエイ</t>
    </rPh>
    <rPh sb="28" eb="31">
      <t>センモンショク</t>
    </rPh>
    <rPh sb="31" eb="33">
      <t>イジョウ</t>
    </rPh>
    <rPh sb="34" eb="36">
      <t>ホウジン</t>
    </rPh>
    <rPh sb="36" eb="39">
      <t>ショクインスウ</t>
    </rPh>
    <rPh sb="39" eb="41">
      <t>ワリアイ</t>
    </rPh>
    <rPh sb="42" eb="44">
      <t>イジ</t>
    </rPh>
    <phoneticPr fontId="5"/>
  </si>
  <si>
    <t>邦人職員数（専門職以上）</t>
    <rPh sb="0" eb="2">
      <t>ホウジン</t>
    </rPh>
    <rPh sb="2" eb="5">
      <t>ショクインスウ</t>
    </rPh>
    <rPh sb="6" eb="9">
      <t>センモンショク</t>
    </rPh>
    <rPh sb="9" eb="11">
      <t>イジョウ</t>
    </rPh>
    <phoneticPr fontId="5"/>
  </si>
  <si>
    <t>人</t>
    <rPh sb="0" eb="1">
      <t>ジン</t>
    </rPh>
    <phoneticPr fontId="5"/>
  </si>
  <si>
    <t>現状維持</t>
    <rPh sb="0" eb="2">
      <t>ゲンジョウ</t>
    </rPh>
    <rPh sb="2" eb="4">
      <t>イジ</t>
    </rPh>
    <phoneticPr fontId="5"/>
  </si>
  <si>
    <t>ベルリン日独センター事業件数</t>
    <rPh sb="4" eb="6">
      <t>ニチドク</t>
    </rPh>
    <rPh sb="10" eb="12">
      <t>ジギョウ</t>
    </rPh>
    <rPh sb="12" eb="14">
      <t>ケンスウ</t>
    </rPh>
    <phoneticPr fontId="5"/>
  </si>
  <si>
    <t>件</t>
    <rPh sb="0" eb="1">
      <t>ケン</t>
    </rPh>
    <phoneticPr fontId="5"/>
  </si>
  <si>
    <t>執行額（百万円）／事業件数　　　　　　　　　　　　　　</t>
    <rPh sb="0" eb="2">
      <t>シッコウ</t>
    </rPh>
    <rPh sb="2" eb="3">
      <t>ガク</t>
    </rPh>
    <rPh sb="4" eb="5">
      <t>ヒャク</t>
    </rPh>
    <rPh sb="5" eb="7">
      <t>マンエン</t>
    </rPh>
    <rPh sb="9" eb="11">
      <t>ジギョウ</t>
    </rPh>
    <rPh sb="11" eb="13">
      <t>ケンスウ</t>
    </rPh>
    <phoneticPr fontId="5"/>
  </si>
  <si>
    <t>126/61</t>
    <phoneticPr fontId="5"/>
  </si>
  <si>
    <t>123/79</t>
    <phoneticPr fontId="5"/>
  </si>
  <si>
    <t>110/102</t>
    <phoneticPr fontId="5"/>
  </si>
  <si>
    <t>-</t>
  </si>
  <si>
    <t>-</t>
    <phoneticPr fontId="5"/>
  </si>
  <si>
    <t>-</t>
    <phoneticPr fontId="5"/>
  </si>
  <si>
    <t>-</t>
    <phoneticPr fontId="5"/>
  </si>
  <si>
    <t>ベルリン日独センターが実施する人的交流事業やその他各種事業を通じ，日独及び日欧間の「学術の出会いの場」を提供することで政治，経済，学術，文化等幅広い分野の交流を促進する。</t>
    <rPh sb="4" eb="6">
      <t>ニチドク</t>
    </rPh>
    <rPh sb="11" eb="13">
      <t>ジッシ</t>
    </rPh>
    <rPh sb="15" eb="17">
      <t>ジンテキ</t>
    </rPh>
    <rPh sb="17" eb="19">
      <t>コウリュウ</t>
    </rPh>
    <rPh sb="19" eb="21">
      <t>ジギョウ</t>
    </rPh>
    <rPh sb="24" eb="25">
      <t>ホカ</t>
    </rPh>
    <rPh sb="25" eb="27">
      <t>カクシュ</t>
    </rPh>
    <rPh sb="27" eb="29">
      <t>ジギョウ</t>
    </rPh>
    <rPh sb="30" eb="31">
      <t>ツウ</t>
    </rPh>
    <rPh sb="33" eb="35">
      <t>ニチドク</t>
    </rPh>
    <rPh sb="35" eb="36">
      <t>オヨ</t>
    </rPh>
    <rPh sb="37" eb="40">
      <t>ニチオウカン</t>
    </rPh>
    <rPh sb="42" eb="44">
      <t>ガクジュツ</t>
    </rPh>
    <rPh sb="45" eb="47">
      <t>デア</t>
    </rPh>
    <rPh sb="49" eb="50">
      <t>バ</t>
    </rPh>
    <rPh sb="52" eb="54">
      <t>テイキョウ</t>
    </rPh>
    <rPh sb="59" eb="61">
      <t>セイジ</t>
    </rPh>
    <rPh sb="62" eb="64">
      <t>ケイザイ</t>
    </rPh>
    <rPh sb="65" eb="67">
      <t>ガクジュツ</t>
    </rPh>
    <rPh sb="68" eb="70">
      <t>ブンカ</t>
    </rPh>
    <rPh sb="70" eb="71">
      <t>ナド</t>
    </rPh>
    <rPh sb="71" eb="73">
      <t>ハバヒロ</t>
    </rPh>
    <rPh sb="74" eb="76">
      <t>ブンヤ</t>
    </rPh>
    <rPh sb="77" eb="79">
      <t>コウリュウ</t>
    </rPh>
    <rPh sb="80" eb="82">
      <t>ソクシン</t>
    </rPh>
    <phoneticPr fontId="5"/>
  </si>
  <si>
    <t>-</t>
    <phoneticPr fontId="5"/>
  </si>
  <si>
    <t>‐</t>
  </si>
  <si>
    <t>-</t>
    <phoneticPr fontId="5"/>
  </si>
  <si>
    <t>29</t>
    <phoneticPr fontId="5"/>
  </si>
  <si>
    <t>外務事務次官，在独大使等の外務省幹部が評議員・理事を務めることにより，本センター評議会及び理事会が承認する事業計画が国民や社会のニーズを反映したものとなるようにしている。</t>
    <rPh sb="0" eb="2">
      <t>ガイム</t>
    </rPh>
    <rPh sb="2" eb="4">
      <t>ジム</t>
    </rPh>
    <rPh sb="4" eb="6">
      <t>ジカン</t>
    </rPh>
    <rPh sb="7" eb="8">
      <t>ザイ</t>
    </rPh>
    <rPh sb="8" eb="9">
      <t>ドク</t>
    </rPh>
    <rPh sb="9" eb="11">
      <t>タイシ</t>
    </rPh>
    <rPh sb="11" eb="12">
      <t>ナド</t>
    </rPh>
    <rPh sb="13" eb="16">
      <t>ガイムショウ</t>
    </rPh>
    <rPh sb="16" eb="18">
      <t>カンブ</t>
    </rPh>
    <rPh sb="19" eb="22">
      <t>ヒョウギイン</t>
    </rPh>
    <rPh sb="23" eb="25">
      <t>リジ</t>
    </rPh>
    <rPh sb="26" eb="27">
      <t>ツト</t>
    </rPh>
    <rPh sb="35" eb="36">
      <t>ホン</t>
    </rPh>
    <rPh sb="40" eb="43">
      <t>ヒョウギカイ</t>
    </rPh>
    <rPh sb="43" eb="44">
      <t>オヨ</t>
    </rPh>
    <rPh sb="45" eb="48">
      <t>リジカイ</t>
    </rPh>
    <rPh sb="49" eb="51">
      <t>ショウニン</t>
    </rPh>
    <rPh sb="53" eb="55">
      <t>ジギョウ</t>
    </rPh>
    <rPh sb="55" eb="57">
      <t>ケイカク</t>
    </rPh>
    <rPh sb="58" eb="60">
      <t>コクミン</t>
    </rPh>
    <rPh sb="61" eb="63">
      <t>シャカイ</t>
    </rPh>
    <rPh sb="68" eb="70">
      <t>ハンエイ</t>
    </rPh>
    <phoneticPr fontId="5"/>
  </si>
  <si>
    <t>日独政府間の交換公文に基づくものであり民間等に委ねることは困難。</t>
    <rPh sb="0" eb="2">
      <t>ニチドク</t>
    </rPh>
    <rPh sb="2" eb="4">
      <t>セイフ</t>
    </rPh>
    <rPh sb="4" eb="5">
      <t>カン</t>
    </rPh>
    <rPh sb="6" eb="8">
      <t>コウカン</t>
    </rPh>
    <rPh sb="8" eb="10">
      <t>コウブン</t>
    </rPh>
    <rPh sb="11" eb="12">
      <t>モト</t>
    </rPh>
    <rPh sb="19" eb="21">
      <t>ミンカン</t>
    </rPh>
    <rPh sb="21" eb="22">
      <t>ナド</t>
    </rPh>
    <rPh sb="23" eb="24">
      <t>ユダ</t>
    </rPh>
    <rPh sb="29" eb="31">
      <t>コンナン</t>
    </rPh>
    <phoneticPr fontId="5"/>
  </si>
  <si>
    <t>日独相互理解の促進に必要かつ適切な事業である。欧州及び国際社会の主要国である独との関係の優先度は極めて高い。</t>
    <rPh sb="0" eb="2">
      <t>ニチドク</t>
    </rPh>
    <rPh sb="2" eb="4">
      <t>ソウゴ</t>
    </rPh>
    <rPh sb="4" eb="6">
      <t>リカイ</t>
    </rPh>
    <rPh sb="7" eb="9">
      <t>ソクシン</t>
    </rPh>
    <rPh sb="10" eb="12">
      <t>ヒツヨウ</t>
    </rPh>
    <rPh sb="14" eb="16">
      <t>テキセツ</t>
    </rPh>
    <rPh sb="17" eb="19">
      <t>ジギョウ</t>
    </rPh>
    <rPh sb="23" eb="25">
      <t>オウシュウ</t>
    </rPh>
    <rPh sb="25" eb="26">
      <t>オヨ</t>
    </rPh>
    <rPh sb="27" eb="29">
      <t>コクサイ</t>
    </rPh>
    <rPh sb="29" eb="31">
      <t>シャカイ</t>
    </rPh>
    <rPh sb="32" eb="35">
      <t>シュヨウコク</t>
    </rPh>
    <rPh sb="38" eb="39">
      <t>ドク</t>
    </rPh>
    <rPh sb="41" eb="43">
      <t>カンケイ</t>
    </rPh>
    <rPh sb="44" eb="47">
      <t>ユウセンド</t>
    </rPh>
    <rPh sb="48" eb="49">
      <t>キワ</t>
    </rPh>
    <rPh sb="51" eb="52">
      <t>タカ</t>
    </rPh>
    <phoneticPr fontId="5"/>
  </si>
  <si>
    <t>ベルリン日独センターへの支出は，日独政府間の交換公文により双方で折半することが取り決められており義務的経費となっている。具体的な事業執行は，評議会及び理事会が承認する事業計画に基づいてセンター事務局が実施。外部監査，全体理事会及び評議会への事業報告を通じて点検を行っている。</t>
    <rPh sb="4" eb="6">
      <t>ニチドク</t>
    </rPh>
    <rPh sb="12" eb="14">
      <t>シシュツ</t>
    </rPh>
    <rPh sb="16" eb="18">
      <t>ニチドク</t>
    </rPh>
    <rPh sb="22" eb="24">
      <t>コウカン</t>
    </rPh>
    <rPh sb="24" eb="26">
      <t>コウブン</t>
    </rPh>
    <rPh sb="29" eb="31">
      <t>ソウホウ</t>
    </rPh>
    <rPh sb="32" eb="34">
      <t>セッパン</t>
    </rPh>
    <rPh sb="39" eb="40">
      <t>ト</t>
    </rPh>
    <rPh sb="41" eb="42">
      <t>キ</t>
    </rPh>
    <rPh sb="48" eb="51">
      <t>ギムテキ</t>
    </rPh>
    <rPh sb="51" eb="53">
      <t>ケイヒ</t>
    </rPh>
    <rPh sb="60" eb="63">
      <t>グタイテキ</t>
    </rPh>
    <rPh sb="64" eb="66">
      <t>ジギョウ</t>
    </rPh>
    <rPh sb="66" eb="68">
      <t>シッコウ</t>
    </rPh>
    <rPh sb="70" eb="73">
      <t>ヒョウギカイ</t>
    </rPh>
    <rPh sb="73" eb="74">
      <t>オヨ</t>
    </rPh>
    <rPh sb="75" eb="78">
      <t>リジカイ</t>
    </rPh>
    <rPh sb="79" eb="81">
      <t>ショウニン</t>
    </rPh>
    <rPh sb="83" eb="85">
      <t>ジギョウ</t>
    </rPh>
    <rPh sb="85" eb="87">
      <t>ケイカク</t>
    </rPh>
    <rPh sb="88" eb="89">
      <t>モト</t>
    </rPh>
    <rPh sb="96" eb="99">
      <t>ジムキョク</t>
    </rPh>
    <rPh sb="100" eb="102">
      <t>ジッシ</t>
    </rPh>
    <rPh sb="103" eb="105">
      <t>ガイブ</t>
    </rPh>
    <rPh sb="105" eb="107">
      <t>カンサ</t>
    </rPh>
    <rPh sb="108" eb="110">
      <t>ゼンタイ</t>
    </rPh>
    <rPh sb="110" eb="113">
      <t>リジカイ</t>
    </rPh>
    <rPh sb="113" eb="114">
      <t>オヨ</t>
    </rPh>
    <rPh sb="115" eb="118">
      <t>ヒョウギカイ</t>
    </rPh>
    <rPh sb="120" eb="122">
      <t>ジギョウ</t>
    </rPh>
    <rPh sb="122" eb="124">
      <t>ホウコク</t>
    </rPh>
    <rPh sb="125" eb="126">
      <t>ツウ</t>
    </rPh>
    <rPh sb="128" eb="130">
      <t>テンケン</t>
    </rPh>
    <rPh sb="131" eb="132">
      <t>オコナ</t>
    </rPh>
    <phoneticPr fontId="5"/>
  </si>
  <si>
    <t>単位当たりのコスト算出は困難であるが，近年の我が国分担額（外貨）は横ばいで推移している。</t>
    <rPh sb="0" eb="2">
      <t>タンイ</t>
    </rPh>
    <rPh sb="2" eb="3">
      <t>ア</t>
    </rPh>
    <rPh sb="9" eb="11">
      <t>サンシュツ</t>
    </rPh>
    <rPh sb="12" eb="14">
      <t>コンナン</t>
    </rPh>
    <rPh sb="19" eb="21">
      <t>キンネン</t>
    </rPh>
    <rPh sb="22" eb="23">
      <t>ワ</t>
    </rPh>
    <rPh sb="24" eb="25">
      <t>クニ</t>
    </rPh>
    <rPh sb="25" eb="28">
      <t>ブンタンガク</t>
    </rPh>
    <rPh sb="29" eb="31">
      <t>ガイカ</t>
    </rPh>
    <rPh sb="33" eb="34">
      <t>ヨコ</t>
    </rPh>
    <rPh sb="37" eb="39">
      <t>スイイ</t>
    </rPh>
    <phoneticPr fontId="5"/>
  </si>
  <si>
    <t>ベルリン日独センターは学術分野を主な対象として日独間の交流・相互理解を促進することを目的としている。同センターが実施する各種事業への参加が右目的達成に資するものであり負担関係は妥当である。</t>
    <rPh sb="4" eb="6">
      <t>ニチドク</t>
    </rPh>
    <rPh sb="11" eb="13">
      <t>ガクジュツ</t>
    </rPh>
    <rPh sb="13" eb="15">
      <t>ブンヤ</t>
    </rPh>
    <rPh sb="16" eb="17">
      <t>オモ</t>
    </rPh>
    <rPh sb="18" eb="20">
      <t>タイショウ</t>
    </rPh>
    <rPh sb="23" eb="25">
      <t>ニチドク</t>
    </rPh>
    <rPh sb="25" eb="26">
      <t>カン</t>
    </rPh>
    <rPh sb="27" eb="29">
      <t>コウリュウ</t>
    </rPh>
    <rPh sb="30" eb="32">
      <t>ソウゴ</t>
    </rPh>
    <rPh sb="32" eb="34">
      <t>リカイ</t>
    </rPh>
    <rPh sb="35" eb="37">
      <t>ソクシン</t>
    </rPh>
    <rPh sb="42" eb="44">
      <t>モクテキ</t>
    </rPh>
    <rPh sb="50" eb="51">
      <t>ドウ</t>
    </rPh>
    <rPh sb="56" eb="58">
      <t>ジッシ</t>
    </rPh>
    <rPh sb="60" eb="62">
      <t>カクシュ</t>
    </rPh>
    <rPh sb="62" eb="64">
      <t>ジギョウ</t>
    </rPh>
    <rPh sb="66" eb="68">
      <t>サンカ</t>
    </rPh>
    <rPh sb="69" eb="70">
      <t>ミギ</t>
    </rPh>
    <rPh sb="70" eb="72">
      <t>モクテキ</t>
    </rPh>
    <rPh sb="72" eb="74">
      <t>タッセイ</t>
    </rPh>
    <rPh sb="75" eb="76">
      <t>シ</t>
    </rPh>
    <rPh sb="83" eb="85">
      <t>フタン</t>
    </rPh>
    <rPh sb="85" eb="87">
      <t>カンケイ</t>
    </rPh>
    <rPh sb="88" eb="90">
      <t>ダトウ</t>
    </rPh>
    <phoneticPr fontId="5"/>
  </si>
  <si>
    <t>費目・使途は本センター設立目的に沿った事業となっている。</t>
    <rPh sb="0" eb="2">
      <t>ヒモク</t>
    </rPh>
    <rPh sb="3" eb="5">
      <t>シト</t>
    </rPh>
    <rPh sb="6" eb="7">
      <t>ホン</t>
    </rPh>
    <rPh sb="11" eb="13">
      <t>セツリツ</t>
    </rPh>
    <rPh sb="13" eb="15">
      <t>モクテキ</t>
    </rPh>
    <rPh sb="16" eb="17">
      <t>ソ</t>
    </rPh>
    <rPh sb="19" eb="21">
      <t>ジギョウ</t>
    </rPh>
    <phoneticPr fontId="5"/>
  </si>
  <si>
    <t>年度予算については理事会及び評議会の承認を経ており，事業の効率性についても吟味されている。</t>
    <rPh sb="0" eb="2">
      <t>ネンド</t>
    </rPh>
    <rPh sb="2" eb="4">
      <t>ヨサン</t>
    </rPh>
    <rPh sb="9" eb="12">
      <t>リジカイ</t>
    </rPh>
    <rPh sb="12" eb="13">
      <t>オヨ</t>
    </rPh>
    <rPh sb="14" eb="17">
      <t>ヒョウギカイ</t>
    </rPh>
    <rPh sb="18" eb="20">
      <t>ショウニン</t>
    </rPh>
    <rPh sb="21" eb="22">
      <t>ヘ</t>
    </rPh>
    <rPh sb="26" eb="28">
      <t>ジギョウ</t>
    </rPh>
    <rPh sb="29" eb="32">
      <t>コウリツセイ</t>
    </rPh>
    <rPh sb="37" eb="39">
      <t>ギンミ</t>
    </rPh>
    <phoneticPr fontId="5"/>
  </si>
  <si>
    <t>毎年，全体理事会及び評議会で事業報告がなされ，当初計画との比較において吟味されている。</t>
    <rPh sb="0" eb="2">
      <t>マイトシ</t>
    </rPh>
    <rPh sb="3" eb="5">
      <t>ゼンタイ</t>
    </rPh>
    <rPh sb="5" eb="8">
      <t>リジカイ</t>
    </rPh>
    <rPh sb="8" eb="9">
      <t>オヨ</t>
    </rPh>
    <rPh sb="10" eb="13">
      <t>ヒョウギカイ</t>
    </rPh>
    <rPh sb="14" eb="16">
      <t>ジギョウ</t>
    </rPh>
    <rPh sb="16" eb="18">
      <t>ホウコク</t>
    </rPh>
    <rPh sb="23" eb="25">
      <t>トウショ</t>
    </rPh>
    <rPh sb="25" eb="27">
      <t>ケイカク</t>
    </rPh>
    <rPh sb="29" eb="31">
      <t>ヒカク</t>
    </rPh>
    <rPh sb="35" eb="37">
      <t>ギンミ</t>
    </rPh>
    <phoneticPr fontId="5"/>
  </si>
  <si>
    <t>本センターの活動は，理事会及び評議会承認事項であり，実績も報告されており，その中で特段の問題はない旨確認されている。</t>
    <rPh sb="0" eb="1">
      <t>ホン</t>
    </rPh>
    <rPh sb="6" eb="8">
      <t>カツドウ</t>
    </rPh>
    <rPh sb="10" eb="13">
      <t>リジカイ</t>
    </rPh>
    <rPh sb="13" eb="14">
      <t>オヨ</t>
    </rPh>
    <rPh sb="15" eb="18">
      <t>ヒョウギカイ</t>
    </rPh>
    <rPh sb="18" eb="20">
      <t>ショウニン</t>
    </rPh>
    <rPh sb="20" eb="22">
      <t>ジコウ</t>
    </rPh>
    <rPh sb="26" eb="28">
      <t>ジッセキ</t>
    </rPh>
    <rPh sb="29" eb="31">
      <t>ホウコク</t>
    </rPh>
    <rPh sb="39" eb="40">
      <t>ナカ</t>
    </rPh>
    <rPh sb="41" eb="43">
      <t>トクダン</t>
    </rPh>
    <rPh sb="44" eb="46">
      <t>モンダイ</t>
    </rPh>
    <rPh sb="49" eb="50">
      <t>ムネ</t>
    </rPh>
    <rPh sb="50" eb="52">
      <t>カクニン</t>
    </rPh>
    <phoneticPr fontId="5"/>
  </si>
  <si>
    <t>ホームページ上で全ての活動を公開するとともに，ニュースレターも発出している。</t>
    <rPh sb="6" eb="7">
      <t>ジョウ</t>
    </rPh>
    <rPh sb="8" eb="9">
      <t>スベ</t>
    </rPh>
    <rPh sb="11" eb="13">
      <t>カツドウ</t>
    </rPh>
    <rPh sb="14" eb="16">
      <t>コウカイ</t>
    </rPh>
    <rPh sb="31" eb="33">
      <t>ハッシュツ</t>
    </rPh>
    <phoneticPr fontId="5"/>
  </si>
  <si>
    <t>53</t>
    <phoneticPr fontId="5"/>
  </si>
  <si>
    <t>133</t>
    <phoneticPr fontId="5"/>
  </si>
  <si>
    <t>125</t>
    <phoneticPr fontId="5"/>
  </si>
  <si>
    <t>132</t>
    <phoneticPr fontId="5"/>
  </si>
  <si>
    <t>161</t>
    <phoneticPr fontId="5"/>
  </si>
  <si>
    <t>運営費</t>
    <rPh sb="0" eb="2">
      <t>ウンエイ</t>
    </rPh>
    <rPh sb="2" eb="3">
      <t>ヒ</t>
    </rPh>
    <phoneticPr fontId="5"/>
  </si>
  <si>
    <t>ベルリン日独センター</t>
    <rPh sb="4" eb="6">
      <t>ニチドク</t>
    </rPh>
    <phoneticPr fontId="5"/>
  </si>
  <si>
    <t>-</t>
    <phoneticPr fontId="5"/>
  </si>
  <si>
    <t>分担金</t>
    <rPh sb="0" eb="3">
      <t>ブンタンキン</t>
    </rPh>
    <phoneticPr fontId="5"/>
  </si>
  <si>
    <t>-</t>
    <phoneticPr fontId="5"/>
  </si>
  <si>
    <t>外務省</t>
  </si>
  <si>
    <t>-</t>
    <phoneticPr fontId="5"/>
  </si>
  <si>
    <t>-</t>
    <phoneticPr fontId="5"/>
  </si>
  <si>
    <t>112/70</t>
    <phoneticPr fontId="5"/>
  </si>
  <si>
    <t>外務事務次官が評議員を務める評議会、中・東欧課長及び在独大使が理事を務める全体理事会を通じて、我が国の政策・関心事項を適切にインプットし、我が国の主要関心事項と関連した事業の実施を働きかけている。右インプットを受け、ベルリン日独センターは、政策指向的プロジェクトを実施し，外交・安全保障，経済，文化，学術等幅広い分野の二国間交流事業を推進しており，大きな成果を上げている。個々の事業は、評議会及び全体理事会において資金の使途や事業の効果を含めて報告されており、また全ての事業がホームページ上で公開され、成果について事後的に確認することも可能な体制となっている。</t>
    <rPh sb="0" eb="2">
      <t>ガイム</t>
    </rPh>
    <rPh sb="2" eb="4">
      <t>ジム</t>
    </rPh>
    <rPh sb="4" eb="6">
      <t>ジカン</t>
    </rPh>
    <rPh sb="7" eb="10">
      <t>ヒョウギイン</t>
    </rPh>
    <rPh sb="11" eb="12">
      <t>ツト</t>
    </rPh>
    <rPh sb="14" eb="17">
      <t>ヒョウギカイ</t>
    </rPh>
    <rPh sb="18" eb="19">
      <t>チュウ</t>
    </rPh>
    <rPh sb="20" eb="22">
      <t>トウオウ</t>
    </rPh>
    <rPh sb="22" eb="24">
      <t>カチョウ</t>
    </rPh>
    <rPh sb="24" eb="25">
      <t>オヨ</t>
    </rPh>
    <rPh sb="26" eb="27">
      <t>ザイ</t>
    </rPh>
    <rPh sb="27" eb="28">
      <t>ドク</t>
    </rPh>
    <rPh sb="28" eb="30">
      <t>タイシ</t>
    </rPh>
    <rPh sb="31" eb="33">
      <t>リジ</t>
    </rPh>
    <rPh sb="34" eb="35">
      <t>ツト</t>
    </rPh>
    <rPh sb="37" eb="39">
      <t>ゼンタイ</t>
    </rPh>
    <rPh sb="39" eb="42">
      <t>リジカイ</t>
    </rPh>
    <rPh sb="43" eb="44">
      <t>ツウ</t>
    </rPh>
    <rPh sb="47" eb="48">
      <t>ワ</t>
    </rPh>
    <rPh sb="49" eb="50">
      <t>クニ</t>
    </rPh>
    <rPh sb="51" eb="53">
      <t>セイサク</t>
    </rPh>
    <rPh sb="54" eb="56">
      <t>カンシン</t>
    </rPh>
    <rPh sb="56" eb="58">
      <t>ジコウ</t>
    </rPh>
    <rPh sb="59" eb="61">
      <t>テキセツ</t>
    </rPh>
    <rPh sb="69" eb="70">
      <t>ワ</t>
    </rPh>
    <rPh sb="71" eb="72">
      <t>クニ</t>
    </rPh>
    <rPh sb="73" eb="75">
      <t>シュヨウ</t>
    </rPh>
    <rPh sb="75" eb="77">
      <t>カンシン</t>
    </rPh>
    <rPh sb="77" eb="79">
      <t>ジコウ</t>
    </rPh>
    <rPh sb="80" eb="82">
      <t>カンレン</t>
    </rPh>
    <rPh sb="84" eb="86">
      <t>ジギョウ</t>
    </rPh>
    <rPh sb="87" eb="89">
      <t>ジッシ</t>
    </rPh>
    <rPh sb="90" eb="91">
      <t>ハタラ</t>
    </rPh>
    <rPh sb="98" eb="99">
      <t>ミギ</t>
    </rPh>
    <rPh sb="105" eb="106">
      <t>ウ</t>
    </rPh>
    <rPh sb="112" eb="114">
      <t>ニチドク</t>
    </rPh>
    <rPh sb="120" eb="122">
      <t>セイサク</t>
    </rPh>
    <rPh sb="122" eb="125">
      <t>シコウテキ</t>
    </rPh>
    <rPh sb="132" eb="134">
      <t>ジッシ</t>
    </rPh>
    <rPh sb="136" eb="138">
      <t>ガイコウ</t>
    </rPh>
    <rPh sb="139" eb="141">
      <t>アンゼン</t>
    </rPh>
    <rPh sb="141" eb="143">
      <t>ホショウ</t>
    </rPh>
    <rPh sb="144" eb="146">
      <t>ケイザイ</t>
    </rPh>
    <rPh sb="147" eb="149">
      <t>ブンカ</t>
    </rPh>
    <rPh sb="150" eb="152">
      <t>ガクジュツ</t>
    </rPh>
    <rPh sb="152" eb="153">
      <t>トウ</t>
    </rPh>
    <rPh sb="153" eb="155">
      <t>ハバヒロ</t>
    </rPh>
    <rPh sb="156" eb="158">
      <t>ブンヤ</t>
    </rPh>
    <rPh sb="159" eb="160">
      <t>ニ</t>
    </rPh>
    <rPh sb="160" eb="162">
      <t>コクカン</t>
    </rPh>
    <rPh sb="162" eb="164">
      <t>コウリュウ</t>
    </rPh>
    <rPh sb="164" eb="166">
      <t>ジギョウ</t>
    </rPh>
    <rPh sb="167" eb="169">
      <t>スイシン</t>
    </rPh>
    <rPh sb="174" eb="175">
      <t>オオ</t>
    </rPh>
    <rPh sb="177" eb="179">
      <t>セイカ</t>
    </rPh>
    <rPh sb="180" eb="181">
      <t>ア</t>
    </rPh>
    <rPh sb="186" eb="188">
      <t>ココ</t>
    </rPh>
    <rPh sb="189" eb="191">
      <t>ジギョウ</t>
    </rPh>
    <rPh sb="193" eb="196">
      <t>ヒョウギカイ</t>
    </rPh>
    <rPh sb="196" eb="197">
      <t>オヨ</t>
    </rPh>
    <rPh sb="198" eb="200">
      <t>ゼンタイ</t>
    </rPh>
    <rPh sb="200" eb="203">
      <t>リジカイ</t>
    </rPh>
    <rPh sb="207" eb="209">
      <t>シキン</t>
    </rPh>
    <rPh sb="210" eb="212">
      <t>シト</t>
    </rPh>
    <rPh sb="213" eb="215">
      <t>ジギョウ</t>
    </rPh>
    <rPh sb="216" eb="218">
      <t>コウカ</t>
    </rPh>
    <rPh sb="219" eb="220">
      <t>フク</t>
    </rPh>
    <rPh sb="222" eb="224">
      <t>ホウコク</t>
    </rPh>
    <rPh sb="232" eb="233">
      <t>スベ</t>
    </rPh>
    <rPh sb="235" eb="237">
      <t>ジギョウ</t>
    </rPh>
    <rPh sb="244" eb="245">
      <t>ジョウ</t>
    </rPh>
    <rPh sb="246" eb="248">
      <t>コウカイ</t>
    </rPh>
    <rPh sb="251" eb="253">
      <t>セイカ</t>
    </rPh>
    <rPh sb="257" eb="260">
      <t>ジゴテキ</t>
    </rPh>
    <rPh sb="261" eb="263">
      <t>カクニン</t>
    </rPh>
    <rPh sb="268" eb="270">
      <t>カノウ</t>
    </rPh>
    <rPh sb="271" eb="273">
      <t>タイセイ</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</si>
  <si>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</si>
  <si>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ナド</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</si>
  <si>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両国政府の分担金は折半の形で拠出されているが，近年，ユーロ建ての拠出額は一定。本センターは活動基盤を拡大するため，外部資金の調達努力を続けており，平成２９年度も新たなスポンサーを獲得するなど，その成果が表れている。</t>
    <rPh sb="0" eb="2">
      <t>リョウコク</t>
    </rPh>
    <rPh sb="2" eb="4">
      <t>セイフ</t>
    </rPh>
    <rPh sb="5" eb="8">
      <t>ブンタンキン</t>
    </rPh>
    <rPh sb="9" eb="11">
      <t>セッパン</t>
    </rPh>
    <rPh sb="12" eb="13">
      <t>カタチ</t>
    </rPh>
    <rPh sb="14" eb="16">
      <t>キョシュツ</t>
    </rPh>
    <rPh sb="23" eb="25">
      <t>キンネン</t>
    </rPh>
    <rPh sb="29" eb="30">
      <t>ダ</t>
    </rPh>
    <rPh sb="32" eb="35">
      <t>キョシュツガク</t>
    </rPh>
    <rPh sb="36" eb="38">
      <t>イッテイ</t>
    </rPh>
    <rPh sb="39" eb="40">
      <t>ホン</t>
    </rPh>
    <rPh sb="45" eb="47">
      <t>カツドウ</t>
    </rPh>
    <rPh sb="47" eb="49">
      <t>キバン</t>
    </rPh>
    <rPh sb="50" eb="52">
      <t>カクダイ</t>
    </rPh>
    <rPh sb="57" eb="59">
      <t>ガイブ</t>
    </rPh>
    <rPh sb="59" eb="61">
      <t>シキン</t>
    </rPh>
    <rPh sb="62" eb="64">
      <t>チョウタツ</t>
    </rPh>
    <rPh sb="64" eb="66">
      <t>ドリョク</t>
    </rPh>
    <rPh sb="67" eb="68">
      <t>ツヅ</t>
    </rPh>
    <rPh sb="73" eb="75">
      <t>ヘイセイ</t>
    </rPh>
    <rPh sb="77" eb="79">
      <t>ネンド</t>
    </rPh>
    <rPh sb="80" eb="81">
      <t>アラ</t>
    </rPh>
    <rPh sb="89" eb="91">
      <t>カクトク</t>
    </rPh>
    <rPh sb="98" eb="100">
      <t>セイカ</t>
    </rPh>
    <rPh sb="101" eb="102">
      <t>アラワ</t>
    </rPh>
    <phoneticPr fontId="5"/>
  </si>
  <si>
    <t>特に問題はない。</t>
    <phoneticPr fontId="5"/>
  </si>
  <si>
    <t>全幹部職員数に占める邦人幹部職員数の割合。</t>
    <rPh sb="0" eb="1">
      <t>ゼン</t>
    </rPh>
    <rPh sb="1" eb="3">
      <t>カンブ</t>
    </rPh>
    <rPh sb="3" eb="6">
      <t>ショクインスウ</t>
    </rPh>
    <rPh sb="7" eb="8">
      <t>シ</t>
    </rPh>
    <rPh sb="10" eb="12">
      <t>ホウジン</t>
    </rPh>
    <rPh sb="12" eb="14">
      <t>カンブ</t>
    </rPh>
    <rPh sb="14" eb="17">
      <t>ショクインスウ</t>
    </rPh>
    <rPh sb="18" eb="20">
      <t>ワリアイ</t>
    </rPh>
    <phoneticPr fontId="5"/>
  </si>
  <si>
    <t>換算レート変更のため。</t>
    <rPh sb="0" eb="2">
      <t>カンサン</t>
    </rPh>
    <rPh sb="5" eb="7">
      <t>ヘンコウ</t>
    </rPh>
    <phoneticPr fontId="5"/>
  </si>
  <si>
    <t>拠出先の国際機関に対する国際機関評価を実施しており，その結果（総合評価Ｂ）も踏まえつつ，分担金が効果的に活用されるよう，引き続き適正な執行管理に努める。</t>
    <phoneticPr fontId="5"/>
  </si>
  <si>
    <t>引き続き適正な執行管理に努める。</t>
    <rPh sb="0" eb="1">
      <t>ヒ</t>
    </rPh>
    <rPh sb="2" eb="3">
      <t>ツヅ</t>
    </rPh>
    <rPh sb="4" eb="6">
      <t>テキセイ</t>
    </rPh>
    <rPh sb="7" eb="9">
      <t>シッコウ</t>
    </rPh>
    <rPh sb="9" eb="11">
      <t>カンリ</t>
    </rPh>
    <rPh sb="12" eb="1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</si>
</sst>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743</xdr:row>
      <xdr:rowOff>0</xdr:rowOff>
    </xdr:from>
    <xdr:to>
      <xdr:col>33</xdr:col>
      <xdr:colOff>60931</xdr:colOff>
      <xdr:row>752</xdr:row>
      <xdr:rowOff>321328</xdr:rowOff>
    </xdr:to>
    <xdr:grpSp>
      <xdr:nvGrpSpPr>
        <xdr:cNvPr id="2" name="グループ化 71"/>
        <xdr:cNvGrpSpPr>
          <a:grpSpLocks/>
        </xdr:cNvGrpSpPr>
      </xdr:nvGrpSpPr>
      <xdr:grpSpPr bwMode="auto">
        <a:xfrm>
          <a:off x="4400550" y="44919900"/>
          <a:ext cx="2261206" cy="2473978"/>
          <a:chOff x="4579875" y="173552830"/>
          <a:chExt cx="1885394" cy="3171881"/>
        </a:xfrm>
      </xdr:grpSpPr>
      <xdr:sp macro="" textlink="">
        <xdr:nvSpPr>
          <xdr:cNvPr id="3" name="テキスト ボックス 2"/>
          <xdr:cNvSpPr txBox="1"/>
        </xdr:nvSpPr>
        <xdr:spPr bwMode="auto">
          <a:xfrm>
            <a:off x="4579875" y="173552830"/>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１１０百万円</a:t>
            </a:r>
          </a:p>
        </xdr:txBody>
      </xdr:sp>
      <xdr:grpSp>
        <xdr:nvGrpSpPr>
          <xdr:cNvPr id="4" name="グループ化 259"/>
          <xdr:cNvGrpSpPr>
            <a:grpSpLocks/>
          </xdr:cNvGrpSpPr>
        </xdr:nvGrpSpPr>
        <xdr:grpSpPr bwMode="auto">
          <a:xfrm>
            <a:off x="4652848" y="175641037"/>
            <a:ext cx="1797927" cy="1083674"/>
            <a:chOff x="4758983" y="136463351"/>
            <a:chExt cx="1797927" cy="1083674"/>
          </a:xfrm>
        </xdr:grpSpPr>
        <xdr:sp macro="" textlink="">
          <xdr:nvSpPr>
            <xdr:cNvPr id="6" name="テキスト ボックス 2"/>
            <xdr:cNvSpPr txBox="1"/>
          </xdr:nvSpPr>
          <xdr:spPr bwMode="auto">
            <a:xfrm>
              <a:off x="4758983" y="136463351"/>
              <a:ext cx="1797927" cy="63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ベルリン日独センター</a:t>
              </a:r>
              <a:endParaRPr lang="ja-JP" altLang="ja-JP" sz="1000">
                <a:effectLst/>
              </a:endParaRPr>
            </a:p>
            <a:p>
              <a:pPr algn="ctr"/>
              <a:r>
                <a:rPr kumimoji="1" lang="ja-JP" altLang="en-US" sz="1000"/>
                <a:t>１１０百万円</a:t>
              </a:r>
            </a:p>
          </xdr:txBody>
        </xdr:sp>
        <xdr:sp macro="" textlink="">
          <xdr:nvSpPr>
            <xdr:cNvPr id="7" name="大かっこ 6"/>
            <xdr:cNvSpPr/>
          </xdr:nvSpPr>
          <xdr:spPr bwMode="auto">
            <a:xfrm>
              <a:off x="4912888" y="137201940"/>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grpSp>
      <xdr:cxnSp macro="">
        <xdr:nvCxnSpPr>
          <xdr:cNvPr id="5" name="直線矢印コネクタ 4"/>
          <xdr:cNvCxnSpPr/>
        </xdr:nvCxnSpPr>
        <xdr:spPr bwMode="auto">
          <a:xfrm>
            <a:off x="5512853" y="174282817"/>
            <a:ext cx="9719" cy="12343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161</v>
      </c>
      <c r="AT2" s="945"/>
      <c r="AU2" s="945"/>
      <c r="AV2" s="52" t="str">
        <f>IF(AW2="", "", "-")</f>
        <v/>
      </c>
      <c r="AW2" s="916"/>
      <c r="AX2" s="916"/>
    </row>
    <row r="3" spans="1:50" ht="21" customHeight="1" thickBot="1">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610</v>
      </c>
      <c r="AK3" s="873"/>
      <c r="AL3" s="873"/>
      <c r="AM3" s="873"/>
      <c r="AN3" s="873"/>
      <c r="AO3" s="873"/>
      <c r="AP3" s="873"/>
      <c r="AQ3" s="873"/>
      <c r="AR3" s="873"/>
      <c r="AS3" s="873"/>
      <c r="AT3" s="873"/>
      <c r="AU3" s="873"/>
      <c r="AV3" s="873"/>
      <c r="AW3" s="873"/>
      <c r="AX3" s="24" t="s">
        <v>65</v>
      </c>
    </row>
    <row r="4" spans="1:50" ht="24.75" customHeight="1">
      <c r="A4" s="706" t="s">
        <v>25</v>
      </c>
      <c r="B4" s="707"/>
      <c r="C4" s="707"/>
      <c r="D4" s="707"/>
      <c r="E4" s="707"/>
      <c r="F4" s="707"/>
      <c r="G4" s="684" t="s">
        <v>550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43" t="s">
        <v>160</v>
      </c>
      <c r="H5" s="844"/>
      <c r="I5" s="844"/>
      <c r="J5" s="844"/>
      <c r="K5" s="844"/>
      <c r="L5" s="844"/>
      <c r="M5" s="845" t="s">
        <v>66</v>
      </c>
      <c r="N5" s="846"/>
      <c r="O5" s="846"/>
      <c r="P5" s="846"/>
      <c r="Q5" s="846"/>
      <c r="R5" s="847"/>
      <c r="S5" s="848" t="s">
        <v>131</v>
      </c>
      <c r="T5" s="844"/>
      <c r="U5" s="844"/>
      <c r="V5" s="844"/>
      <c r="W5" s="844"/>
      <c r="X5" s="849"/>
      <c r="Y5" s="700" t="s">
        <v>3</v>
      </c>
      <c r="Z5" s="539"/>
      <c r="AA5" s="539"/>
      <c r="AB5" s="539"/>
      <c r="AC5" s="539"/>
      <c r="AD5" s="540"/>
      <c r="AE5" s="701" t="s">
        <v>552</v>
      </c>
      <c r="AF5" s="701"/>
      <c r="AG5" s="701"/>
      <c r="AH5" s="701"/>
      <c r="AI5" s="701"/>
      <c r="AJ5" s="701"/>
      <c r="AK5" s="701"/>
      <c r="AL5" s="701"/>
      <c r="AM5" s="701"/>
      <c r="AN5" s="701"/>
      <c r="AO5" s="701"/>
      <c r="AP5" s="702"/>
      <c r="AQ5" s="703" t="s">
        <v>553</v>
      </c>
      <c r="AR5" s="704"/>
      <c r="AS5" s="704"/>
      <c r="AT5" s="704"/>
      <c r="AU5" s="704"/>
      <c r="AV5" s="704"/>
      <c r="AW5" s="704"/>
      <c r="AX5" s="705"/>
    </row>
    <row r="6" spans="1:50" ht="39" customHeight="1">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7" t="s">
        <v>548</v>
      </c>
      <c r="Z7" s="439"/>
      <c r="AA7" s="439"/>
      <c r="AB7" s="439"/>
      <c r="AC7" s="439"/>
      <c r="AD7" s="928"/>
      <c r="AE7" s="917" t="s">
        <v>556</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491" t="s">
        <v>389</v>
      </c>
      <c r="B8" s="492"/>
      <c r="C8" s="492"/>
      <c r="D8" s="492"/>
      <c r="E8" s="492"/>
      <c r="F8" s="493"/>
      <c r="G8" s="946" t="str">
        <f>入力規則等!A26</f>
        <v>-</v>
      </c>
      <c r="H8" s="722"/>
      <c r="I8" s="722"/>
      <c r="J8" s="722"/>
      <c r="K8" s="722"/>
      <c r="L8" s="722"/>
      <c r="M8" s="722"/>
      <c r="N8" s="722"/>
      <c r="O8" s="722"/>
      <c r="P8" s="722"/>
      <c r="Q8" s="722"/>
      <c r="R8" s="722"/>
      <c r="S8" s="722"/>
      <c r="T8" s="722"/>
      <c r="U8" s="722"/>
      <c r="V8" s="722"/>
      <c r="W8" s="722"/>
      <c r="X8" s="947"/>
      <c r="Y8" s="850" t="s">
        <v>390</v>
      </c>
      <c r="Z8" s="851"/>
      <c r="AA8" s="851"/>
      <c r="AB8" s="851"/>
      <c r="AC8" s="851"/>
      <c r="AD8" s="852"/>
      <c r="AE8" s="721" t="str">
        <f>入力規則等!K13</f>
        <v>経済協力</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53" t="s">
        <v>23</v>
      </c>
      <c r="B9" s="854"/>
      <c r="C9" s="854"/>
      <c r="D9" s="854"/>
      <c r="E9" s="854"/>
      <c r="F9" s="854"/>
      <c r="G9" s="855" t="s">
        <v>557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12.5" customHeight="1">
      <c r="A10" s="662" t="s">
        <v>30</v>
      </c>
      <c r="B10" s="663"/>
      <c r="C10" s="663"/>
      <c r="D10" s="663"/>
      <c r="E10" s="663"/>
      <c r="F10" s="663"/>
      <c r="G10" s="756" t="s">
        <v>558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2" t="s">
        <v>5</v>
      </c>
      <c r="B11" s="663"/>
      <c r="C11" s="663"/>
      <c r="D11" s="663"/>
      <c r="E11" s="663"/>
      <c r="F11" s="66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48" t="s">
        <v>24</v>
      </c>
      <c r="B12" s="949"/>
      <c r="C12" s="949"/>
      <c r="D12" s="949"/>
      <c r="E12" s="949"/>
      <c r="F12" s="950"/>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c r="A13" s="616"/>
      <c r="B13" s="617"/>
      <c r="C13" s="617"/>
      <c r="D13" s="617"/>
      <c r="E13" s="617"/>
      <c r="F13" s="618"/>
      <c r="G13" s="725" t="s">
        <v>6</v>
      </c>
      <c r="H13" s="726"/>
      <c r="I13" s="766" t="s">
        <v>7</v>
      </c>
      <c r="J13" s="767"/>
      <c r="K13" s="767"/>
      <c r="L13" s="767"/>
      <c r="M13" s="767"/>
      <c r="N13" s="767"/>
      <c r="O13" s="768"/>
      <c r="P13" s="659">
        <v>126</v>
      </c>
      <c r="Q13" s="660"/>
      <c r="R13" s="660"/>
      <c r="S13" s="660"/>
      <c r="T13" s="660"/>
      <c r="U13" s="660"/>
      <c r="V13" s="661"/>
      <c r="W13" s="659">
        <v>123</v>
      </c>
      <c r="X13" s="660"/>
      <c r="Y13" s="660"/>
      <c r="Z13" s="660"/>
      <c r="AA13" s="660"/>
      <c r="AB13" s="660"/>
      <c r="AC13" s="661"/>
      <c r="AD13" s="659">
        <v>110</v>
      </c>
      <c r="AE13" s="660"/>
      <c r="AF13" s="660"/>
      <c r="AG13" s="660"/>
      <c r="AH13" s="660"/>
      <c r="AI13" s="660"/>
      <c r="AJ13" s="661"/>
      <c r="AK13" s="659">
        <v>112</v>
      </c>
      <c r="AL13" s="660"/>
      <c r="AM13" s="660"/>
      <c r="AN13" s="660"/>
      <c r="AO13" s="660"/>
      <c r="AP13" s="660"/>
      <c r="AQ13" s="661"/>
      <c r="AR13" s="924">
        <v>119</v>
      </c>
      <c r="AS13" s="925"/>
      <c r="AT13" s="925"/>
      <c r="AU13" s="925"/>
      <c r="AV13" s="925"/>
      <c r="AW13" s="925"/>
      <c r="AX13" s="926"/>
    </row>
    <row r="14" spans="1:50" ht="21" customHeight="1">
      <c r="A14" s="616"/>
      <c r="B14" s="617"/>
      <c r="C14" s="617"/>
      <c r="D14" s="617"/>
      <c r="E14" s="617"/>
      <c r="F14" s="618"/>
      <c r="G14" s="727"/>
      <c r="H14" s="728"/>
      <c r="I14" s="713" t="s">
        <v>8</v>
      </c>
      <c r="J14" s="764"/>
      <c r="K14" s="764"/>
      <c r="L14" s="764"/>
      <c r="M14" s="764"/>
      <c r="N14" s="764"/>
      <c r="O14" s="765"/>
      <c r="P14" s="659" t="s">
        <v>559</v>
      </c>
      <c r="Q14" s="660"/>
      <c r="R14" s="660"/>
      <c r="S14" s="660"/>
      <c r="T14" s="660"/>
      <c r="U14" s="660"/>
      <c r="V14" s="661"/>
      <c r="W14" s="659" t="s">
        <v>559</v>
      </c>
      <c r="X14" s="660"/>
      <c r="Y14" s="660"/>
      <c r="Z14" s="660"/>
      <c r="AA14" s="660"/>
      <c r="AB14" s="660"/>
      <c r="AC14" s="661"/>
      <c r="AD14" s="659" t="s">
        <v>562</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c r="A15" s="616"/>
      <c r="B15" s="617"/>
      <c r="C15" s="617"/>
      <c r="D15" s="617"/>
      <c r="E15" s="617"/>
      <c r="F15" s="618"/>
      <c r="G15" s="727"/>
      <c r="H15" s="728"/>
      <c r="I15" s="713" t="s">
        <v>51</v>
      </c>
      <c r="J15" s="714"/>
      <c r="K15" s="714"/>
      <c r="L15" s="714"/>
      <c r="M15" s="714"/>
      <c r="N15" s="714"/>
      <c r="O15" s="715"/>
      <c r="P15" s="659" t="s">
        <v>560</v>
      </c>
      <c r="Q15" s="660"/>
      <c r="R15" s="660"/>
      <c r="S15" s="660"/>
      <c r="T15" s="660"/>
      <c r="U15" s="660"/>
      <c r="V15" s="661"/>
      <c r="W15" s="659" t="s">
        <v>559</v>
      </c>
      <c r="X15" s="660"/>
      <c r="Y15" s="660"/>
      <c r="Z15" s="660"/>
      <c r="AA15" s="660"/>
      <c r="AB15" s="660"/>
      <c r="AC15" s="661"/>
      <c r="AD15" s="659" t="s">
        <v>562</v>
      </c>
      <c r="AE15" s="660"/>
      <c r="AF15" s="660"/>
      <c r="AG15" s="660"/>
      <c r="AH15" s="660"/>
      <c r="AI15" s="660"/>
      <c r="AJ15" s="661"/>
      <c r="AK15" s="659"/>
      <c r="AL15" s="660"/>
      <c r="AM15" s="660"/>
      <c r="AN15" s="660"/>
      <c r="AO15" s="660"/>
      <c r="AP15" s="660"/>
      <c r="AQ15" s="661"/>
      <c r="AR15" s="659"/>
      <c r="AS15" s="660"/>
      <c r="AT15" s="660"/>
      <c r="AU15" s="660"/>
      <c r="AV15" s="660"/>
      <c r="AW15" s="660"/>
      <c r="AX15" s="810"/>
    </row>
    <row r="16" spans="1:50" ht="21" customHeight="1">
      <c r="A16" s="616"/>
      <c r="B16" s="617"/>
      <c r="C16" s="617"/>
      <c r="D16" s="617"/>
      <c r="E16" s="617"/>
      <c r="F16" s="618"/>
      <c r="G16" s="727"/>
      <c r="H16" s="728"/>
      <c r="I16" s="713" t="s">
        <v>52</v>
      </c>
      <c r="J16" s="714"/>
      <c r="K16" s="714"/>
      <c r="L16" s="714"/>
      <c r="M16" s="714"/>
      <c r="N16" s="714"/>
      <c r="O16" s="715"/>
      <c r="P16" s="659" t="s">
        <v>561</v>
      </c>
      <c r="Q16" s="660"/>
      <c r="R16" s="660"/>
      <c r="S16" s="660"/>
      <c r="T16" s="660"/>
      <c r="U16" s="660"/>
      <c r="V16" s="661"/>
      <c r="W16" s="659" t="s">
        <v>561</v>
      </c>
      <c r="X16" s="660"/>
      <c r="Y16" s="660"/>
      <c r="Z16" s="660"/>
      <c r="AA16" s="660"/>
      <c r="AB16" s="660"/>
      <c r="AC16" s="661"/>
      <c r="AD16" s="659" t="s">
        <v>561</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c r="A17" s="616"/>
      <c r="B17" s="617"/>
      <c r="C17" s="617"/>
      <c r="D17" s="617"/>
      <c r="E17" s="617"/>
      <c r="F17" s="618"/>
      <c r="G17" s="727"/>
      <c r="H17" s="728"/>
      <c r="I17" s="713" t="s">
        <v>50</v>
      </c>
      <c r="J17" s="764"/>
      <c r="K17" s="764"/>
      <c r="L17" s="764"/>
      <c r="M17" s="764"/>
      <c r="N17" s="764"/>
      <c r="O17" s="765"/>
      <c r="P17" s="659" t="s">
        <v>561</v>
      </c>
      <c r="Q17" s="660"/>
      <c r="R17" s="660"/>
      <c r="S17" s="660"/>
      <c r="T17" s="660"/>
      <c r="U17" s="660"/>
      <c r="V17" s="661"/>
      <c r="W17" s="659" t="s">
        <v>561</v>
      </c>
      <c r="X17" s="660"/>
      <c r="Y17" s="660"/>
      <c r="Z17" s="660"/>
      <c r="AA17" s="660"/>
      <c r="AB17" s="660"/>
      <c r="AC17" s="661"/>
      <c r="AD17" s="659" t="s">
        <v>561</v>
      </c>
      <c r="AE17" s="660"/>
      <c r="AF17" s="660"/>
      <c r="AG17" s="660"/>
      <c r="AH17" s="660"/>
      <c r="AI17" s="660"/>
      <c r="AJ17" s="661"/>
      <c r="AK17" s="659"/>
      <c r="AL17" s="660"/>
      <c r="AM17" s="660"/>
      <c r="AN17" s="660"/>
      <c r="AO17" s="660"/>
      <c r="AP17" s="660"/>
      <c r="AQ17" s="661"/>
      <c r="AR17" s="922"/>
      <c r="AS17" s="922"/>
      <c r="AT17" s="922"/>
      <c r="AU17" s="922"/>
      <c r="AV17" s="922"/>
      <c r="AW17" s="922"/>
      <c r="AX17" s="923"/>
    </row>
    <row r="18" spans="1:50" ht="24.75" customHeight="1">
      <c r="A18" s="616"/>
      <c r="B18" s="617"/>
      <c r="C18" s="617"/>
      <c r="D18" s="617"/>
      <c r="E18" s="617"/>
      <c r="F18" s="618"/>
      <c r="G18" s="729"/>
      <c r="H18" s="730"/>
      <c r="I18" s="718" t="s">
        <v>20</v>
      </c>
      <c r="J18" s="719"/>
      <c r="K18" s="719"/>
      <c r="L18" s="719"/>
      <c r="M18" s="719"/>
      <c r="N18" s="719"/>
      <c r="O18" s="720"/>
      <c r="P18" s="884">
        <f>SUM(P13:V17)</f>
        <v>126</v>
      </c>
      <c r="Q18" s="885"/>
      <c r="R18" s="885"/>
      <c r="S18" s="885"/>
      <c r="T18" s="885"/>
      <c r="U18" s="885"/>
      <c r="V18" s="886"/>
      <c r="W18" s="884">
        <f>SUM(W13:AC17)</f>
        <v>123</v>
      </c>
      <c r="X18" s="885"/>
      <c r="Y18" s="885"/>
      <c r="Z18" s="885"/>
      <c r="AA18" s="885"/>
      <c r="AB18" s="885"/>
      <c r="AC18" s="886"/>
      <c r="AD18" s="884">
        <f>SUM(AD13:AJ17)</f>
        <v>110</v>
      </c>
      <c r="AE18" s="885"/>
      <c r="AF18" s="885"/>
      <c r="AG18" s="885"/>
      <c r="AH18" s="885"/>
      <c r="AI18" s="885"/>
      <c r="AJ18" s="886"/>
      <c r="AK18" s="884">
        <f>SUM(AK13:AQ17)</f>
        <v>112</v>
      </c>
      <c r="AL18" s="885"/>
      <c r="AM18" s="885"/>
      <c r="AN18" s="885"/>
      <c r="AO18" s="885"/>
      <c r="AP18" s="885"/>
      <c r="AQ18" s="886"/>
      <c r="AR18" s="884">
        <f>SUM(AR13:AX17)</f>
        <v>119</v>
      </c>
      <c r="AS18" s="885"/>
      <c r="AT18" s="885"/>
      <c r="AU18" s="885"/>
      <c r="AV18" s="885"/>
      <c r="AW18" s="885"/>
      <c r="AX18" s="887"/>
    </row>
    <row r="19" spans="1:50" ht="24.75" customHeight="1">
      <c r="A19" s="616"/>
      <c r="B19" s="617"/>
      <c r="C19" s="617"/>
      <c r="D19" s="617"/>
      <c r="E19" s="617"/>
      <c r="F19" s="618"/>
      <c r="G19" s="882" t="s">
        <v>9</v>
      </c>
      <c r="H19" s="883"/>
      <c r="I19" s="883"/>
      <c r="J19" s="883"/>
      <c r="K19" s="883"/>
      <c r="L19" s="883"/>
      <c r="M19" s="883"/>
      <c r="N19" s="883"/>
      <c r="O19" s="883"/>
      <c r="P19" s="659">
        <v>126</v>
      </c>
      <c r="Q19" s="660"/>
      <c r="R19" s="660"/>
      <c r="S19" s="660"/>
      <c r="T19" s="660"/>
      <c r="U19" s="660"/>
      <c r="V19" s="661"/>
      <c r="W19" s="659">
        <v>123</v>
      </c>
      <c r="X19" s="660"/>
      <c r="Y19" s="660"/>
      <c r="Z19" s="660"/>
      <c r="AA19" s="660"/>
      <c r="AB19" s="660"/>
      <c r="AC19" s="661"/>
      <c r="AD19" s="659">
        <v>110</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c r="A20" s="616"/>
      <c r="B20" s="617"/>
      <c r="C20" s="617"/>
      <c r="D20" s="617"/>
      <c r="E20" s="617"/>
      <c r="F20" s="618"/>
      <c r="G20" s="882" t="s">
        <v>10</v>
      </c>
      <c r="H20" s="883"/>
      <c r="I20" s="883"/>
      <c r="J20" s="883"/>
      <c r="K20" s="883"/>
      <c r="L20" s="883"/>
      <c r="M20" s="883"/>
      <c r="N20" s="883"/>
      <c r="O20" s="883"/>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53"/>
      <c r="B21" s="854"/>
      <c r="C21" s="854"/>
      <c r="D21" s="854"/>
      <c r="E21" s="854"/>
      <c r="F21" s="951"/>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9" t="s">
        <v>540</v>
      </c>
      <c r="B22" s="970"/>
      <c r="C22" s="970"/>
      <c r="D22" s="970"/>
      <c r="E22" s="970"/>
      <c r="F22" s="971"/>
      <c r="G22" s="956" t="s">
        <v>474</v>
      </c>
      <c r="H22" s="215"/>
      <c r="I22" s="215"/>
      <c r="J22" s="215"/>
      <c r="K22" s="215"/>
      <c r="L22" s="215"/>
      <c r="M22" s="215"/>
      <c r="N22" s="215"/>
      <c r="O22" s="216"/>
      <c r="P22" s="941" t="s">
        <v>538</v>
      </c>
      <c r="Q22" s="215"/>
      <c r="R22" s="215"/>
      <c r="S22" s="215"/>
      <c r="T22" s="215"/>
      <c r="U22" s="215"/>
      <c r="V22" s="216"/>
      <c r="W22" s="941" t="s">
        <v>539</v>
      </c>
      <c r="X22" s="215"/>
      <c r="Y22" s="215"/>
      <c r="Z22" s="215"/>
      <c r="AA22" s="215"/>
      <c r="AB22" s="215"/>
      <c r="AC22" s="216"/>
      <c r="AD22" s="941" t="s">
        <v>473</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c r="A23" s="972"/>
      <c r="B23" s="973"/>
      <c r="C23" s="973"/>
      <c r="D23" s="973"/>
      <c r="E23" s="973"/>
      <c r="F23" s="974"/>
      <c r="G23" s="957" t="s">
        <v>563</v>
      </c>
      <c r="H23" s="958"/>
      <c r="I23" s="958"/>
      <c r="J23" s="958"/>
      <c r="K23" s="958"/>
      <c r="L23" s="958"/>
      <c r="M23" s="958"/>
      <c r="N23" s="958"/>
      <c r="O23" s="959"/>
      <c r="P23" s="924">
        <v>112</v>
      </c>
      <c r="Q23" s="925"/>
      <c r="R23" s="925"/>
      <c r="S23" s="925"/>
      <c r="T23" s="925"/>
      <c r="U23" s="925"/>
      <c r="V23" s="942"/>
      <c r="W23" s="924">
        <v>119</v>
      </c>
      <c r="X23" s="925"/>
      <c r="Y23" s="925"/>
      <c r="Z23" s="925"/>
      <c r="AA23" s="925"/>
      <c r="AB23" s="925"/>
      <c r="AC23" s="942"/>
      <c r="AD23" s="979" t="s">
        <v>620</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c r="A24" s="972"/>
      <c r="B24" s="973"/>
      <c r="C24" s="973"/>
      <c r="D24" s="973"/>
      <c r="E24" s="973"/>
      <c r="F24" s="974"/>
      <c r="G24" s="960"/>
      <c r="H24" s="961"/>
      <c r="I24" s="961"/>
      <c r="J24" s="961"/>
      <c r="K24" s="961"/>
      <c r="L24" s="961"/>
      <c r="M24" s="961"/>
      <c r="N24" s="961"/>
      <c r="O24" s="962"/>
      <c r="P24" s="659"/>
      <c r="Q24" s="660"/>
      <c r="R24" s="660"/>
      <c r="S24" s="660"/>
      <c r="T24" s="660"/>
      <c r="U24" s="660"/>
      <c r="V24" s="661"/>
      <c r="W24" s="659"/>
      <c r="X24" s="660"/>
      <c r="Y24" s="660"/>
      <c r="Z24" s="660"/>
      <c r="AA24" s="660"/>
      <c r="AB24" s="660"/>
      <c r="AC24" s="661"/>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c r="A25" s="972"/>
      <c r="B25" s="973"/>
      <c r="C25" s="973"/>
      <c r="D25" s="973"/>
      <c r="E25" s="973"/>
      <c r="F25" s="974"/>
      <c r="G25" s="960"/>
      <c r="H25" s="961"/>
      <c r="I25" s="961"/>
      <c r="J25" s="961"/>
      <c r="K25" s="961"/>
      <c r="L25" s="961"/>
      <c r="M25" s="961"/>
      <c r="N25" s="961"/>
      <c r="O25" s="962"/>
      <c r="P25" s="659"/>
      <c r="Q25" s="660"/>
      <c r="R25" s="660"/>
      <c r="S25" s="660"/>
      <c r="T25" s="660"/>
      <c r="U25" s="660"/>
      <c r="V25" s="661"/>
      <c r="W25" s="659"/>
      <c r="X25" s="660"/>
      <c r="Y25" s="660"/>
      <c r="Z25" s="660"/>
      <c r="AA25" s="660"/>
      <c r="AB25" s="660"/>
      <c r="AC25" s="661"/>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c r="A26" s="972"/>
      <c r="B26" s="973"/>
      <c r="C26" s="973"/>
      <c r="D26" s="973"/>
      <c r="E26" s="973"/>
      <c r="F26" s="974"/>
      <c r="G26" s="960"/>
      <c r="H26" s="961"/>
      <c r="I26" s="961"/>
      <c r="J26" s="961"/>
      <c r="K26" s="961"/>
      <c r="L26" s="961"/>
      <c r="M26" s="961"/>
      <c r="N26" s="961"/>
      <c r="O26" s="962"/>
      <c r="P26" s="659"/>
      <c r="Q26" s="660"/>
      <c r="R26" s="660"/>
      <c r="S26" s="660"/>
      <c r="T26" s="660"/>
      <c r="U26" s="660"/>
      <c r="V26" s="661"/>
      <c r="W26" s="659"/>
      <c r="X26" s="660"/>
      <c r="Y26" s="660"/>
      <c r="Z26" s="660"/>
      <c r="AA26" s="660"/>
      <c r="AB26" s="660"/>
      <c r="AC26" s="661"/>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c r="A27" s="972"/>
      <c r="B27" s="973"/>
      <c r="C27" s="973"/>
      <c r="D27" s="973"/>
      <c r="E27" s="973"/>
      <c r="F27" s="974"/>
      <c r="G27" s="960"/>
      <c r="H27" s="961"/>
      <c r="I27" s="961"/>
      <c r="J27" s="961"/>
      <c r="K27" s="961"/>
      <c r="L27" s="961"/>
      <c r="M27" s="961"/>
      <c r="N27" s="961"/>
      <c r="O27" s="962"/>
      <c r="P27" s="659"/>
      <c r="Q27" s="660"/>
      <c r="R27" s="660"/>
      <c r="S27" s="660"/>
      <c r="T27" s="660"/>
      <c r="U27" s="660"/>
      <c r="V27" s="661"/>
      <c r="W27" s="659"/>
      <c r="X27" s="660"/>
      <c r="Y27" s="660"/>
      <c r="Z27" s="660"/>
      <c r="AA27" s="660"/>
      <c r="AB27" s="660"/>
      <c r="AC27" s="661"/>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c r="A28" s="972"/>
      <c r="B28" s="973"/>
      <c r="C28" s="973"/>
      <c r="D28" s="973"/>
      <c r="E28" s="973"/>
      <c r="F28" s="974"/>
      <c r="G28" s="963" t="s">
        <v>478</v>
      </c>
      <c r="H28" s="964"/>
      <c r="I28" s="964"/>
      <c r="J28" s="964"/>
      <c r="K28" s="964"/>
      <c r="L28" s="964"/>
      <c r="M28" s="964"/>
      <c r="N28" s="964"/>
      <c r="O28" s="965"/>
      <c r="P28" s="884">
        <f>P29-SUM(P23:P27)</f>
        <v>0</v>
      </c>
      <c r="Q28" s="885"/>
      <c r="R28" s="885"/>
      <c r="S28" s="885"/>
      <c r="T28" s="885"/>
      <c r="U28" s="885"/>
      <c r="V28" s="886"/>
      <c r="W28" s="884">
        <f>W29-SUM(W23:W27)</f>
        <v>0</v>
      </c>
      <c r="X28" s="885"/>
      <c r="Y28" s="885"/>
      <c r="Z28" s="885"/>
      <c r="AA28" s="885"/>
      <c r="AB28" s="885"/>
      <c r="AC28" s="88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c r="A29" s="975"/>
      <c r="B29" s="976"/>
      <c r="C29" s="976"/>
      <c r="D29" s="976"/>
      <c r="E29" s="976"/>
      <c r="F29" s="977"/>
      <c r="G29" s="966" t="s">
        <v>475</v>
      </c>
      <c r="H29" s="967"/>
      <c r="I29" s="967"/>
      <c r="J29" s="967"/>
      <c r="K29" s="967"/>
      <c r="L29" s="967"/>
      <c r="M29" s="967"/>
      <c r="N29" s="967"/>
      <c r="O29" s="968"/>
      <c r="P29" s="938">
        <f>AK13</f>
        <v>112</v>
      </c>
      <c r="Q29" s="939"/>
      <c r="R29" s="939"/>
      <c r="S29" s="939"/>
      <c r="T29" s="939"/>
      <c r="U29" s="939"/>
      <c r="V29" s="940"/>
      <c r="W29" s="938">
        <f>AR13</f>
        <v>119</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65" t="s">
        <v>491</v>
      </c>
      <c r="B30" s="866"/>
      <c r="C30" s="866"/>
      <c r="D30" s="866"/>
      <c r="E30" s="866"/>
      <c r="F30" s="867"/>
      <c r="G30" s="775" t="s">
        <v>265</v>
      </c>
      <c r="H30" s="776"/>
      <c r="I30" s="776"/>
      <c r="J30" s="776"/>
      <c r="K30" s="776"/>
      <c r="L30" s="776"/>
      <c r="M30" s="776"/>
      <c r="N30" s="776"/>
      <c r="O30" s="777"/>
      <c r="P30" s="861" t="s">
        <v>59</v>
      </c>
      <c r="Q30" s="776"/>
      <c r="R30" s="776"/>
      <c r="S30" s="776"/>
      <c r="T30" s="776"/>
      <c r="U30" s="776"/>
      <c r="V30" s="776"/>
      <c r="W30" s="776"/>
      <c r="X30" s="777"/>
      <c r="Y30" s="858"/>
      <c r="Z30" s="859"/>
      <c r="AA30" s="860"/>
      <c r="AB30" s="862" t="s">
        <v>11</v>
      </c>
      <c r="AC30" s="863"/>
      <c r="AD30" s="864"/>
      <c r="AE30" s="862" t="s">
        <v>357</v>
      </c>
      <c r="AF30" s="863"/>
      <c r="AG30" s="863"/>
      <c r="AH30" s="864"/>
      <c r="AI30" s="862" t="s">
        <v>363</v>
      </c>
      <c r="AJ30" s="863"/>
      <c r="AK30" s="863"/>
      <c r="AL30" s="864"/>
      <c r="AM30" s="920" t="s">
        <v>472</v>
      </c>
      <c r="AN30" s="920"/>
      <c r="AO30" s="920"/>
      <c r="AP30" s="862"/>
      <c r="AQ30" s="769" t="s">
        <v>355</v>
      </c>
      <c r="AR30" s="770"/>
      <c r="AS30" s="770"/>
      <c r="AT30" s="771"/>
      <c r="AU30" s="776" t="s">
        <v>253</v>
      </c>
      <c r="AV30" s="776"/>
      <c r="AW30" s="776"/>
      <c r="AX30" s="921"/>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v>30</v>
      </c>
      <c r="AR31" s="193"/>
      <c r="AS31" s="126" t="s">
        <v>356</v>
      </c>
      <c r="AT31" s="127"/>
      <c r="AU31" s="192"/>
      <c r="AV31" s="192"/>
      <c r="AW31" s="394" t="s">
        <v>300</v>
      </c>
      <c r="AX31" s="395"/>
    </row>
    <row r="32" spans="1:50" ht="23.25" customHeight="1">
      <c r="A32" s="399"/>
      <c r="B32" s="397"/>
      <c r="C32" s="397"/>
      <c r="D32" s="397"/>
      <c r="E32" s="397"/>
      <c r="F32" s="398"/>
      <c r="G32" s="560" t="s">
        <v>564</v>
      </c>
      <c r="H32" s="561"/>
      <c r="I32" s="561"/>
      <c r="J32" s="561"/>
      <c r="K32" s="561"/>
      <c r="L32" s="561"/>
      <c r="M32" s="561"/>
      <c r="N32" s="561"/>
      <c r="O32" s="562"/>
      <c r="P32" s="98" t="s">
        <v>565</v>
      </c>
      <c r="Q32" s="98"/>
      <c r="R32" s="98"/>
      <c r="S32" s="98"/>
      <c r="T32" s="98"/>
      <c r="U32" s="98"/>
      <c r="V32" s="98"/>
      <c r="W32" s="98"/>
      <c r="X32" s="99"/>
      <c r="Y32" s="467" t="s">
        <v>12</v>
      </c>
      <c r="Z32" s="527"/>
      <c r="AA32" s="528"/>
      <c r="AB32" s="457" t="s">
        <v>566</v>
      </c>
      <c r="AC32" s="457"/>
      <c r="AD32" s="457"/>
      <c r="AE32" s="211">
        <v>152</v>
      </c>
      <c r="AF32" s="212"/>
      <c r="AG32" s="212"/>
      <c r="AH32" s="212"/>
      <c r="AI32" s="211">
        <v>154</v>
      </c>
      <c r="AJ32" s="212"/>
      <c r="AK32" s="212"/>
      <c r="AL32" s="212"/>
      <c r="AM32" s="211">
        <v>222</v>
      </c>
      <c r="AN32" s="212"/>
      <c r="AO32" s="212"/>
      <c r="AP32" s="212"/>
      <c r="AQ32" s="333" t="s">
        <v>611</v>
      </c>
      <c r="AR32" s="200"/>
      <c r="AS32" s="200"/>
      <c r="AT32" s="334"/>
      <c r="AU32" s="212"/>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566</v>
      </c>
      <c r="AC33" s="519"/>
      <c r="AD33" s="519"/>
      <c r="AE33" s="211" t="s">
        <v>567</v>
      </c>
      <c r="AF33" s="212"/>
      <c r="AG33" s="212"/>
      <c r="AH33" s="212"/>
      <c r="AI33" s="211">
        <v>152</v>
      </c>
      <c r="AJ33" s="212"/>
      <c r="AK33" s="212"/>
      <c r="AL33" s="212"/>
      <c r="AM33" s="211">
        <v>154</v>
      </c>
      <c r="AN33" s="212"/>
      <c r="AO33" s="212"/>
      <c r="AP33" s="212"/>
      <c r="AQ33" s="333">
        <v>200</v>
      </c>
      <c r="AR33" s="200"/>
      <c r="AS33" s="200"/>
      <c r="AT33" s="334"/>
      <c r="AU33" s="212"/>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567</v>
      </c>
      <c r="AF34" s="212"/>
      <c r="AG34" s="212"/>
      <c r="AH34" s="212"/>
      <c r="AI34" s="211">
        <v>101</v>
      </c>
      <c r="AJ34" s="212"/>
      <c r="AK34" s="212"/>
      <c r="AL34" s="212"/>
      <c r="AM34" s="211">
        <v>144</v>
      </c>
      <c r="AN34" s="212"/>
      <c r="AO34" s="212"/>
      <c r="AP34" s="212"/>
      <c r="AQ34" s="333" t="s">
        <v>612</v>
      </c>
      <c r="AR34" s="200"/>
      <c r="AS34" s="200"/>
      <c r="AT34" s="334"/>
      <c r="AU34" s="212"/>
      <c r="AV34" s="212"/>
      <c r="AW34" s="212"/>
      <c r="AX34" s="214"/>
    </row>
    <row r="35" spans="1:50" ht="23.25" customHeight="1">
      <c r="A35" s="219" t="s">
        <v>528</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5"/>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v>30</v>
      </c>
      <c r="AR38" s="193"/>
      <c r="AS38" s="126" t="s">
        <v>356</v>
      </c>
      <c r="AT38" s="127"/>
      <c r="AU38" s="192"/>
      <c r="AV38" s="192"/>
      <c r="AW38" s="394" t="s">
        <v>300</v>
      </c>
      <c r="AX38" s="395"/>
    </row>
    <row r="39" spans="1:50" ht="23.25" customHeight="1">
      <c r="A39" s="399"/>
      <c r="B39" s="397"/>
      <c r="C39" s="397"/>
      <c r="D39" s="397"/>
      <c r="E39" s="397"/>
      <c r="F39" s="398"/>
      <c r="G39" s="560" t="s">
        <v>570</v>
      </c>
      <c r="H39" s="561"/>
      <c r="I39" s="561"/>
      <c r="J39" s="561"/>
      <c r="K39" s="561"/>
      <c r="L39" s="561"/>
      <c r="M39" s="561"/>
      <c r="N39" s="561"/>
      <c r="O39" s="562"/>
      <c r="P39" s="98" t="s">
        <v>571</v>
      </c>
      <c r="Q39" s="98"/>
      <c r="R39" s="98"/>
      <c r="S39" s="98"/>
      <c r="T39" s="98"/>
      <c r="U39" s="98"/>
      <c r="V39" s="98"/>
      <c r="W39" s="98"/>
      <c r="X39" s="99"/>
      <c r="Y39" s="467" t="s">
        <v>12</v>
      </c>
      <c r="Z39" s="527"/>
      <c r="AA39" s="528"/>
      <c r="AB39" s="457" t="s">
        <v>572</v>
      </c>
      <c r="AC39" s="457"/>
      <c r="AD39" s="457"/>
      <c r="AE39" s="211">
        <v>7</v>
      </c>
      <c r="AF39" s="212"/>
      <c r="AG39" s="212"/>
      <c r="AH39" s="212"/>
      <c r="AI39" s="211">
        <v>7</v>
      </c>
      <c r="AJ39" s="212"/>
      <c r="AK39" s="212"/>
      <c r="AL39" s="212"/>
      <c r="AM39" s="211">
        <v>7</v>
      </c>
      <c r="AN39" s="212"/>
      <c r="AO39" s="212"/>
      <c r="AP39" s="212"/>
      <c r="AQ39" s="333" t="s">
        <v>611</v>
      </c>
      <c r="AR39" s="200"/>
      <c r="AS39" s="200"/>
      <c r="AT39" s="334"/>
      <c r="AU39" s="212"/>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572</v>
      </c>
      <c r="AC40" s="519"/>
      <c r="AD40" s="519"/>
      <c r="AE40" s="211">
        <v>7</v>
      </c>
      <c r="AF40" s="212"/>
      <c r="AG40" s="212"/>
      <c r="AH40" s="212"/>
      <c r="AI40" s="211">
        <v>7</v>
      </c>
      <c r="AJ40" s="212"/>
      <c r="AK40" s="212"/>
      <c r="AL40" s="212"/>
      <c r="AM40" s="211">
        <v>7</v>
      </c>
      <c r="AN40" s="212"/>
      <c r="AO40" s="212"/>
      <c r="AP40" s="212"/>
      <c r="AQ40" s="333">
        <v>7</v>
      </c>
      <c r="AR40" s="200"/>
      <c r="AS40" s="200"/>
      <c r="AT40" s="334"/>
      <c r="AU40" s="212"/>
      <c r="AV40" s="212"/>
      <c r="AW40" s="212"/>
      <c r="AX40" s="214"/>
    </row>
    <row r="41" spans="1:50" ht="23.2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100</v>
      </c>
      <c r="AJ41" s="212"/>
      <c r="AK41" s="212"/>
      <c r="AL41" s="212"/>
      <c r="AM41" s="211">
        <v>100</v>
      </c>
      <c r="AN41" s="212"/>
      <c r="AO41" s="212"/>
      <c r="AP41" s="212"/>
      <c r="AQ41" s="333" t="s">
        <v>611</v>
      </c>
      <c r="AR41" s="200"/>
      <c r="AS41" s="200"/>
      <c r="AT41" s="334"/>
      <c r="AU41" s="212"/>
      <c r="AV41" s="212"/>
      <c r="AW41" s="212"/>
      <c r="AX41" s="214"/>
    </row>
    <row r="42" spans="1:50" ht="23.25" customHeight="1">
      <c r="A42" s="219" t="s">
        <v>528</v>
      </c>
      <c r="B42" s="220"/>
      <c r="C42" s="220"/>
      <c r="D42" s="220"/>
      <c r="E42" s="220"/>
      <c r="F42" s="221"/>
      <c r="G42" s="225" t="s">
        <v>569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5"/>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v>30</v>
      </c>
      <c r="AR45" s="193"/>
      <c r="AS45" s="126" t="s">
        <v>356</v>
      </c>
      <c r="AT45" s="127"/>
      <c r="AU45" s="192"/>
      <c r="AV45" s="192"/>
      <c r="AW45" s="394" t="s">
        <v>300</v>
      </c>
      <c r="AX45" s="395"/>
    </row>
    <row r="46" spans="1:50" ht="23.25" customHeight="1">
      <c r="A46" s="399"/>
      <c r="B46" s="397"/>
      <c r="C46" s="397"/>
      <c r="D46" s="397"/>
      <c r="E46" s="397"/>
      <c r="F46" s="398"/>
      <c r="G46" s="560" t="s">
        <v>573</v>
      </c>
      <c r="H46" s="561"/>
      <c r="I46" s="561"/>
      <c r="J46" s="561"/>
      <c r="K46" s="561"/>
      <c r="L46" s="561"/>
      <c r="M46" s="561"/>
      <c r="N46" s="561"/>
      <c r="O46" s="562"/>
      <c r="P46" s="98" t="s">
        <v>619</v>
      </c>
      <c r="Q46" s="98"/>
      <c r="R46" s="98"/>
      <c r="S46" s="98"/>
      <c r="T46" s="98"/>
      <c r="U46" s="98"/>
      <c r="V46" s="98"/>
      <c r="W46" s="98"/>
      <c r="X46" s="99"/>
      <c r="Y46" s="467" t="s">
        <v>12</v>
      </c>
      <c r="Z46" s="527"/>
      <c r="AA46" s="528"/>
      <c r="AB46" s="457" t="s">
        <v>14</v>
      </c>
      <c r="AC46" s="457"/>
      <c r="AD46" s="457"/>
      <c r="AE46" s="211">
        <v>57</v>
      </c>
      <c r="AF46" s="212"/>
      <c r="AG46" s="212"/>
      <c r="AH46" s="212"/>
      <c r="AI46" s="211">
        <v>50</v>
      </c>
      <c r="AJ46" s="212"/>
      <c r="AK46" s="212"/>
      <c r="AL46" s="212"/>
      <c r="AM46" s="211">
        <v>50</v>
      </c>
      <c r="AN46" s="212"/>
      <c r="AO46" s="212"/>
      <c r="AP46" s="212"/>
      <c r="AQ46" s="333"/>
      <c r="AR46" s="200"/>
      <c r="AS46" s="200"/>
      <c r="AT46" s="334"/>
      <c r="AU46" s="212"/>
      <c r="AV46" s="212"/>
      <c r="AW46" s="212"/>
      <c r="AX46" s="214"/>
    </row>
    <row r="47" spans="1:50" ht="23.25"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14</v>
      </c>
      <c r="AC47" s="519"/>
      <c r="AD47" s="519"/>
      <c r="AE47" s="211">
        <v>50</v>
      </c>
      <c r="AF47" s="212"/>
      <c r="AG47" s="212"/>
      <c r="AH47" s="212"/>
      <c r="AI47" s="211">
        <v>50</v>
      </c>
      <c r="AJ47" s="212"/>
      <c r="AK47" s="212"/>
      <c r="AL47" s="212"/>
      <c r="AM47" s="211">
        <v>50</v>
      </c>
      <c r="AN47" s="212"/>
      <c r="AO47" s="212"/>
      <c r="AP47" s="212"/>
      <c r="AQ47" s="333">
        <v>57</v>
      </c>
      <c r="AR47" s="200"/>
      <c r="AS47" s="200"/>
      <c r="AT47" s="334"/>
      <c r="AU47" s="212"/>
      <c r="AV47" s="212"/>
      <c r="AW47" s="212"/>
      <c r="AX47" s="214"/>
    </row>
    <row r="48" spans="1:50" ht="23.25"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114</v>
      </c>
      <c r="AF48" s="212"/>
      <c r="AG48" s="212"/>
      <c r="AH48" s="212"/>
      <c r="AI48" s="211">
        <v>100</v>
      </c>
      <c r="AJ48" s="212"/>
      <c r="AK48" s="212"/>
      <c r="AL48" s="212"/>
      <c r="AM48" s="211">
        <v>100</v>
      </c>
      <c r="AN48" s="212"/>
      <c r="AO48" s="212"/>
      <c r="AP48" s="212"/>
      <c r="AQ48" s="333"/>
      <c r="AR48" s="200"/>
      <c r="AS48" s="200"/>
      <c r="AT48" s="334"/>
      <c r="AU48" s="212"/>
      <c r="AV48" s="212"/>
      <c r="AW48" s="212"/>
      <c r="AX48" s="214"/>
    </row>
    <row r="49" spans="1:50" ht="23.25" customHeight="1">
      <c r="A49" s="219" t="s">
        <v>528</v>
      </c>
      <c r="B49" s="220"/>
      <c r="C49" s="220"/>
      <c r="D49" s="220"/>
      <c r="E49" s="220"/>
      <c r="F49" s="221"/>
      <c r="G49" s="225" t="s">
        <v>569</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9" t="s">
        <v>253</v>
      </c>
      <c r="AV51" s="929"/>
      <c r="AW51" s="929"/>
      <c r="AX51" s="930"/>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9" t="s">
        <v>253</v>
      </c>
      <c r="AV58" s="929"/>
      <c r="AW58" s="929"/>
      <c r="AX58" s="930"/>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c r="A75" s="505"/>
      <c r="B75" s="506"/>
      <c r="C75" s="506"/>
      <c r="D75" s="506"/>
      <c r="E75" s="506"/>
      <c r="F75" s="507"/>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6"/>
      <c r="AF77" s="897"/>
      <c r="AG77" s="897"/>
      <c r="AH77" s="897"/>
      <c r="AI77" s="896"/>
      <c r="AJ77" s="897"/>
      <c r="AK77" s="897"/>
      <c r="AL77" s="897"/>
      <c r="AM77" s="896"/>
      <c r="AN77" s="897"/>
      <c r="AO77" s="897"/>
      <c r="AP77" s="897"/>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2"/>
    </row>
    <row r="80" spans="1:50" ht="18.75" hidden="1" customHeight="1">
      <c r="A80" s="868"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9"/>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90"/>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1"/>
    </row>
    <row r="83" spans="1:60" ht="22.5" hidden="1" customHeight="1">
      <c r="A83" s="869"/>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92"/>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3"/>
    </row>
    <row r="84" spans="1:60" ht="19.5" hidden="1" customHeight="1">
      <c r="A84" s="869"/>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94"/>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5"/>
    </row>
    <row r="85" spans="1:60" ht="18.75" hidden="1" customHeight="1">
      <c r="A85" s="86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9"/>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9"/>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9"/>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9"/>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9"/>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70"/>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901" t="s">
        <v>13</v>
      </c>
      <c r="Z99" s="902"/>
      <c r="AA99" s="903"/>
      <c r="AB99" s="898" t="s">
        <v>14</v>
      </c>
      <c r="AC99" s="899"/>
      <c r="AD99" s="90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8"/>
      <c r="Z100" s="859"/>
      <c r="AA100" s="860"/>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574</v>
      </c>
      <c r="H101" s="98"/>
      <c r="I101" s="98"/>
      <c r="J101" s="98"/>
      <c r="K101" s="98"/>
      <c r="L101" s="98"/>
      <c r="M101" s="98"/>
      <c r="N101" s="98"/>
      <c r="O101" s="98"/>
      <c r="P101" s="98"/>
      <c r="Q101" s="98"/>
      <c r="R101" s="98"/>
      <c r="S101" s="98"/>
      <c r="T101" s="98"/>
      <c r="U101" s="98"/>
      <c r="V101" s="98"/>
      <c r="W101" s="98"/>
      <c r="X101" s="99"/>
      <c r="Y101" s="538" t="s">
        <v>55</v>
      </c>
      <c r="Z101" s="539"/>
      <c r="AA101" s="540"/>
      <c r="AB101" s="457" t="s">
        <v>575</v>
      </c>
      <c r="AC101" s="457"/>
      <c r="AD101" s="457"/>
      <c r="AE101" s="211">
        <v>61</v>
      </c>
      <c r="AF101" s="212"/>
      <c r="AG101" s="212"/>
      <c r="AH101" s="213"/>
      <c r="AI101" s="211">
        <v>79</v>
      </c>
      <c r="AJ101" s="212"/>
      <c r="AK101" s="212"/>
      <c r="AL101" s="213"/>
      <c r="AM101" s="211">
        <v>102</v>
      </c>
      <c r="AN101" s="212"/>
      <c r="AO101" s="212"/>
      <c r="AP101" s="213"/>
      <c r="AQ101" s="211"/>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575</v>
      </c>
      <c r="AC102" s="457"/>
      <c r="AD102" s="457"/>
      <c r="AE102" s="414">
        <v>60</v>
      </c>
      <c r="AF102" s="414"/>
      <c r="AG102" s="414"/>
      <c r="AH102" s="414"/>
      <c r="AI102" s="414">
        <v>70</v>
      </c>
      <c r="AJ102" s="414"/>
      <c r="AK102" s="414"/>
      <c r="AL102" s="414"/>
      <c r="AM102" s="414">
        <v>70</v>
      </c>
      <c r="AN102" s="414"/>
      <c r="AO102" s="414"/>
      <c r="AP102" s="414"/>
      <c r="AQ102" s="266">
        <v>70</v>
      </c>
      <c r="AR102" s="267"/>
      <c r="AS102" s="267"/>
      <c r="AT102" s="312"/>
      <c r="AU102" s="266">
        <v>70</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c r="A116" s="435"/>
      <c r="B116" s="436"/>
      <c r="C116" s="436"/>
      <c r="D116" s="436"/>
      <c r="E116" s="436"/>
      <c r="F116" s="437"/>
      <c r="G116" s="389" t="s">
        <v>576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v>2.1</v>
      </c>
      <c r="AF116" s="414"/>
      <c r="AG116" s="414"/>
      <c r="AH116" s="414"/>
      <c r="AI116" s="414">
        <v>1.6</v>
      </c>
      <c r="AJ116" s="414"/>
      <c r="AK116" s="414"/>
      <c r="AL116" s="414"/>
      <c r="AM116" s="414">
        <v>1.1000000000000001</v>
      </c>
      <c r="AN116" s="414"/>
      <c r="AO116" s="414"/>
      <c r="AP116" s="414"/>
      <c r="AQ116" s="211">
        <v>1.6</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577</v>
      </c>
      <c r="AF117" s="547"/>
      <c r="AG117" s="547"/>
      <c r="AH117" s="547"/>
      <c r="AI117" s="547" t="s">
        <v>578</v>
      </c>
      <c r="AJ117" s="547"/>
      <c r="AK117" s="547"/>
      <c r="AL117" s="547"/>
      <c r="AM117" s="547" t="s">
        <v>579</v>
      </c>
      <c r="AN117" s="547"/>
      <c r="AO117" s="547"/>
      <c r="AP117" s="547"/>
      <c r="AQ117" s="547" t="s">
        <v>613</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5"/>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3" customHeight="1">
      <c r="A130" s="181" t="s">
        <v>369</v>
      </c>
      <c r="B130" s="178"/>
      <c r="C130" s="177" t="s">
        <v>366</v>
      </c>
      <c r="D130" s="178"/>
      <c r="E130" s="162" t="s">
        <v>399</v>
      </c>
      <c r="F130" s="163"/>
      <c r="G130" s="164" t="s">
        <v>616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3" customHeight="1">
      <c r="A131" s="182"/>
      <c r="B131" s="179"/>
      <c r="C131" s="173"/>
      <c r="D131" s="179"/>
      <c r="E131" s="167" t="s">
        <v>398</v>
      </c>
      <c r="F131" s="168"/>
      <c r="G131" s="103" t="s">
        <v>615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0" customHeight="1">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379</v>
      </c>
      <c r="Z134" s="195"/>
      <c r="AA134" s="196"/>
      <c r="AB134" s="197" t="s">
        <v>581</v>
      </c>
      <c r="AC134" s="198"/>
      <c r="AD134" s="198"/>
      <c r="AE134" s="199" t="s">
        <v>581</v>
      </c>
      <c r="AF134" s="200"/>
      <c r="AG134" s="200"/>
      <c r="AH134" s="200"/>
      <c r="AI134" s="199" t="s">
        <v>581</v>
      </c>
      <c r="AJ134" s="200"/>
      <c r="AK134" s="200"/>
      <c r="AL134" s="200"/>
      <c r="AM134" s="199" t="s">
        <v>581</v>
      </c>
      <c r="AN134" s="200"/>
      <c r="AO134" s="200"/>
      <c r="AP134" s="200"/>
      <c r="AQ134" s="199" t="s">
        <v>583</v>
      </c>
      <c r="AR134" s="200"/>
      <c r="AS134" s="200"/>
      <c r="AT134" s="200"/>
      <c r="AU134" s="199" t="s">
        <v>582</v>
      </c>
      <c r="AV134" s="200"/>
      <c r="AW134" s="200"/>
      <c r="AX134" s="201"/>
    </row>
    <row r="135" spans="1:50" ht="30"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t="s">
        <v>581</v>
      </c>
      <c r="AF135" s="200"/>
      <c r="AG135" s="200"/>
      <c r="AH135" s="200"/>
      <c r="AI135" s="199" t="s">
        <v>581</v>
      </c>
      <c r="AJ135" s="200"/>
      <c r="AK135" s="200"/>
      <c r="AL135" s="200"/>
      <c r="AM135" s="199" t="s">
        <v>582</v>
      </c>
      <c r="AN135" s="200"/>
      <c r="AO135" s="200"/>
      <c r="AP135" s="200"/>
      <c r="AQ135" s="199" t="s">
        <v>582</v>
      </c>
      <c r="AR135" s="200"/>
      <c r="AS135" s="200"/>
      <c r="AT135" s="200"/>
      <c r="AU135" s="199" t="s">
        <v>582</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0.100000000000001" customHeight="1">
      <c r="A154" s="182"/>
      <c r="B154" s="179"/>
      <c r="C154" s="173"/>
      <c r="D154" s="179"/>
      <c r="E154" s="173"/>
      <c r="F154" s="174"/>
      <c r="G154" s="97" t="s">
        <v>582</v>
      </c>
      <c r="H154" s="98"/>
      <c r="I154" s="98"/>
      <c r="J154" s="98"/>
      <c r="K154" s="98"/>
      <c r="L154" s="98"/>
      <c r="M154" s="98"/>
      <c r="N154" s="98"/>
      <c r="O154" s="98"/>
      <c r="P154" s="99"/>
      <c r="Q154" s="118" t="s">
        <v>581</v>
      </c>
      <c r="R154" s="98"/>
      <c r="S154" s="98"/>
      <c r="T154" s="98"/>
      <c r="U154" s="98"/>
      <c r="V154" s="98"/>
      <c r="W154" s="98"/>
      <c r="X154" s="98"/>
      <c r="Y154" s="98"/>
      <c r="Z154" s="98"/>
      <c r="AA154" s="286"/>
      <c r="AB154" s="134" t="s">
        <v>581</v>
      </c>
      <c r="AC154" s="135"/>
      <c r="AD154" s="135"/>
      <c r="AE154" s="140" t="s">
        <v>581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0.10000000000000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0.10000000000000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0.10000000000000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581</v>
      </c>
      <c r="AF157" s="98"/>
      <c r="AG157" s="98"/>
      <c r="AH157" s="98"/>
      <c r="AI157" s="98"/>
      <c r="AJ157" s="98"/>
      <c r="AK157" s="98"/>
      <c r="AL157" s="98"/>
      <c r="AM157" s="98"/>
      <c r="AN157" s="98"/>
      <c r="AO157" s="98"/>
      <c r="AP157" s="98"/>
      <c r="AQ157" s="98"/>
      <c r="AR157" s="98"/>
      <c r="AS157" s="98"/>
      <c r="AT157" s="98"/>
      <c r="AU157" s="98"/>
      <c r="AV157" s="98"/>
      <c r="AW157" s="98"/>
      <c r="AX157" s="119"/>
    </row>
    <row r="158" spans="1:50" ht="20.10000000000000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36"/>
      <c r="E430" s="167" t="s">
        <v>388</v>
      </c>
      <c r="F430" s="168"/>
      <c r="G430" s="904" t="s">
        <v>384</v>
      </c>
      <c r="H430" s="116"/>
      <c r="I430" s="116"/>
      <c r="J430" s="905" t="s">
        <v>580</v>
      </c>
      <c r="K430" s="906"/>
      <c r="L430" s="906"/>
      <c r="M430" s="906"/>
      <c r="N430" s="906"/>
      <c r="O430" s="906"/>
      <c r="P430" s="906"/>
      <c r="Q430" s="906"/>
      <c r="R430" s="906"/>
      <c r="S430" s="906"/>
      <c r="T430" s="907"/>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8"/>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0"/>
      <c r="AR432" s="193"/>
      <c r="AS432" s="126" t="s">
        <v>356</v>
      </c>
      <c r="AT432" s="127"/>
      <c r="AU432" s="193"/>
      <c r="AV432" s="193"/>
      <c r="AW432" s="126" t="s">
        <v>300</v>
      </c>
      <c r="AX432" s="188"/>
    </row>
    <row r="433" spans="1:50" ht="23.25" customHeight="1">
      <c r="A433" s="182"/>
      <c r="B433" s="179"/>
      <c r="C433" s="173"/>
      <c r="D433" s="179"/>
      <c r="E433" s="335"/>
      <c r="F433" s="336"/>
      <c r="G433" s="97" t="s">
        <v>581</v>
      </c>
      <c r="H433" s="98"/>
      <c r="I433" s="98"/>
      <c r="J433" s="98"/>
      <c r="K433" s="98"/>
      <c r="L433" s="98"/>
      <c r="M433" s="98"/>
      <c r="N433" s="98"/>
      <c r="O433" s="98"/>
      <c r="P433" s="98"/>
      <c r="Q433" s="98"/>
      <c r="R433" s="98"/>
      <c r="S433" s="98"/>
      <c r="T433" s="98"/>
      <c r="U433" s="98"/>
      <c r="V433" s="98"/>
      <c r="W433" s="98"/>
      <c r="X433" s="99"/>
      <c r="Y433" s="194" t="s">
        <v>12</v>
      </c>
      <c r="Z433" s="195"/>
      <c r="AA433" s="196"/>
      <c r="AB433" s="206" t="s">
        <v>581</v>
      </c>
      <c r="AC433" s="206"/>
      <c r="AD433" s="206"/>
      <c r="AE433" s="333" t="s">
        <v>581</v>
      </c>
      <c r="AF433" s="200"/>
      <c r="AG433" s="200"/>
      <c r="AH433" s="200"/>
      <c r="AI433" s="333" t="s">
        <v>582</v>
      </c>
      <c r="AJ433" s="200"/>
      <c r="AK433" s="200"/>
      <c r="AL433" s="200"/>
      <c r="AM433" s="333" t="s">
        <v>582</v>
      </c>
      <c r="AN433" s="200"/>
      <c r="AO433" s="200"/>
      <c r="AP433" s="334"/>
      <c r="AQ433" s="333" t="s">
        <v>582</v>
      </c>
      <c r="AR433" s="200"/>
      <c r="AS433" s="200"/>
      <c r="AT433" s="334"/>
      <c r="AU433" s="200" t="s">
        <v>583</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581</v>
      </c>
      <c r="AC434" s="198"/>
      <c r="AD434" s="198"/>
      <c r="AE434" s="333" t="s">
        <v>581</v>
      </c>
      <c r="AF434" s="200"/>
      <c r="AG434" s="200"/>
      <c r="AH434" s="334"/>
      <c r="AI434" s="333" t="s">
        <v>582</v>
      </c>
      <c r="AJ434" s="200"/>
      <c r="AK434" s="200"/>
      <c r="AL434" s="200"/>
      <c r="AM434" s="333" t="s">
        <v>582</v>
      </c>
      <c r="AN434" s="200"/>
      <c r="AO434" s="200"/>
      <c r="AP434" s="334"/>
      <c r="AQ434" s="333" t="s">
        <v>583</v>
      </c>
      <c r="AR434" s="200"/>
      <c r="AS434" s="200"/>
      <c r="AT434" s="334"/>
      <c r="AU434" s="200" t="s">
        <v>583</v>
      </c>
      <c r="AV434" s="200"/>
      <c r="AW434" s="200"/>
      <c r="AX434" s="201"/>
    </row>
    <row r="435" spans="1:50" ht="23.25" customHeight="1" thickBo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581</v>
      </c>
      <c r="AF435" s="200"/>
      <c r="AG435" s="200"/>
      <c r="AH435" s="334"/>
      <c r="AI435" s="333" t="s">
        <v>585</v>
      </c>
      <c r="AJ435" s="200"/>
      <c r="AK435" s="200"/>
      <c r="AL435" s="200"/>
      <c r="AM435" s="333" t="s">
        <v>582</v>
      </c>
      <c r="AN435" s="200"/>
      <c r="AO435" s="200"/>
      <c r="AP435" s="334"/>
      <c r="AQ435" s="333" t="s">
        <v>583</v>
      </c>
      <c r="AR435" s="200"/>
      <c r="AS435" s="200"/>
      <c r="AT435" s="334"/>
      <c r="AU435" s="200" t="s">
        <v>583</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8"/>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8"/>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8"/>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8"/>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8" t="s">
        <v>31</v>
      </c>
      <c r="AH701" s="378"/>
      <c r="AI701" s="378"/>
      <c r="AJ701" s="378"/>
      <c r="AK701" s="378"/>
      <c r="AL701" s="378"/>
      <c r="AM701" s="378"/>
      <c r="AN701" s="378"/>
      <c r="AO701" s="378"/>
      <c r="AP701" s="378"/>
      <c r="AQ701" s="378"/>
      <c r="AR701" s="378"/>
      <c r="AS701" s="378"/>
      <c r="AT701" s="378"/>
      <c r="AU701" s="378"/>
      <c r="AV701" s="378"/>
      <c r="AW701" s="378"/>
      <c r="AX701" s="829"/>
    </row>
    <row r="702" spans="1:50" ht="53.25" customHeight="1">
      <c r="A702" s="876" t="s">
        <v>259</v>
      </c>
      <c r="B702" s="877"/>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554</v>
      </c>
      <c r="AE702" s="339"/>
      <c r="AF702" s="339"/>
      <c r="AG702" s="381" t="s">
        <v>589</v>
      </c>
      <c r="AH702" s="382"/>
      <c r="AI702" s="382"/>
      <c r="AJ702" s="382"/>
      <c r="AK702" s="382"/>
      <c r="AL702" s="382"/>
      <c r="AM702" s="382"/>
      <c r="AN702" s="382"/>
      <c r="AO702" s="382"/>
      <c r="AP702" s="382"/>
      <c r="AQ702" s="382"/>
      <c r="AR702" s="382"/>
      <c r="AS702" s="382"/>
      <c r="AT702" s="382"/>
      <c r="AU702" s="382"/>
      <c r="AV702" s="382"/>
      <c r="AW702" s="382"/>
      <c r="AX702" s="383"/>
    </row>
    <row r="703" spans="1:50" ht="44.25" customHeight="1">
      <c r="A703" s="878"/>
      <c r="B703" s="879"/>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8"/>
      <c r="AD703" s="321" t="s">
        <v>554</v>
      </c>
      <c r="AE703" s="322"/>
      <c r="AF703" s="322"/>
      <c r="AG703" s="94" t="s">
        <v>590</v>
      </c>
      <c r="AH703" s="95"/>
      <c r="AI703" s="95"/>
      <c r="AJ703" s="95"/>
      <c r="AK703" s="95"/>
      <c r="AL703" s="95"/>
      <c r="AM703" s="95"/>
      <c r="AN703" s="95"/>
      <c r="AO703" s="95"/>
      <c r="AP703" s="95"/>
      <c r="AQ703" s="95"/>
      <c r="AR703" s="95"/>
      <c r="AS703" s="95"/>
      <c r="AT703" s="95"/>
      <c r="AU703" s="95"/>
      <c r="AV703" s="95"/>
      <c r="AW703" s="95"/>
      <c r="AX703" s="96"/>
    </row>
    <row r="704" spans="1:50" ht="44.25" customHeight="1">
      <c r="A704" s="880"/>
      <c r="B704" s="881"/>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4" t="s">
        <v>554</v>
      </c>
      <c r="AE704" s="785"/>
      <c r="AF704" s="785"/>
      <c r="AG704" s="160" t="s">
        <v>591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2" t="s">
        <v>39</v>
      </c>
      <c r="B705" s="643"/>
      <c r="C705" s="825" t="s">
        <v>41</v>
      </c>
      <c r="D705" s="8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7"/>
      <c r="AD705" s="716" t="s">
        <v>586</v>
      </c>
      <c r="AE705" s="717"/>
      <c r="AF705" s="717"/>
      <c r="AG705" s="118" t="s">
        <v>592</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4"/>
      <c r="B706" s="645"/>
      <c r="C706" s="798"/>
      <c r="D706" s="799"/>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4"/>
      <c r="B707" s="645"/>
      <c r="C707" s="800"/>
      <c r="D707" s="801"/>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9"/>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57" customHeight="1">
      <c r="A708" s="644"/>
      <c r="B708" s="646"/>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554</v>
      </c>
      <c r="AE708" s="605"/>
      <c r="AF708" s="605"/>
      <c r="AG708" s="744" t="s">
        <v>594</v>
      </c>
      <c r="AH708" s="874"/>
      <c r="AI708" s="874"/>
      <c r="AJ708" s="874"/>
      <c r="AK708" s="874"/>
      <c r="AL708" s="874"/>
      <c r="AM708" s="874"/>
      <c r="AN708" s="874"/>
      <c r="AO708" s="874"/>
      <c r="AP708" s="874"/>
      <c r="AQ708" s="874"/>
      <c r="AR708" s="874"/>
      <c r="AS708" s="874"/>
      <c r="AT708" s="874"/>
      <c r="AU708" s="874"/>
      <c r="AV708" s="874"/>
      <c r="AW708" s="874"/>
      <c r="AX708" s="875"/>
    </row>
    <row r="709" spans="1:50" ht="42.75" customHeight="1">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554</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26.25" customHeight="1">
      <c r="A712" s="644"/>
      <c r="B712" s="64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4" t="s">
        <v>586</v>
      </c>
      <c r="AE712" s="785"/>
      <c r="AF712" s="785"/>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c r="A713" s="644"/>
      <c r="B713" s="646"/>
      <c r="C713" s="953" t="s">
        <v>489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586</v>
      </c>
      <c r="AE713" s="322"/>
      <c r="AF713" s="665"/>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1" t="s">
        <v>554</v>
      </c>
      <c r="AE714" s="812"/>
      <c r="AF714" s="813"/>
      <c r="AG714" s="738" t="s">
        <v>596</v>
      </c>
      <c r="AH714" s="739"/>
      <c r="AI714" s="739"/>
      <c r="AJ714" s="739"/>
      <c r="AK714" s="739"/>
      <c r="AL714" s="739"/>
      <c r="AM714" s="739"/>
      <c r="AN714" s="739"/>
      <c r="AO714" s="739"/>
      <c r="AP714" s="739"/>
      <c r="AQ714" s="739"/>
      <c r="AR714" s="739"/>
      <c r="AS714" s="739"/>
      <c r="AT714" s="739"/>
      <c r="AU714" s="739"/>
      <c r="AV714" s="739"/>
      <c r="AW714" s="739"/>
      <c r="AX714" s="740"/>
    </row>
    <row r="715" spans="1:50" ht="33" customHeight="1">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554</v>
      </c>
      <c r="AE715" s="605"/>
      <c r="AF715" s="658"/>
      <c r="AG715" s="744" t="s">
        <v>597</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586</v>
      </c>
      <c r="AE716" s="629"/>
      <c r="AF716" s="629"/>
      <c r="AG716" s="94"/>
      <c r="AH716" s="95"/>
      <c r="AI716" s="95"/>
      <c r="AJ716" s="95"/>
      <c r="AK716" s="95"/>
      <c r="AL716" s="95"/>
      <c r="AM716" s="95"/>
      <c r="AN716" s="95"/>
      <c r="AO716" s="95"/>
      <c r="AP716" s="95"/>
      <c r="AQ716" s="95"/>
      <c r="AR716" s="95"/>
      <c r="AS716" s="95"/>
      <c r="AT716" s="95"/>
      <c r="AU716" s="95"/>
      <c r="AV716" s="95"/>
      <c r="AW716" s="95"/>
      <c r="AX716" s="96"/>
    </row>
    <row r="717" spans="1:50" ht="40.5" customHeight="1">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598</v>
      </c>
      <c r="AH717" s="792"/>
      <c r="AI717" s="792"/>
      <c r="AJ717" s="792"/>
      <c r="AK717" s="792"/>
      <c r="AL717" s="792"/>
      <c r="AM717" s="792"/>
      <c r="AN717" s="792"/>
      <c r="AO717" s="792"/>
      <c r="AP717" s="792"/>
      <c r="AQ717" s="792"/>
      <c r="AR717" s="792"/>
      <c r="AS717" s="792"/>
      <c r="AT717" s="792"/>
      <c r="AU717" s="792"/>
      <c r="AV717" s="792"/>
      <c r="AW717" s="792"/>
      <c r="AX717" s="793"/>
    </row>
    <row r="718" spans="1:50" ht="38.25" customHeight="1">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599</v>
      </c>
      <c r="AH718" s="609"/>
      <c r="AI718" s="609"/>
      <c r="AJ718" s="609"/>
      <c r="AK718" s="609"/>
      <c r="AL718" s="609"/>
      <c r="AM718" s="609"/>
      <c r="AN718" s="609"/>
      <c r="AO718" s="609"/>
      <c r="AP718" s="609"/>
      <c r="AQ718" s="609"/>
      <c r="AR718" s="609"/>
      <c r="AS718" s="609"/>
      <c r="AT718" s="609"/>
      <c r="AU718" s="609"/>
      <c r="AV718" s="609"/>
      <c r="AW718" s="609"/>
      <c r="AX718" s="610"/>
    </row>
    <row r="719" spans="1:50" ht="41.25" customHeight="1">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4"/>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9.5" customHeight="1">
      <c r="A726" s="642" t="s">
        <v>48</v>
      </c>
      <c r="B726" s="806"/>
      <c r="C726" s="819" t="s">
        <v>53</v>
      </c>
      <c r="D726" s="841"/>
      <c r="E726" s="841"/>
      <c r="F726" s="842"/>
      <c r="G726" s="573" t="s">
        <v>614</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4.75" customHeight="1" thickBot="1">
      <c r="A727" s="807"/>
      <c r="B727" s="808"/>
      <c r="C727" s="750" t="s">
        <v>57</v>
      </c>
      <c r="D727" s="751"/>
      <c r="E727" s="751"/>
      <c r="F727" s="752"/>
      <c r="G727" s="571" t="s">
        <v>617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8" customHeight="1" thickBot="1">
      <c r="A729" s="636" t="s">
        <v>618</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3" customHeight="1" thickBot="1">
      <c r="A731" s="803" t="s">
        <v>257</v>
      </c>
      <c r="B731" s="804"/>
      <c r="C731" s="804"/>
      <c r="D731" s="804"/>
      <c r="E731" s="805"/>
      <c r="F731" s="731" t="s">
        <v>621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9.75" customHeight="1" thickBot="1">
      <c r="A733" s="675" t="s">
        <v>257</v>
      </c>
      <c r="B733" s="676"/>
      <c r="C733" s="676"/>
      <c r="D733" s="676"/>
      <c r="E733" s="677"/>
      <c r="F733" s="639" t="s">
        <v>622</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48" customHeight="1" thickBot="1">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7" t="s">
        <v>431</v>
      </c>
      <c r="B737" s="203"/>
      <c r="C737" s="203"/>
      <c r="D737" s="204"/>
      <c r="E737" s="993" t="s">
        <v>587</v>
      </c>
      <c r="F737" s="993"/>
      <c r="G737" s="993"/>
      <c r="H737" s="993"/>
      <c r="I737" s="993"/>
      <c r="J737" s="993"/>
      <c r="K737" s="993"/>
      <c r="L737" s="993"/>
      <c r="M737" s="993"/>
      <c r="N737" s="358" t="s">
        <v>358</v>
      </c>
      <c r="O737" s="358"/>
      <c r="P737" s="358"/>
      <c r="Q737" s="358"/>
      <c r="R737" s="993" t="s">
        <v>588</v>
      </c>
      <c r="S737" s="993"/>
      <c r="T737" s="993"/>
      <c r="U737" s="993"/>
      <c r="V737" s="993"/>
      <c r="W737" s="993"/>
      <c r="X737" s="993"/>
      <c r="Y737" s="993"/>
      <c r="Z737" s="993"/>
      <c r="AA737" s="358" t="s">
        <v>359</v>
      </c>
      <c r="AB737" s="358"/>
      <c r="AC737" s="358"/>
      <c r="AD737" s="358"/>
      <c r="AE737" s="993" t="s">
        <v>600</v>
      </c>
      <c r="AF737" s="993"/>
      <c r="AG737" s="993"/>
      <c r="AH737" s="993"/>
      <c r="AI737" s="993"/>
      <c r="AJ737" s="993"/>
      <c r="AK737" s="993"/>
      <c r="AL737" s="993"/>
      <c r="AM737" s="993"/>
      <c r="AN737" s="358" t="s">
        <v>360</v>
      </c>
      <c r="AO737" s="358"/>
      <c r="AP737" s="358"/>
      <c r="AQ737" s="358"/>
      <c r="AR737" s="994" t="s">
        <v>601</v>
      </c>
      <c r="AS737" s="995"/>
      <c r="AT737" s="995"/>
      <c r="AU737" s="995"/>
      <c r="AV737" s="995"/>
      <c r="AW737" s="995"/>
      <c r="AX737" s="996"/>
      <c r="AY737" s="89"/>
      <c r="AZ737" s="89"/>
    </row>
    <row r="738" spans="1:52" ht="24.75" customHeight="1">
      <c r="A738" s="997" t="s">
        <v>361</v>
      </c>
      <c r="B738" s="203"/>
      <c r="C738" s="203"/>
      <c r="D738" s="204"/>
      <c r="E738" s="993" t="s">
        <v>602</v>
      </c>
      <c r="F738" s="993"/>
      <c r="G738" s="993"/>
      <c r="H738" s="993"/>
      <c r="I738" s="993"/>
      <c r="J738" s="993"/>
      <c r="K738" s="993"/>
      <c r="L738" s="993"/>
      <c r="M738" s="993"/>
      <c r="N738" s="358" t="s">
        <v>362</v>
      </c>
      <c r="O738" s="358"/>
      <c r="P738" s="358"/>
      <c r="Q738" s="358"/>
      <c r="R738" s="993" t="s">
        <v>603</v>
      </c>
      <c r="S738" s="993"/>
      <c r="T738" s="993"/>
      <c r="U738" s="993"/>
      <c r="V738" s="993"/>
      <c r="W738" s="993"/>
      <c r="X738" s="993"/>
      <c r="Y738" s="993"/>
      <c r="Z738" s="993"/>
      <c r="AA738" s="358" t="s">
        <v>482</v>
      </c>
      <c r="AB738" s="358"/>
      <c r="AC738" s="358"/>
      <c r="AD738" s="358"/>
      <c r="AE738" s="993" t="s">
        <v>604</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c r="A739" s="1001" t="s">
        <v>543</v>
      </c>
      <c r="B739" s="1002"/>
      <c r="C739" s="1002"/>
      <c r="D739" s="1003"/>
      <c r="E739" s="1004" t="s">
        <v>610</v>
      </c>
      <c r="F739" s="1005"/>
      <c r="G739" s="1005"/>
      <c r="H739" s="91" t="str">
        <f>IF(E739="", "", "(")</f>
        <v>(</v>
      </c>
      <c r="I739" s="988"/>
      <c r="J739" s="988"/>
      <c r="K739" s="91" t="str">
        <f>IF(OR(I739="　", I739=""), "", "-")</f>
        <v/>
      </c>
      <c r="L739" s="989">
        <v>126</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0.100000000000001" customHeight="1">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0.100000000000001" customHeight="1">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0.100000000000001" customHeight="1">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0.100000000000001" customHeight="1">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0.100000000000001" customHeight="1">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0.100000000000001" customHeight="1">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0.100000000000001" customHeight="1">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0.100000000000001" customHeight="1">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0.100000000000001" customHeight="1">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0.100000000000001" customHeight="1">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0.100000000000001" customHeight="1">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0.100000000000001" customHeight="1">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0.100000000000001" customHeight="1">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0.100000000000001" customHeight="1">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0.100000000000001" customHeight="1">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0.100000000000001" customHeight="1">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0.100000000000001" customHeight="1">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0.100000000000001" customHeight="1">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0.100000000000001" customHeight="1">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0.100000000000001" customHeight="1">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0.100000000000001" customHeight="1">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0.100000000000001" customHeight="1">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0.100000000000001" customHeight="1">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0.100000000000001" customHeight="1">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0.100000000000001" hidden="1" customHeight="1">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0.100000000000001" hidden="1" customHeight="1">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0.100000000000001" hidden="1" customHeight="1">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0.100000000000001" hidden="1" customHeight="1">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0.100000000000001" hidden="1" customHeight="1">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0.100000000000001" hidden="1" customHeight="1">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0.100000000000001" hidden="1" customHeight="1">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0.100000000000001" hidden="1" customHeight="1">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0.100000000000001" hidden="1" customHeight="1">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0.100000000000001" hidden="1" customHeight="1">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0.100000000000001" hidden="1" customHeight="1">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0.100000000000001" hidden="1" customHeight="1">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0.100000000000001" hidden="1" customHeight="1">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0.100000000000001" customHeight="1">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0.100000000000001" customHeight="1" thickBot="1">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0" t="s">
        <v>534</v>
      </c>
      <c r="B779" s="631"/>
      <c r="C779" s="631"/>
      <c r="D779" s="631"/>
      <c r="E779" s="631"/>
      <c r="F779" s="632"/>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c r="A780" s="633"/>
      <c r="B780" s="634"/>
      <c r="C780" s="634"/>
      <c r="D780" s="634"/>
      <c r="E780" s="634"/>
      <c r="F780" s="635"/>
      <c r="G780" s="819"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2"/>
      <c r="AC780" s="819"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c r="A781" s="633"/>
      <c r="B781" s="634"/>
      <c r="C781" s="634"/>
      <c r="D781" s="634"/>
      <c r="E781" s="634"/>
      <c r="F781" s="635"/>
      <c r="G781" s="672" t="s">
        <v>605</v>
      </c>
      <c r="H781" s="673"/>
      <c r="I781" s="673"/>
      <c r="J781" s="673"/>
      <c r="K781" s="674"/>
      <c r="L781" s="666"/>
      <c r="M781" s="667"/>
      <c r="N781" s="667"/>
      <c r="O781" s="667"/>
      <c r="P781" s="667"/>
      <c r="Q781" s="667"/>
      <c r="R781" s="667"/>
      <c r="S781" s="667"/>
      <c r="T781" s="667"/>
      <c r="U781" s="667"/>
      <c r="V781" s="667"/>
      <c r="W781" s="667"/>
      <c r="X781" s="668"/>
      <c r="Y781" s="384">
        <v>110</v>
      </c>
      <c r="Z781" s="385"/>
      <c r="AA781" s="385"/>
      <c r="AB781" s="809"/>
      <c r="AC781" s="672"/>
      <c r="AD781" s="673"/>
      <c r="AE781" s="673"/>
      <c r="AF781" s="673"/>
      <c r="AG781" s="674"/>
      <c r="AH781" s="666"/>
      <c r="AI781" s="667"/>
      <c r="AJ781" s="667"/>
      <c r="AK781" s="667"/>
      <c r="AL781" s="667"/>
      <c r="AM781" s="667"/>
      <c r="AN781" s="667"/>
      <c r="AO781" s="667"/>
      <c r="AP781" s="667"/>
      <c r="AQ781" s="667"/>
      <c r="AR781" s="667"/>
      <c r="AS781" s="667"/>
      <c r="AT781" s="668"/>
      <c r="AU781" s="384"/>
      <c r="AV781" s="385"/>
      <c r="AW781" s="385"/>
      <c r="AX781" s="386"/>
    </row>
    <row r="782" spans="1:50" ht="24.75" hidden="1" customHeight="1">
      <c r="A782" s="633"/>
      <c r="B782" s="634"/>
      <c r="C782" s="634"/>
      <c r="D782" s="634"/>
      <c r="E782" s="634"/>
      <c r="F782" s="635"/>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4"/>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3"/>
      <c r="B783" s="634"/>
      <c r="C783" s="634"/>
      <c r="D783" s="634"/>
      <c r="E783" s="634"/>
      <c r="F783" s="635"/>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4"/>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3"/>
      <c r="B784" s="634"/>
      <c r="C784" s="634"/>
      <c r="D784" s="634"/>
      <c r="E784" s="634"/>
      <c r="F784" s="635"/>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4"/>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3"/>
      <c r="B785" s="634"/>
      <c r="C785" s="634"/>
      <c r="D785" s="634"/>
      <c r="E785" s="634"/>
      <c r="F785" s="635"/>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4"/>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3"/>
      <c r="B786" s="634"/>
      <c r="C786" s="634"/>
      <c r="D786" s="634"/>
      <c r="E786" s="634"/>
      <c r="F786" s="635"/>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4"/>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3"/>
      <c r="B787" s="634"/>
      <c r="C787" s="634"/>
      <c r="D787" s="634"/>
      <c r="E787" s="634"/>
      <c r="F787" s="635"/>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4"/>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3"/>
      <c r="B788" s="634"/>
      <c r="C788" s="634"/>
      <c r="D788" s="634"/>
      <c r="E788" s="634"/>
      <c r="F788" s="635"/>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4"/>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3"/>
      <c r="B789" s="634"/>
      <c r="C789" s="634"/>
      <c r="D789" s="634"/>
      <c r="E789" s="634"/>
      <c r="F789" s="635"/>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4"/>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4"/>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3"/>
      <c r="B791" s="634"/>
      <c r="C791" s="634"/>
      <c r="D791" s="634"/>
      <c r="E791" s="634"/>
      <c r="F791" s="635"/>
      <c r="G791" s="830" t="s">
        <v>20</v>
      </c>
      <c r="H791" s="831"/>
      <c r="I791" s="831"/>
      <c r="J791" s="831"/>
      <c r="K791" s="831"/>
      <c r="L791" s="832"/>
      <c r="M791" s="833"/>
      <c r="N791" s="833"/>
      <c r="O791" s="833"/>
      <c r="P791" s="833"/>
      <c r="Q791" s="833"/>
      <c r="R791" s="833"/>
      <c r="S791" s="833"/>
      <c r="T791" s="833"/>
      <c r="U791" s="833"/>
      <c r="V791" s="833"/>
      <c r="W791" s="833"/>
      <c r="X791" s="834"/>
      <c r="Y791" s="835">
        <f>SUM(Y781:AB790)</f>
        <v>110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c r="A792" s="633"/>
      <c r="B792" s="634"/>
      <c r="C792" s="634"/>
      <c r="D792" s="634"/>
      <c r="E792" s="634"/>
      <c r="F792" s="635"/>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hidden="1" customHeight="1">
      <c r="A793" s="633"/>
      <c r="B793" s="634"/>
      <c r="C793" s="634"/>
      <c r="D793" s="634"/>
      <c r="E793" s="634"/>
      <c r="F793" s="635"/>
      <c r="G793" s="819"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2"/>
      <c r="AC793" s="819"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09"/>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c r="A795" s="633"/>
      <c r="B795" s="634"/>
      <c r="C795" s="634"/>
      <c r="D795" s="634"/>
      <c r="E795" s="634"/>
      <c r="F795" s="635"/>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4"/>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3"/>
      <c r="B796" s="634"/>
      <c r="C796" s="634"/>
      <c r="D796" s="634"/>
      <c r="E796" s="634"/>
      <c r="F796" s="635"/>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4"/>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4"/>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4"/>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4"/>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4"/>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4"/>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4"/>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4"/>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3"/>
      <c r="B804" s="634"/>
      <c r="C804" s="634"/>
      <c r="D804" s="634"/>
      <c r="E804" s="634"/>
      <c r="F804" s="635"/>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c r="A805" s="633"/>
      <c r="B805" s="634"/>
      <c r="C805" s="634"/>
      <c r="D805" s="634"/>
      <c r="E805" s="634"/>
      <c r="F805" s="635"/>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c r="A806" s="633"/>
      <c r="B806" s="634"/>
      <c r="C806" s="634"/>
      <c r="D806" s="634"/>
      <c r="E806" s="634"/>
      <c r="F806" s="635"/>
      <c r="G806" s="819"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2"/>
      <c r="AC806" s="819"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09"/>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c r="A808" s="633"/>
      <c r="B808" s="634"/>
      <c r="C808" s="634"/>
      <c r="D808" s="634"/>
      <c r="E808" s="634"/>
      <c r="F808" s="635"/>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4"/>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4"/>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4"/>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4"/>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4"/>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4"/>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4"/>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4"/>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4"/>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3"/>
      <c r="B817" s="634"/>
      <c r="C817" s="634"/>
      <c r="D817" s="634"/>
      <c r="E817" s="634"/>
      <c r="F817" s="635"/>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c r="A818" s="633"/>
      <c r="B818" s="634"/>
      <c r="C818" s="634"/>
      <c r="D818" s="634"/>
      <c r="E818" s="634"/>
      <c r="F818" s="635"/>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c r="A819" s="633"/>
      <c r="B819" s="634"/>
      <c r="C819" s="634"/>
      <c r="D819" s="634"/>
      <c r="E819" s="634"/>
      <c r="F819" s="635"/>
      <c r="G819" s="819"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2"/>
      <c r="AC819" s="819"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09"/>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4"/>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4"/>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4"/>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4"/>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4"/>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4"/>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4"/>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4"/>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4"/>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3"/>
      <c r="B830" s="634"/>
      <c r="C830" s="634"/>
      <c r="D830" s="634"/>
      <c r="E830" s="634"/>
      <c r="F830" s="635"/>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606</v>
      </c>
      <c r="D837" s="340"/>
      <c r="E837" s="340"/>
      <c r="F837" s="340"/>
      <c r="G837" s="340"/>
      <c r="H837" s="340"/>
      <c r="I837" s="340"/>
      <c r="J837" s="341" t="s">
        <v>607</v>
      </c>
      <c r="K837" s="342"/>
      <c r="L837" s="342"/>
      <c r="M837" s="342"/>
      <c r="N837" s="342"/>
      <c r="O837" s="342"/>
      <c r="P837" s="355" t="s">
        <v>608</v>
      </c>
      <c r="Q837" s="343"/>
      <c r="R837" s="343"/>
      <c r="S837" s="343"/>
      <c r="T837" s="343"/>
      <c r="U837" s="343"/>
      <c r="V837" s="343"/>
      <c r="W837" s="343"/>
      <c r="X837" s="343"/>
      <c r="Y837" s="344">
        <v>110</v>
      </c>
      <c r="Z837" s="345"/>
      <c r="AA837" s="345"/>
      <c r="AB837" s="346"/>
      <c r="AC837" s="356" t="s">
        <v>196</v>
      </c>
      <c r="AD837" s="364"/>
      <c r="AE837" s="364"/>
      <c r="AF837" s="364"/>
      <c r="AG837" s="364"/>
      <c r="AH837" s="365" t="s">
        <v>609</v>
      </c>
      <c r="AI837" s="366"/>
      <c r="AJ837" s="366"/>
      <c r="AK837" s="366"/>
      <c r="AL837" s="350" t="s">
        <v>582</v>
      </c>
      <c r="AM837" s="351"/>
      <c r="AN837" s="351"/>
      <c r="AO837" s="352"/>
      <c r="AP837" s="353" t="s">
        <v>582</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10" orientation="portrait" r:id="rId1"/>
  <headerFooter differentFirst="1" alignWithMargins="0"/>
  <rowBreaks count="4" manualBreakCount="4">
    <brk id="29" max="49" man="1"/>
    <brk id="435" max="49" man="1"/>
    <brk id="733"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1"/>
      <c r="Z2" s="833"/>
      <c r="AA2" s="834"/>
      <c r="AB2" s="1035" t="s">
        <v>11</v>
      </c>
      <c r="AC2" s="1036"/>
      <c r="AD2" s="1037"/>
      <c r="AE2" s="1041" t="s">
        <v>357</v>
      </c>
      <c r="AF2" s="1041"/>
      <c r="AG2" s="1041"/>
      <c r="AH2" s="1041"/>
      <c r="AI2" s="1041" t="s">
        <v>363</v>
      </c>
      <c r="AJ2" s="1041"/>
      <c r="AK2" s="1041"/>
      <c r="AL2" s="1041"/>
      <c r="AM2" s="1041" t="s">
        <v>472</v>
      </c>
      <c r="AN2" s="1041"/>
      <c r="AO2" s="1041"/>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9"/>
      <c r="I4" s="1009"/>
      <c r="J4" s="1009"/>
      <c r="K4" s="1009"/>
      <c r="L4" s="1009"/>
      <c r="M4" s="1009"/>
      <c r="N4" s="1009"/>
      <c r="O4" s="1010"/>
      <c r="P4" s="98"/>
      <c r="Q4" s="1017"/>
      <c r="R4" s="1017"/>
      <c r="S4" s="1017"/>
      <c r="T4" s="1017"/>
      <c r="U4" s="1017"/>
      <c r="V4" s="1017"/>
      <c r="W4" s="1017"/>
      <c r="X4" s="1018"/>
      <c r="Y4" s="1026" t="s">
        <v>12</v>
      </c>
      <c r="Z4" s="1027"/>
      <c r="AA4" s="1028"/>
      <c r="AB4" s="457"/>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11"/>
      <c r="H5" s="1012"/>
      <c r="I5" s="1012"/>
      <c r="J5" s="1012"/>
      <c r="K5" s="1012"/>
      <c r="L5" s="1012"/>
      <c r="M5" s="1012"/>
      <c r="N5" s="1012"/>
      <c r="O5" s="1013"/>
      <c r="P5" s="1019"/>
      <c r="Q5" s="1019"/>
      <c r="R5" s="1019"/>
      <c r="S5" s="1019"/>
      <c r="T5" s="1019"/>
      <c r="U5" s="1019"/>
      <c r="V5" s="1019"/>
      <c r="W5" s="1019"/>
      <c r="X5" s="1020"/>
      <c r="Y5" s="411" t="s">
        <v>54</v>
      </c>
      <c r="Z5" s="1023"/>
      <c r="AA5" s="1024"/>
      <c r="AB5" s="519"/>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14"/>
      <c r="H6" s="1015"/>
      <c r="I6" s="1015"/>
      <c r="J6" s="1015"/>
      <c r="K6" s="1015"/>
      <c r="L6" s="1015"/>
      <c r="M6" s="1015"/>
      <c r="N6" s="1015"/>
      <c r="O6" s="1016"/>
      <c r="P6" s="609"/>
      <c r="Q6" s="609"/>
      <c r="R6" s="609"/>
      <c r="S6" s="609"/>
      <c r="T6" s="609"/>
      <c r="U6" s="609"/>
      <c r="V6" s="609"/>
      <c r="W6" s="609"/>
      <c r="X6" s="1021"/>
      <c r="Y6" s="1022" t="s">
        <v>13</v>
      </c>
      <c r="Z6" s="1023"/>
      <c r="AA6" s="1024"/>
      <c r="AB6" s="594"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1"/>
      <c r="Z9" s="833"/>
      <c r="AA9" s="834"/>
      <c r="AB9" s="1035" t="s">
        <v>11</v>
      </c>
      <c r="AC9" s="1036"/>
      <c r="AD9" s="1037"/>
      <c r="AE9" s="1041" t="s">
        <v>357</v>
      </c>
      <c r="AF9" s="1041"/>
      <c r="AG9" s="1041"/>
      <c r="AH9" s="1041"/>
      <c r="AI9" s="1041" t="s">
        <v>363</v>
      </c>
      <c r="AJ9" s="1041"/>
      <c r="AK9" s="1041"/>
      <c r="AL9" s="1041"/>
      <c r="AM9" s="1041" t="s">
        <v>472</v>
      </c>
      <c r="AN9" s="1041"/>
      <c r="AO9" s="1041"/>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9"/>
      <c r="I11" s="1009"/>
      <c r="J11" s="1009"/>
      <c r="K11" s="1009"/>
      <c r="L11" s="1009"/>
      <c r="M11" s="1009"/>
      <c r="N11" s="1009"/>
      <c r="O11" s="1010"/>
      <c r="P11" s="98"/>
      <c r="Q11" s="1017"/>
      <c r="R11" s="1017"/>
      <c r="S11" s="1017"/>
      <c r="T11" s="1017"/>
      <c r="U11" s="1017"/>
      <c r="V11" s="1017"/>
      <c r="W11" s="1017"/>
      <c r="X11" s="1018"/>
      <c r="Y11" s="1026" t="s">
        <v>12</v>
      </c>
      <c r="Z11" s="1027"/>
      <c r="AA11" s="1028"/>
      <c r="AB11" s="457"/>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11"/>
      <c r="H12" s="1012"/>
      <c r="I12" s="1012"/>
      <c r="J12" s="1012"/>
      <c r="K12" s="1012"/>
      <c r="L12" s="1012"/>
      <c r="M12" s="1012"/>
      <c r="N12" s="1012"/>
      <c r="O12" s="1013"/>
      <c r="P12" s="1019"/>
      <c r="Q12" s="1019"/>
      <c r="R12" s="1019"/>
      <c r="S12" s="1019"/>
      <c r="T12" s="1019"/>
      <c r="U12" s="1019"/>
      <c r="V12" s="1019"/>
      <c r="W12" s="1019"/>
      <c r="X12" s="1020"/>
      <c r="Y12" s="411" t="s">
        <v>54</v>
      </c>
      <c r="Z12" s="1023"/>
      <c r="AA12" s="1024"/>
      <c r="AB12" s="519"/>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14"/>
      <c r="H13" s="1015"/>
      <c r="I13" s="1015"/>
      <c r="J13" s="1015"/>
      <c r="K13" s="1015"/>
      <c r="L13" s="1015"/>
      <c r="M13" s="1015"/>
      <c r="N13" s="1015"/>
      <c r="O13" s="1016"/>
      <c r="P13" s="609"/>
      <c r="Q13" s="609"/>
      <c r="R13" s="609"/>
      <c r="S13" s="609"/>
      <c r="T13" s="609"/>
      <c r="U13" s="609"/>
      <c r="V13" s="609"/>
      <c r="W13" s="609"/>
      <c r="X13" s="1021"/>
      <c r="Y13" s="1022" t="s">
        <v>13</v>
      </c>
      <c r="Z13" s="1023"/>
      <c r="AA13" s="1024"/>
      <c r="AB13" s="594"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1"/>
      <c r="Z16" s="833"/>
      <c r="AA16" s="834"/>
      <c r="AB16" s="1035" t="s">
        <v>11</v>
      </c>
      <c r="AC16" s="1036"/>
      <c r="AD16" s="1037"/>
      <c r="AE16" s="1041" t="s">
        <v>357</v>
      </c>
      <c r="AF16" s="1041"/>
      <c r="AG16" s="1041"/>
      <c r="AH16" s="1041"/>
      <c r="AI16" s="1041" t="s">
        <v>363</v>
      </c>
      <c r="AJ16" s="1041"/>
      <c r="AK16" s="1041"/>
      <c r="AL16" s="1041"/>
      <c r="AM16" s="1041" t="s">
        <v>472</v>
      </c>
      <c r="AN16" s="1041"/>
      <c r="AO16" s="1041"/>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9"/>
      <c r="I18" s="1009"/>
      <c r="J18" s="1009"/>
      <c r="K18" s="1009"/>
      <c r="L18" s="1009"/>
      <c r="M18" s="1009"/>
      <c r="N18" s="1009"/>
      <c r="O18" s="1010"/>
      <c r="P18" s="98"/>
      <c r="Q18" s="1017"/>
      <c r="R18" s="1017"/>
      <c r="S18" s="1017"/>
      <c r="T18" s="1017"/>
      <c r="U18" s="1017"/>
      <c r="V18" s="1017"/>
      <c r="W18" s="1017"/>
      <c r="X18" s="1018"/>
      <c r="Y18" s="1026" t="s">
        <v>12</v>
      </c>
      <c r="Z18" s="1027"/>
      <c r="AA18" s="1028"/>
      <c r="AB18" s="457"/>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11"/>
      <c r="H19" s="1012"/>
      <c r="I19" s="1012"/>
      <c r="J19" s="1012"/>
      <c r="K19" s="1012"/>
      <c r="L19" s="1012"/>
      <c r="M19" s="1012"/>
      <c r="N19" s="1012"/>
      <c r="O19" s="1013"/>
      <c r="P19" s="1019"/>
      <c r="Q19" s="1019"/>
      <c r="R19" s="1019"/>
      <c r="S19" s="1019"/>
      <c r="T19" s="1019"/>
      <c r="U19" s="1019"/>
      <c r="V19" s="1019"/>
      <c r="W19" s="1019"/>
      <c r="X19" s="1020"/>
      <c r="Y19" s="411" t="s">
        <v>54</v>
      </c>
      <c r="Z19" s="1023"/>
      <c r="AA19" s="1024"/>
      <c r="AB19" s="519"/>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14"/>
      <c r="H20" s="1015"/>
      <c r="I20" s="1015"/>
      <c r="J20" s="1015"/>
      <c r="K20" s="1015"/>
      <c r="L20" s="1015"/>
      <c r="M20" s="1015"/>
      <c r="N20" s="1015"/>
      <c r="O20" s="1016"/>
      <c r="P20" s="609"/>
      <c r="Q20" s="609"/>
      <c r="R20" s="609"/>
      <c r="S20" s="609"/>
      <c r="T20" s="609"/>
      <c r="U20" s="609"/>
      <c r="V20" s="609"/>
      <c r="W20" s="609"/>
      <c r="X20" s="1021"/>
      <c r="Y20" s="1022" t="s">
        <v>13</v>
      </c>
      <c r="Z20" s="1023"/>
      <c r="AA20" s="1024"/>
      <c r="AB20" s="594"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1"/>
      <c r="Z23" s="833"/>
      <c r="AA23" s="834"/>
      <c r="AB23" s="1035" t="s">
        <v>11</v>
      </c>
      <c r="AC23" s="1036"/>
      <c r="AD23" s="1037"/>
      <c r="AE23" s="1041" t="s">
        <v>357</v>
      </c>
      <c r="AF23" s="1041"/>
      <c r="AG23" s="1041"/>
      <c r="AH23" s="1041"/>
      <c r="AI23" s="1041" t="s">
        <v>363</v>
      </c>
      <c r="AJ23" s="1041"/>
      <c r="AK23" s="1041"/>
      <c r="AL23" s="1041"/>
      <c r="AM23" s="1041" t="s">
        <v>472</v>
      </c>
      <c r="AN23" s="1041"/>
      <c r="AO23" s="1041"/>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9"/>
      <c r="I25" s="1009"/>
      <c r="J25" s="1009"/>
      <c r="K25" s="1009"/>
      <c r="L25" s="1009"/>
      <c r="M25" s="1009"/>
      <c r="N25" s="1009"/>
      <c r="O25" s="1010"/>
      <c r="P25" s="98"/>
      <c r="Q25" s="1017"/>
      <c r="R25" s="1017"/>
      <c r="S25" s="1017"/>
      <c r="T25" s="1017"/>
      <c r="U25" s="1017"/>
      <c r="V25" s="1017"/>
      <c r="W25" s="1017"/>
      <c r="X25" s="1018"/>
      <c r="Y25" s="1026" t="s">
        <v>12</v>
      </c>
      <c r="Z25" s="1027"/>
      <c r="AA25" s="1028"/>
      <c r="AB25" s="457"/>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11"/>
      <c r="H26" s="1012"/>
      <c r="I26" s="1012"/>
      <c r="J26" s="1012"/>
      <c r="K26" s="1012"/>
      <c r="L26" s="1012"/>
      <c r="M26" s="1012"/>
      <c r="N26" s="1012"/>
      <c r="O26" s="1013"/>
      <c r="P26" s="1019"/>
      <c r="Q26" s="1019"/>
      <c r="R26" s="1019"/>
      <c r="S26" s="1019"/>
      <c r="T26" s="1019"/>
      <c r="U26" s="1019"/>
      <c r="V26" s="1019"/>
      <c r="W26" s="1019"/>
      <c r="X26" s="1020"/>
      <c r="Y26" s="411" t="s">
        <v>54</v>
      </c>
      <c r="Z26" s="1023"/>
      <c r="AA26" s="1024"/>
      <c r="AB26" s="519"/>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14"/>
      <c r="H27" s="1015"/>
      <c r="I27" s="1015"/>
      <c r="J27" s="1015"/>
      <c r="K27" s="1015"/>
      <c r="L27" s="1015"/>
      <c r="M27" s="1015"/>
      <c r="N27" s="1015"/>
      <c r="O27" s="1016"/>
      <c r="P27" s="609"/>
      <c r="Q27" s="609"/>
      <c r="R27" s="609"/>
      <c r="S27" s="609"/>
      <c r="T27" s="609"/>
      <c r="U27" s="609"/>
      <c r="V27" s="609"/>
      <c r="W27" s="609"/>
      <c r="X27" s="1021"/>
      <c r="Y27" s="1022" t="s">
        <v>13</v>
      </c>
      <c r="Z27" s="1023"/>
      <c r="AA27" s="1024"/>
      <c r="AB27" s="594"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1"/>
      <c r="Z30" s="833"/>
      <c r="AA30" s="834"/>
      <c r="AB30" s="1035" t="s">
        <v>11</v>
      </c>
      <c r="AC30" s="1036"/>
      <c r="AD30" s="1037"/>
      <c r="AE30" s="1041" t="s">
        <v>357</v>
      </c>
      <c r="AF30" s="1041"/>
      <c r="AG30" s="1041"/>
      <c r="AH30" s="1041"/>
      <c r="AI30" s="1041" t="s">
        <v>363</v>
      </c>
      <c r="AJ30" s="1041"/>
      <c r="AK30" s="1041"/>
      <c r="AL30" s="1041"/>
      <c r="AM30" s="1041" t="s">
        <v>472</v>
      </c>
      <c r="AN30" s="1041"/>
      <c r="AO30" s="1041"/>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9"/>
      <c r="I32" s="1009"/>
      <c r="J32" s="1009"/>
      <c r="K32" s="1009"/>
      <c r="L32" s="1009"/>
      <c r="M32" s="1009"/>
      <c r="N32" s="1009"/>
      <c r="O32" s="1010"/>
      <c r="P32" s="98"/>
      <c r="Q32" s="1017"/>
      <c r="R32" s="1017"/>
      <c r="S32" s="1017"/>
      <c r="T32" s="1017"/>
      <c r="U32" s="1017"/>
      <c r="V32" s="1017"/>
      <c r="W32" s="1017"/>
      <c r="X32" s="1018"/>
      <c r="Y32" s="1026" t="s">
        <v>12</v>
      </c>
      <c r="Z32" s="1027"/>
      <c r="AA32" s="1028"/>
      <c r="AB32" s="457"/>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11"/>
      <c r="H33" s="1012"/>
      <c r="I33" s="1012"/>
      <c r="J33" s="1012"/>
      <c r="K33" s="1012"/>
      <c r="L33" s="1012"/>
      <c r="M33" s="1012"/>
      <c r="N33" s="1012"/>
      <c r="O33" s="1013"/>
      <c r="P33" s="1019"/>
      <c r="Q33" s="1019"/>
      <c r="R33" s="1019"/>
      <c r="S33" s="1019"/>
      <c r="T33" s="1019"/>
      <c r="U33" s="1019"/>
      <c r="V33" s="1019"/>
      <c r="W33" s="1019"/>
      <c r="X33" s="1020"/>
      <c r="Y33" s="411" t="s">
        <v>54</v>
      </c>
      <c r="Z33" s="1023"/>
      <c r="AA33" s="1024"/>
      <c r="AB33" s="519"/>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14"/>
      <c r="H34" s="1015"/>
      <c r="I34" s="1015"/>
      <c r="J34" s="1015"/>
      <c r="K34" s="1015"/>
      <c r="L34" s="1015"/>
      <c r="M34" s="1015"/>
      <c r="N34" s="1015"/>
      <c r="O34" s="1016"/>
      <c r="P34" s="609"/>
      <c r="Q34" s="609"/>
      <c r="R34" s="609"/>
      <c r="S34" s="609"/>
      <c r="T34" s="609"/>
      <c r="U34" s="609"/>
      <c r="V34" s="609"/>
      <c r="W34" s="609"/>
      <c r="X34" s="1021"/>
      <c r="Y34" s="1022" t="s">
        <v>13</v>
      </c>
      <c r="Z34" s="1023"/>
      <c r="AA34" s="1024"/>
      <c r="AB34" s="594"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1"/>
      <c r="Z37" s="833"/>
      <c r="AA37" s="834"/>
      <c r="AB37" s="1035" t="s">
        <v>11</v>
      </c>
      <c r="AC37" s="1036"/>
      <c r="AD37" s="1037"/>
      <c r="AE37" s="1041" t="s">
        <v>357</v>
      </c>
      <c r="AF37" s="1041"/>
      <c r="AG37" s="1041"/>
      <c r="AH37" s="1041"/>
      <c r="AI37" s="1041" t="s">
        <v>363</v>
      </c>
      <c r="AJ37" s="1041"/>
      <c r="AK37" s="1041"/>
      <c r="AL37" s="1041"/>
      <c r="AM37" s="1041" t="s">
        <v>472</v>
      </c>
      <c r="AN37" s="1041"/>
      <c r="AO37" s="1041"/>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9"/>
      <c r="I39" s="1009"/>
      <c r="J39" s="1009"/>
      <c r="K39" s="1009"/>
      <c r="L39" s="1009"/>
      <c r="M39" s="1009"/>
      <c r="N39" s="1009"/>
      <c r="O39" s="1010"/>
      <c r="P39" s="98"/>
      <c r="Q39" s="1017"/>
      <c r="R39" s="1017"/>
      <c r="S39" s="1017"/>
      <c r="T39" s="1017"/>
      <c r="U39" s="1017"/>
      <c r="V39" s="1017"/>
      <c r="W39" s="1017"/>
      <c r="X39" s="1018"/>
      <c r="Y39" s="1026" t="s">
        <v>12</v>
      </c>
      <c r="Z39" s="1027"/>
      <c r="AA39" s="1028"/>
      <c r="AB39" s="457"/>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11"/>
      <c r="H40" s="1012"/>
      <c r="I40" s="1012"/>
      <c r="J40" s="1012"/>
      <c r="K40" s="1012"/>
      <c r="L40" s="1012"/>
      <c r="M40" s="1012"/>
      <c r="N40" s="1012"/>
      <c r="O40" s="1013"/>
      <c r="P40" s="1019"/>
      <c r="Q40" s="1019"/>
      <c r="R40" s="1019"/>
      <c r="S40" s="1019"/>
      <c r="T40" s="1019"/>
      <c r="U40" s="1019"/>
      <c r="V40" s="1019"/>
      <c r="W40" s="1019"/>
      <c r="X40" s="1020"/>
      <c r="Y40" s="411" t="s">
        <v>54</v>
      </c>
      <c r="Z40" s="1023"/>
      <c r="AA40" s="1024"/>
      <c r="AB40" s="519"/>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14"/>
      <c r="H41" s="1015"/>
      <c r="I41" s="1015"/>
      <c r="J41" s="1015"/>
      <c r="K41" s="1015"/>
      <c r="L41" s="1015"/>
      <c r="M41" s="1015"/>
      <c r="N41" s="1015"/>
      <c r="O41" s="1016"/>
      <c r="P41" s="609"/>
      <c r="Q41" s="609"/>
      <c r="R41" s="609"/>
      <c r="S41" s="609"/>
      <c r="T41" s="609"/>
      <c r="U41" s="609"/>
      <c r="V41" s="609"/>
      <c r="W41" s="609"/>
      <c r="X41" s="1021"/>
      <c r="Y41" s="1022" t="s">
        <v>13</v>
      </c>
      <c r="Z41" s="1023"/>
      <c r="AA41" s="1024"/>
      <c r="AB41" s="594"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1"/>
      <c r="Z44" s="833"/>
      <c r="AA44" s="834"/>
      <c r="AB44" s="1035" t="s">
        <v>11</v>
      </c>
      <c r="AC44" s="1036"/>
      <c r="AD44" s="1037"/>
      <c r="AE44" s="1041" t="s">
        <v>357</v>
      </c>
      <c r="AF44" s="1041"/>
      <c r="AG44" s="1041"/>
      <c r="AH44" s="1041"/>
      <c r="AI44" s="1041" t="s">
        <v>363</v>
      </c>
      <c r="AJ44" s="1041"/>
      <c r="AK44" s="1041"/>
      <c r="AL44" s="1041"/>
      <c r="AM44" s="1041" t="s">
        <v>472</v>
      </c>
      <c r="AN44" s="1041"/>
      <c r="AO44" s="1041"/>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9"/>
      <c r="I46" s="1009"/>
      <c r="J46" s="1009"/>
      <c r="K46" s="1009"/>
      <c r="L46" s="1009"/>
      <c r="M46" s="1009"/>
      <c r="N46" s="1009"/>
      <c r="O46" s="1010"/>
      <c r="P46" s="98"/>
      <c r="Q46" s="1017"/>
      <c r="R46" s="1017"/>
      <c r="S46" s="1017"/>
      <c r="T46" s="1017"/>
      <c r="U46" s="1017"/>
      <c r="V46" s="1017"/>
      <c r="W46" s="1017"/>
      <c r="X46" s="1018"/>
      <c r="Y46" s="1026" t="s">
        <v>12</v>
      </c>
      <c r="Z46" s="1027"/>
      <c r="AA46" s="1028"/>
      <c r="AB46" s="457"/>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11"/>
      <c r="H47" s="1012"/>
      <c r="I47" s="1012"/>
      <c r="J47" s="1012"/>
      <c r="K47" s="1012"/>
      <c r="L47" s="1012"/>
      <c r="M47" s="1012"/>
      <c r="N47" s="1012"/>
      <c r="O47" s="1013"/>
      <c r="P47" s="1019"/>
      <c r="Q47" s="1019"/>
      <c r="R47" s="1019"/>
      <c r="S47" s="1019"/>
      <c r="T47" s="1019"/>
      <c r="U47" s="1019"/>
      <c r="V47" s="1019"/>
      <c r="W47" s="1019"/>
      <c r="X47" s="1020"/>
      <c r="Y47" s="411" t="s">
        <v>54</v>
      </c>
      <c r="Z47" s="1023"/>
      <c r="AA47" s="1024"/>
      <c r="AB47" s="519"/>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14"/>
      <c r="H48" s="1015"/>
      <c r="I48" s="1015"/>
      <c r="J48" s="1015"/>
      <c r="K48" s="1015"/>
      <c r="L48" s="1015"/>
      <c r="M48" s="1015"/>
      <c r="N48" s="1015"/>
      <c r="O48" s="1016"/>
      <c r="P48" s="609"/>
      <c r="Q48" s="609"/>
      <c r="R48" s="609"/>
      <c r="S48" s="609"/>
      <c r="T48" s="609"/>
      <c r="U48" s="609"/>
      <c r="V48" s="609"/>
      <c r="W48" s="609"/>
      <c r="X48" s="1021"/>
      <c r="Y48" s="1022" t="s">
        <v>13</v>
      </c>
      <c r="Z48" s="1023"/>
      <c r="AA48" s="1024"/>
      <c r="AB48" s="594"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1"/>
      <c r="Z51" s="833"/>
      <c r="AA51" s="834"/>
      <c r="AB51" s="553" t="s">
        <v>11</v>
      </c>
      <c r="AC51" s="1036"/>
      <c r="AD51" s="1037"/>
      <c r="AE51" s="1041" t="s">
        <v>357</v>
      </c>
      <c r="AF51" s="1041"/>
      <c r="AG51" s="1041"/>
      <c r="AH51" s="1041"/>
      <c r="AI51" s="1041" t="s">
        <v>363</v>
      </c>
      <c r="AJ51" s="1041"/>
      <c r="AK51" s="1041"/>
      <c r="AL51" s="1041"/>
      <c r="AM51" s="1041" t="s">
        <v>472</v>
      </c>
      <c r="AN51" s="1041"/>
      <c r="AO51" s="1041"/>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9"/>
      <c r="I53" s="1009"/>
      <c r="J53" s="1009"/>
      <c r="K53" s="1009"/>
      <c r="L53" s="1009"/>
      <c r="M53" s="1009"/>
      <c r="N53" s="1009"/>
      <c r="O53" s="1010"/>
      <c r="P53" s="98"/>
      <c r="Q53" s="1017"/>
      <c r="R53" s="1017"/>
      <c r="S53" s="1017"/>
      <c r="T53" s="1017"/>
      <c r="U53" s="1017"/>
      <c r="V53" s="1017"/>
      <c r="W53" s="1017"/>
      <c r="X53" s="1018"/>
      <c r="Y53" s="1026" t="s">
        <v>12</v>
      </c>
      <c r="Z53" s="1027"/>
      <c r="AA53" s="1028"/>
      <c r="AB53" s="457"/>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11"/>
      <c r="H54" s="1012"/>
      <c r="I54" s="1012"/>
      <c r="J54" s="1012"/>
      <c r="K54" s="1012"/>
      <c r="L54" s="1012"/>
      <c r="M54" s="1012"/>
      <c r="N54" s="1012"/>
      <c r="O54" s="1013"/>
      <c r="P54" s="1019"/>
      <c r="Q54" s="1019"/>
      <c r="R54" s="1019"/>
      <c r="S54" s="1019"/>
      <c r="T54" s="1019"/>
      <c r="U54" s="1019"/>
      <c r="V54" s="1019"/>
      <c r="W54" s="1019"/>
      <c r="X54" s="1020"/>
      <c r="Y54" s="411" t="s">
        <v>54</v>
      </c>
      <c r="Z54" s="1023"/>
      <c r="AA54" s="1024"/>
      <c r="AB54" s="519"/>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14"/>
      <c r="H55" s="1015"/>
      <c r="I55" s="1015"/>
      <c r="J55" s="1015"/>
      <c r="K55" s="1015"/>
      <c r="L55" s="1015"/>
      <c r="M55" s="1015"/>
      <c r="N55" s="1015"/>
      <c r="O55" s="1016"/>
      <c r="P55" s="609"/>
      <c r="Q55" s="609"/>
      <c r="R55" s="609"/>
      <c r="S55" s="609"/>
      <c r="T55" s="609"/>
      <c r="U55" s="609"/>
      <c r="V55" s="609"/>
      <c r="W55" s="609"/>
      <c r="X55" s="1021"/>
      <c r="Y55" s="1022" t="s">
        <v>13</v>
      </c>
      <c r="Z55" s="1023"/>
      <c r="AA55" s="1024"/>
      <c r="AB55" s="594"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1"/>
      <c r="Z58" s="833"/>
      <c r="AA58" s="834"/>
      <c r="AB58" s="1035" t="s">
        <v>11</v>
      </c>
      <c r="AC58" s="1036"/>
      <c r="AD58" s="1037"/>
      <c r="AE58" s="1041" t="s">
        <v>357</v>
      </c>
      <c r="AF58" s="1041"/>
      <c r="AG58" s="1041"/>
      <c r="AH58" s="1041"/>
      <c r="AI58" s="1041" t="s">
        <v>363</v>
      </c>
      <c r="AJ58" s="1041"/>
      <c r="AK58" s="1041"/>
      <c r="AL58" s="1041"/>
      <c r="AM58" s="1041" t="s">
        <v>472</v>
      </c>
      <c r="AN58" s="1041"/>
      <c r="AO58" s="1041"/>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9"/>
      <c r="I60" s="1009"/>
      <c r="J60" s="1009"/>
      <c r="K60" s="1009"/>
      <c r="L60" s="1009"/>
      <c r="M60" s="1009"/>
      <c r="N60" s="1009"/>
      <c r="O60" s="1010"/>
      <c r="P60" s="98"/>
      <c r="Q60" s="1017"/>
      <c r="R60" s="1017"/>
      <c r="S60" s="1017"/>
      <c r="T60" s="1017"/>
      <c r="U60" s="1017"/>
      <c r="V60" s="1017"/>
      <c r="W60" s="1017"/>
      <c r="X60" s="1018"/>
      <c r="Y60" s="1026" t="s">
        <v>12</v>
      </c>
      <c r="Z60" s="1027"/>
      <c r="AA60" s="1028"/>
      <c r="AB60" s="457"/>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11"/>
      <c r="H61" s="1012"/>
      <c r="I61" s="1012"/>
      <c r="J61" s="1012"/>
      <c r="K61" s="1012"/>
      <c r="L61" s="1012"/>
      <c r="M61" s="1012"/>
      <c r="N61" s="1012"/>
      <c r="O61" s="1013"/>
      <c r="P61" s="1019"/>
      <c r="Q61" s="1019"/>
      <c r="R61" s="1019"/>
      <c r="S61" s="1019"/>
      <c r="T61" s="1019"/>
      <c r="U61" s="1019"/>
      <c r="V61" s="1019"/>
      <c r="W61" s="1019"/>
      <c r="X61" s="1020"/>
      <c r="Y61" s="411" t="s">
        <v>54</v>
      </c>
      <c r="Z61" s="1023"/>
      <c r="AA61" s="1024"/>
      <c r="AB61" s="519"/>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14"/>
      <c r="H62" s="1015"/>
      <c r="I62" s="1015"/>
      <c r="J62" s="1015"/>
      <c r="K62" s="1015"/>
      <c r="L62" s="1015"/>
      <c r="M62" s="1015"/>
      <c r="N62" s="1015"/>
      <c r="O62" s="1016"/>
      <c r="P62" s="609"/>
      <c r="Q62" s="609"/>
      <c r="R62" s="609"/>
      <c r="S62" s="609"/>
      <c r="T62" s="609"/>
      <c r="U62" s="609"/>
      <c r="V62" s="609"/>
      <c r="W62" s="609"/>
      <c r="X62" s="1021"/>
      <c r="Y62" s="1022" t="s">
        <v>13</v>
      </c>
      <c r="Z62" s="1023"/>
      <c r="AA62" s="1024"/>
      <c r="AB62" s="594"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1"/>
      <c r="Z65" s="833"/>
      <c r="AA65" s="834"/>
      <c r="AB65" s="1035" t="s">
        <v>11</v>
      </c>
      <c r="AC65" s="1036"/>
      <c r="AD65" s="1037"/>
      <c r="AE65" s="1041" t="s">
        <v>357</v>
      </c>
      <c r="AF65" s="1041"/>
      <c r="AG65" s="1041"/>
      <c r="AH65" s="1041"/>
      <c r="AI65" s="1041" t="s">
        <v>363</v>
      </c>
      <c r="AJ65" s="1041"/>
      <c r="AK65" s="1041"/>
      <c r="AL65" s="1041"/>
      <c r="AM65" s="1041" t="s">
        <v>472</v>
      </c>
      <c r="AN65" s="1041"/>
      <c r="AO65" s="1041"/>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9"/>
      <c r="I67" s="1009"/>
      <c r="J67" s="1009"/>
      <c r="K67" s="1009"/>
      <c r="L67" s="1009"/>
      <c r="M67" s="1009"/>
      <c r="N67" s="1009"/>
      <c r="O67" s="1010"/>
      <c r="P67" s="98"/>
      <c r="Q67" s="1017"/>
      <c r="R67" s="1017"/>
      <c r="S67" s="1017"/>
      <c r="T67" s="1017"/>
      <c r="U67" s="1017"/>
      <c r="V67" s="1017"/>
      <c r="W67" s="1017"/>
      <c r="X67" s="1018"/>
      <c r="Y67" s="1026" t="s">
        <v>12</v>
      </c>
      <c r="Z67" s="1027"/>
      <c r="AA67" s="1028"/>
      <c r="AB67" s="457"/>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11"/>
      <c r="H68" s="1012"/>
      <c r="I68" s="1012"/>
      <c r="J68" s="1012"/>
      <c r="K68" s="1012"/>
      <c r="L68" s="1012"/>
      <c r="M68" s="1012"/>
      <c r="N68" s="1012"/>
      <c r="O68" s="1013"/>
      <c r="P68" s="1019"/>
      <c r="Q68" s="1019"/>
      <c r="R68" s="1019"/>
      <c r="S68" s="1019"/>
      <c r="T68" s="1019"/>
      <c r="U68" s="1019"/>
      <c r="V68" s="1019"/>
      <c r="W68" s="1019"/>
      <c r="X68" s="1020"/>
      <c r="Y68" s="411" t="s">
        <v>54</v>
      </c>
      <c r="Z68" s="1023"/>
      <c r="AA68" s="1024"/>
      <c r="AB68" s="519"/>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14"/>
      <c r="H69" s="1015"/>
      <c r="I69" s="1015"/>
      <c r="J69" s="1015"/>
      <c r="K69" s="1015"/>
      <c r="L69" s="1015"/>
      <c r="M69" s="1015"/>
      <c r="N69" s="1015"/>
      <c r="O69" s="1016"/>
      <c r="P69" s="609"/>
      <c r="Q69" s="609"/>
      <c r="R69" s="609"/>
      <c r="S69" s="609"/>
      <c r="T69" s="609"/>
      <c r="U69" s="609"/>
      <c r="V69" s="609"/>
      <c r="W69" s="609"/>
      <c r="X69" s="1021"/>
      <c r="Y69" s="411" t="s">
        <v>13</v>
      </c>
      <c r="Z69" s="1023"/>
      <c r="AA69" s="1024"/>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0" t="s">
        <v>28</v>
      </c>
      <c r="B2" s="1061"/>
      <c r="C2" s="1061"/>
      <c r="D2" s="1061"/>
      <c r="E2" s="1061"/>
      <c r="F2" s="1062"/>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4"/>
      <c r="B3" s="1055"/>
      <c r="C3" s="1055"/>
      <c r="D3" s="1055"/>
      <c r="E3" s="1055"/>
      <c r="F3" s="1056"/>
      <c r="G3" s="819" t="s">
        <v>17</v>
      </c>
      <c r="H3" s="670"/>
      <c r="I3" s="670"/>
      <c r="J3" s="670"/>
      <c r="K3" s="670"/>
      <c r="L3" s="669" t="s">
        <v>18</v>
      </c>
      <c r="M3" s="670"/>
      <c r="N3" s="670"/>
      <c r="O3" s="670"/>
      <c r="P3" s="670"/>
      <c r="Q3" s="670"/>
      <c r="R3" s="670"/>
      <c r="S3" s="670"/>
      <c r="T3" s="670"/>
      <c r="U3" s="670"/>
      <c r="V3" s="670"/>
      <c r="W3" s="670"/>
      <c r="X3" s="671"/>
      <c r="Y3" s="655" t="s">
        <v>19</v>
      </c>
      <c r="Z3" s="656"/>
      <c r="AA3" s="656"/>
      <c r="AB3" s="802"/>
      <c r="AC3" s="819"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54"/>
      <c r="B4" s="1055"/>
      <c r="C4" s="1055"/>
      <c r="D4" s="1055"/>
      <c r="E4" s="1055"/>
      <c r="F4" s="1056"/>
      <c r="G4" s="672"/>
      <c r="H4" s="673"/>
      <c r="I4" s="673"/>
      <c r="J4" s="673"/>
      <c r="K4" s="674"/>
      <c r="L4" s="666"/>
      <c r="M4" s="667"/>
      <c r="N4" s="667"/>
      <c r="O4" s="667"/>
      <c r="P4" s="667"/>
      <c r="Q4" s="667"/>
      <c r="R4" s="667"/>
      <c r="S4" s="667"/>
      <c r="T4" s="667"/>
      <c r="U4" s="667"/>
      <c r="V4" s="667"/>
      <c r="W4" s="667"/>
      <c r="X4" s="668"/>
      <c r="Y4" s="384"/>
      <c r="Z4" s="385"/>
      <c r="AA4" s="385"/>
      <c r="AB4" s="809"/>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c r="A5" s="1054"/>
      <c r="B5" s="1055"/>
      <c r="C5" s="1055"/>
      <c r="D5" s="1055"/>
      <c r="E5" s="1055"/>
      <c r="F5" s="1056"/>
      <c r="G5" s="606"/>
      <c r="H5" s="607"/>
      <c r="I5" s="607"/>
      <c r="J5" s="607"/>
      <c r="K5" s="608"/>
      <c r="L5" s="598"/>
      <c r="M5" s="599"/>
      <c r="N5" s="599"/>
      <c r="O5" s="599"/>
      <c r="P5" s="599"/>
      <c r="Q5" s="599"/>
      <c r="R5" s="599"/>
      <c r="S5" s="599"/>
      <c r="T5" s="599"/>
      <c r="U5" s="599"/>
      <c r="V5" s="599"/>
      <c r="W5" s="599"/>
      <c r="X5" s="600"/>
      <c r="Y5" s="601"/>
      <c r="Z5" s="602"/>
      <c r="AA5" s="602"/>
      <c r="AB5" s="614"/>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54"/>
      <c r="B6" s="1055"/>
      <c r="C6" s="1055"/>
      <c r="D6" s="1055"/>
      <c r="E6" s="1055"/>
      <c r="F6" s="1056"/>
      <c r="G6" s="606"/>
      <c r="H6" s="607"/>
      <c r="I6" s="607"/>
      <c r="J6" s="607"/>
      <c r="K6" s="608"/>
      <c r="L6" s="598"/>
      <c r="M6" s="599"/>
      <c r="N6" s="599"/>
      <c r="O6" s="599"/>
      <c r="P6" s="599"/>
      <c r="Q6" s="599"/>
      <c r="R6" s="599"/>
      <c r="S6" s="599"/>
      <c r="T6" s="599"/>
      <c r="U6" s="599"/>
      <c r="V6" s="599"/>
      <c r="W6" s="599"/>
      <c r="X6" s="600"/>
      <c r="Y6" s="601"/>
      <c r="Z6" s="602"/>
      <c r="AA6" s="602"/>
      <c r="AB6" s="614"/>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54"/>
      <c r="B7" s="1055"/>
      <c r="C7" s="1055"/>
      <c r="D7" s="1055"/>
      <c r="E7" s="1055"/>
      <c r="F7" s="1056"/>
      <c r="G7" s="606"/>
      <c r="H7" s="607"/>
      <c r="I7" s="607"/>
      <c r="J7" s="607"/>
      <c r="K7" s="608"/>
      <c r="L7" s="598"/>
      <c r="M7" s="599"/>
      <c r="N7" s="599"/>
      <c r="O7" s="599"/>
      <c r="P7" s="599"/>
      <c r="Q7" s="599"/>
      <c r="R7" s="599"/>
      <c r="S7" s="599"/>
      <c r="T7" s="599"/>
      <c r="U7" s="599"/>
      <c r="V7" s="599"/>
      <c r="W7" s="599"/>
      <c r="X7" s="600"/>
      <c r="Y7" s="601"/>
      <c r="Z7" s="602"/>
      <c r="AA7" s="602"/>
      <c r="AB7" s="614"/>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54"/>
      <c r="B8" s="1055"/>
      <c r="C8" s="1055"/>
      <c r="D8" s="1055"/>
      <c r="E8" s="1055"/>
      <c r="F8" s="1056"/>
      <c r="G8" s="606"/>
      <c r="H8" s="607"/>
      <c r="I8" s="607"/>
      <c r="J8" s="607"/>
      <c r="K8" s="608"/>
      <c r="L8" s="598"/>
      <c r="M8" s="599"/>
      <c r="N8" s="599"/>
      <c r="O8" s="599"/>
      <c r="P8" s="599"/>
      <c r="Q8" s="599"/>
      <c r="R8" s="599"/>
      <c r="S8" s="599"/>
      <c r="T8" s="599"/>
      <c r="U8" s="599"/>
      <c r="V8" s="599"/>
      <c r="W8" s="599"/>
      <c r="X8" s="600"/>
      <c r="Y8" s="601"/>
      <c r="Z8" s="602"/>
      <c r="AA8" s="602"/>
      <c r="AB8" s="614"/>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54"/>
      <c r="B9" s="1055"/>
      <c r="C9" s="1055"/>
      <c r="D9" s="1055"/>
      <c r="E9" s="1055"/>
      <c r="F9" s="1056"/>
      <c r="G9" s="606"/>
      <c r="H9" s="607"/>
      <c r="I9" s="607"/>
      <c r="J9" s="607"/>
      <c r="K9" s="608"/>
      <c r="L9" s="598"/>
      <c r="M9" s="599"/>
      <c r="N9" s="599"/>
      <c r="O9" s="599"/>
      <c r="P9" s="599"/>
      <c r="Q9" s="599"/>
      <c r="R9" s="599"/>
      <c r="S9" s="599"/>
      <c r="T9" s="599"/>
      <c r="U9" s="599"/>
      <c r="V9" s="599"/>
      <c r="W9" s="599"/>
      <c r="X9" s="600"/>
      <c r="Y9" s="601"/>
      <c r="Z9" s="602"/>
      <c r="AA9" s="602"/>
      <c r="AB9" s="614"/>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54"/>
      <c r="B10" s="1055"/>
      <c r="C10" s="1055"/>
      <c r="D10" s="1055"/>
      <c r="E10" s="1055"/>
      <c r="F10" s="1056"/>
      <c r="G10" s="606"/>
      <c r="H10" s="607"/>
      <c r="I10" s="607"/>
      <c r="J10" s="607"/>
      <c r="K10" s="608"/>
      <c r="L10" s="598"/>
      <c r="M10" s="599"/>
      <c r="N10" s="599"/>
      <c r="O10" s="599"/>
      <c r="P10" s="599"/>
      <c r="Q10" s="599"/>
      <c r="R10" s="599"/>
      <c r="S10" s="599"/>
      <c r="T10" s="599"/>
      <c r="U10" s="599"/>
      <c r="V10" s="599"/>
      <c r="W10" s="599"/>
      <c r="X10" s="600"/>
      <c r="Y10" s="601"/>
      <c r="Z10" s="602"/>
      <c r="AA10" s="602"/>
      <c r="AB10" s="614"/>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54"/>
      <c r="B11" s="1055"/>
      <c r="C11" s="1055"/>
      <c r="D11" s="1055"/>
      <c r="E11" s="1055"/>
      <c r="F11" s="1056"/>
      <c r="G11" s="606"/>
      <c r="H11" s="607"/>
      <c r="I11" s="607"/>
      <c r="J11" s="607"/>
      <c r="K11" s="608"/>
      <c r="L11" s="598"/>
      <c r="M11" s="599"/>
      <c r="N11" s="599"/>
      <c r="O11" s="599"/>
      <c r="P11" s="599"/>
      <c r="Q11" s="599"/>
      <c r="R11" s="599"/>
      <c r="S11" s="599"/>
      <c r="T11" s="599"/>
      <c r="U11" s="599"/>
      <c r="V11" s="599"/>
      <c r="W11" s="599"/>
      <c r="X11" s="600"/>
      <c r="Y11" s="601"/>
      <c r="Z11" s="602"/>
      <c r="AA11" s="602"/>
      <c r="AB11" s="614"/>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54"/>
      <c r="B12" s="1055"/>
      <c r="C12" s="1055"/>
      <c r="D12" s="1055"/>
      <c r="E12" s="1055"/>
      <c r="F12" s="1056"/>
      <c r="G12" s="606"/>
      <c r="H12" s="607"/>
      <c r="I12" s="607"/>
      <c r="J12" s="607"/>
      <c r="K12" s="608"/>
      <c r="L12" s="598"/>
      <c r="M12" s="599"/>
      <c r="N12" s="599"/>
      <c r="O12" s="599"/>
      <c r="P12" s="599"/>
      <c r="Q12" s="599"/>
      <c r="R12" s="599"/>
      <c r="S12" s="599"/>
      <c r="T12" s="599"/>
      <c r="U12" s="599"/>
      <c r="V12" s="599"/>
      <c r="W12" s="599"/>
      <c r="X12" s="600"/>
      <c r="Y12" s="601"/>
      <c r="Z12" s="602"/>
      <c r="AA12" s="602"/>
      <c r="AB12" s="614"/>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54"/>
      <c r="B13" s="1055"/>
      <c r="C13" s="1055"/>
      <c r="D13" s="1055"/>
      <c r="E13" s="1055"/>
      <c r="F13" s="1056"/>
      <c r="G13" s="606"/>
      <c r="H13" s="607"/>
      <c r="I13" s="607"/>
      <c r="J13" s="607"/>
      <c r="K13" s="608"/>
      <c r="L13" s="598"/>
      <c r="M13" s="599"/>
      <c r="N13" s="599"/>
      <c r="O13" s="599"/>
      <c r="P13" s="599"/>
      <c r="Q13" s="599"/>
      <c r="R13" s="599"/>
      <c r="S13" s="599"/>
      <c r="T13" s="599"/>
      <c r="U13" s="599"/>
      <c r="V13" s="599"/>
      <c r="W13" s="599"/>
      <c r="X13" s="600"/>
      <c r="Y13" s="601"/>
      <c r="Z13" s="602"/>
      <c r="AA13" s="602"/>
      <c r="AB13" s="614"/>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4"/>
      <c r="B14" s="1055"/>
      <c r="C14" s="1055"/>
      <c r="D14" s="1055"/>
      <c r="E14" s="1055"/>
      <c r="F14" s="1056"/>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c r="A15" s="1054"/>
      <c r="B15" s="1055"/>
      <c r="C15" s="1055"/>
      <c r="D15" s="1055"/>
      <c r="E15" s="1055"/>
      <c r="F15" s="1056"/>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c r="A16" s="1054"/>
      <c r="B16" s="1055"/>
      <c r="C16" s="1055"/>
      <c r="D16" s="1055"/>
      <c r="E16" s="1055"/>
      <c r="F16" s="1056"/>
      <c r="G16" s="819"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2"/>
      <c r="AC16" s="819"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54"/>
      <c r="B17" s="1055"/>
      <c r="C17" s="1055"/>
      <c r="D17" s="1055"/>
      <c r="E17" s="1055"/>
      <c r="F17" s="1056"/>
      <c r="G17" s="672"/>
      <c r="H17" s="673"/>
      <c r="I17" s="673"/>
      <c r="J17" s="673"/>
      <c r="K17" s="674"/>
      <c r="L17" s="666"/>
      <c r="M17" s="667"/>
      <c r="N17" s="667"/>
      <c r="O17" s="667"/>
      <c r="P17" s="667"/>
      <c r="Q17" s="667"/>
      <c r="R17" s="667"/>
      <c r="S17" s="667"/>
      <c r="T17" s="667"/>
      <c r="U17" s="667"/>
      <c r="V17" s="667"/>
      <c r="W17" s="667"/>
      <c r="X17" s="668"/>
      <c r="Y17" s="384"/>
      <c r="Z17" s="385"/>
      <c r="AA17" s="385"/>
      <c r="AB17" s="809"/>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c r="A18" s="1054"/>
      <c r="B18" s="1055"/>
      <c r="C18" s="1055"/>
      <c r="D18" s="1055"/>
      <c r="E18" s="1055"/>
      <c r="F18" s="1056"/>
      <c r="G18" s="606"/>
      <c r="H18" s="607"/>
      <c r="I18" s="607"/>
      <c r="J18" s="607"/>
      <c r="K18" s="608"/>
      <c r="L18" s="598"/>
      <c r="M18" s="599"/>
      <c r="N18" s="599"/>
      <c r="O18" s="599"/>
      <c r="P18" s="599"/>
      <c r="Q18" s="599"/>
      <c r="R18" s="599"/>
      <c r="S18" s="599"/>
      <c r="T18" s="599"/>
      <c r="U18" s="599"/>
      <c r="V18" s="599"/>
      <c r="W18" s="599"/>
      <c r="X18" s="600"/>
      <c r="Y18" s="601"/>
      <c r="Z18" s="602"/>
      <c r="AA18" s="602"/>
      <c r="AB18" s="614"/>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4"/>
      <c r="B19" s="1055"/>
      <c r="C19" s="1055"/>
      <c r="D19" s="1055"/>
      <c r="E19" s="1055"/>
      <c r="F19" s="1056"/>
      <c r="G19" s="606"/>
      <c r="H19" s="607"/>
      <c r="I19" s="607"/>
      <c r="J19" s="607"/>
      <c r="K19" s="608"/>
      <c r="L19" s="598"/>
      <c r="M19" s="599"/>
      <c r="N19" s="599"/>
      <c r="O19" s="599"/>
      <c r="P19" s="599"/>
      <c r="Q19" s="599"/>
      <c r="R19" s="599"/>
      <c r="S19" s="599"/>
      <c r="T19" s="599"/>
      <c r="U19" s="599"/>
      <c r="V19" s="599"/>
      <c r="W19" s="599"/>
      <c r="X19" s="600"/>
      <c r="Y19" s="601"/>
      <c r="Z19" s="602"/>
      <c r="AA19" s="602"/>
      <c r="AB19" s="614"/>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4"/>
      <c r="B20" s="1055"/>
      <c r="C20" s="1055"/>
      <c r="D20" s="1055"/>
      <c r="E20" s="1055"/>
      <c r="F20" s="1056"/>
      <c r="G20" s="606"/>
      <c r="H20" s="607"/>
      <c r="I20" s="607"/>
      <c r="J20" s="607"/>
      <c r="K20" s="608"/>
      <c r="L20" s="598"/>
      <c r="M20" s="599"/>
      <c r="N20" s="599"/>
      <c r="O20" s="599"/>
      <c r="P20" s="599"/>
      <c r="Q20" s="599"/>
      <c r="R20" s="599"/>
      <c r="S20" s="599"/>
      <c r="T20" s="599"/>
      <c r="U20" s="599"/>
      <c r="V20" s="599"/>
      <c r="W20" s="599"/>
      <c r="X20" s="600"/>
      <c r="Y20" s="601"/>
      <c r="Z20" s="602"/>
      <c r="AA20" s="602"/>
      <c r="AB20" s="614"/>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4"/>
      <c r="B21" s="1055"/>
      <c r="C21" s="1055"/>
      <c r="D21" s="1055"/>
      <c r="E21" s="1055"/>
      <c r="F21" s="1056"/>
      <c r="G21" s="606"/>
      <c r="H21" s="607"/>
      <c r="I21" s="607"/>
      <c r="J21" s="607"/>
      <c r="K21" s="608"/>
      <c r="L21" s="598"/>
      <c r="M21" s="599"/>
      <c r="N21" s="599"/>
      <c r="O21" s="599"/>
      <c r="P21" s="599"/>
      <c r="Q21" s="599"/>
      <c r="R21" s="599"/>
      <c r="S21" s="599"/>
      <c r="T21" s="599"/>
      <c r="U21" s="599"/>
      <c r="V21" s="599"/>
      <c r="W21" s="599"/>
      <c r="X21" s="600"/>
      <c r="Y21" s="601"/>
      <c r="Z21" s="602"/>
      <c r="AA21" s="602"/>
      <c r="AB21" s="614"/>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4"/>
      <c r="B22" s="1055"/>
      <c r="C22" s="1055"/>
      <c r="D22" s="1055"/>
      <c r="E22" s="1055"/>
      <c r="F22" s="1056"/>
      <c r="G22" s="606"/>
      <c r="H22" s="607"/>
      <c r="I22" s="607"/>
      <c r="J22" s="607"/>
      <c r="K22" s="608"/>
      <c r="L22" s="598"/>
      <c r="M22" s="599"/>
      <c r="N22" s="599"/>
      <c r="O22" s="599"/>
      <c r="P22" s="599"/>
      <c r="Q22" s="599"/>
      <c r="R22" s="599"/>
      <c r="S22" s="599"/>
      <c r="T22" s="599"/>
      <c r="U22" s="599"/>
      <c r="V22" s="599"/>
      <c r="W22" s="599"/>
      <c r="X22" s="600"/>
      <c r="Y22" s="601"/>
      <c r="Z22" s="602"/>
      <c r="AA22" s="602"/>
      <c r="AB22" s="614"/>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54"/>
      <c r="B23" s="1055"/>
      <c r="C23" s="1055"/>
      <c r="D23" s="1055"/>
      <c r="E23" s="1055"/>
      <c r="F23" s="1056"/>
      <c r="G23" s="606"/>
      <c r="H23" s="607"/>
      <c r="I23" s="607"/>
      <c r="J23" s="607"/>
      <c r="K23" s="608"/>
      <c r="L23" s="598"/>
      <c r="M23" s="599"/>
      <c r="N23" s="599"/>
      <c r="O23" s="599"/>
      <c r="P23" s="599"/>
      <c r="Q23" s="599"/>
      <c r="R23" s="599"/>
      <c r="S23" s="599"/>
      <c r="T23" s="599"/>
      <c r="U23" s="599"/>
      <c r="V23" s="599"/>
      <c r="W23" s="599"/>
      <c r="X23" s="600"/>
      <c r="Y23" s="601"/>
      <c r="Z23" s="602"/>
      <c r="AA23" s="602"/>
      <c r="AB23" s="614"/>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54"/>
      <c r="B24" s="1055"/>
      <c r="C24" s="1055"/>
      <c r="D24" s="1055"/>
      <c r="E24" s="1055"/>
      <c r="F24" s="1056"/>
      <c r="G24" s="606"/>
      <c r="H24" s="607"/>
      <c r="I24" s="607"/>
      <c r="J24" s="607"/>
      <c r="K24" s="608"/>
      <c r="L24" s="598"/>
      <c r="M24" s="599"/>
      <c r="N24" s="599"/>
      <c r="O24" s="599"/>
      <c r="P24" s="599"/>
      <c r="Q24" s="599"/>
      <c r="R24" s="599"/>
      <c r="S24" s="599"/>
      <c r="T24" s="599"/>
      <c r="U24" s="599"/>
      <c r="V24" s="599"/>
      <c r="W24" s="599"/>
      <c r="X24" s="600"/>
      <c r="Y24" s="601"/>
      <c r="Z24" s="602"/>
      <c r="AA24" s="602"/>
      <c r="AB24" s="614"/>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54"/>
      <c r="B25" s="1055"/>
      <c r="C25" s="1055"/>
      <c r="D25" s="1055"/>
      <c r="E25" s="1055"/>
      <c r="F25" s="1056"/>
      <c r="G25" s="606"/>
      <c r="H25" s="607"/>
      <c r="I25" s="607"/>
      <c r="J25" s="607"/>
      <c r="K25" s="608"/>
      <c r="L25" s="598"/>
      <c r="M25" s="599"/>
      <c r="N25" s="599"/>
      <c r="O25" s="599"/>
      <c r="P25" s="599"/>
      <c r="Q25" s="599"/>
      <c r="R25" s="599"/>
      <c r="S25" s="599"/>
      <c r="T25" s="599"/>
      <c r="U25" s="599"/>
      <c r="V25" s="599"/>
      <c r="W25" s="599"/>
      <c r="X25" s="600"/>
      <c r="Y25" s="601"/>
      <c r="Z25" s="602"/>
      <c r="AA25" s="602"/>
      <c r="AB25" s="614"/>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54"/>
      <c r="B26" s="1055"/>
      <c r="C26" s="1055"/>
      <c r="D26" s="1055"/>
      <c r="E26" s="1055"/>
      <c r="F26" s="1056"/>
      <c r="G26" s="606"/>
      <c r="H26" s="607"/>
      <c r="I26" s="607"/>
      <c r="J26" s="607"/>
      <c r="K26" s="608"/>
      <c r="L26" s="598"/>
      <c r="M26" s="599"/>
      <c r="N26" s="599"/>
      <c r="O26" s="599"/>
      <c r="P26" s="599"/>
      <c r="Q26" s="599"/>
      <c r="R26" s="599"/>
      <c r="S26" s="599"/>
      <c r="T26" s="599"/>
      <c r="U26" s="599"/>
      <c r="V26" s="599"/>
      <c r="W26" s="599"/>
      <c r="X26" s="600"/>
      <c r="Y26" s="601"/>
      <c r="Z26" s="602"/>
      <c r="AA26" s="602"/>
      <c r="AB26" s="614"/>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4"/>
      <c r="B27" s="1055"/>
      <c r="C27" s="1055"/>
      <c r="D27" s="1055"/>
      <c r="E27" s="1055"/>
      <c r="F27" s="1056"/>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c r="A28" s="1054"/>
      <c r="B28" s="1055"/>
      <c r="C28" s="1055"/>
      <c r="D28" s="1055"/>
      <c r="E28" s="1055"/>
      <c r="F28" s="1056"/>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c r="A29" s="1054"/>
      <c r="B29" s="1055"/>
      <c r="C29" s="1055"/>
      <c r="D29" s="1055"/>
      <c r="E29" s="1055"/>
      <c r="F29" s="1056"/>
      <c r="G29" s="819"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2"/>
      <c r="AC29" s="819"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54"/>
      <c r="B30" s="1055"/>
      <c r="C30" s="1055"/>
      <c r="D30" s="1055"/>
      <c r="E30" s="1055"/>
      <c r="F30" s="1056"/>
      <c r="G30" s="672"/>
      <c r="H30" s="673"/>
      <c r="I30" s="673"/>
      <c r="J30" s="673"/>
      <c r="K30" s="674"/>
      <c r="L30" s="666"/>
      <c r="M30" s="667"/>
      <c r="N30" s="667"/>
      <c r="O30" s="667"/>
      <c r="P30" s="667"/>
      <c r="Q30" s="667"/>
      <c r="R30" s="667"/>
      <c r="S30" s="667"/>
      <c r="T30" s="667"/>
      <c r="U30" s="667"/>
      <c r="V30" s="667"/>
      <c r="W30" s="667"/>
      <c r="X30" s="668"/>
      <c r="Y30" s="384"/>
      <c r="Z30" s="385"/>
      <c r="AA30" s="385"/>
      <c r="AB30" s="809"/>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c r="A31" s="1054"/>
      <c r="B31" s="1055"/>
      <c r="C31" s="1055"/>
      <c r="D31" s="1055"/>
      <c r="E31" s="1055"/>
      <c r="F31" s="1056"/>
      <c r="G31" s="606"/>
      <c r="H31" s="607"/>
      <c r="I31" s="607"/>
      <c r="J31" s="607"/>
      <c r="K31" s="608"/>
      <c r="L31" s="598"/>
      <c r="M31" s="599"/>
      <c r="N31" s="599"/>
      <c r="O31" s="599"/>
      <c r="P31" s="599"/>
      <c r="Q31" s="599"/>
      <c r="R31" s="599"/>
      <c r="S31" s="599"/>
      <c r="T31" s="599"/>
      <c r="U31" s="599"/>
      <c r="V31" s="599"/>
      <c r="W31" s="599"/>
      <c r="X31" s="600"/>
      <c r="Y31" s="601"/>
      <c r="Z31" s="602"/>
      <c r="AA31" s="602"/>
      <c r="AB31" s="614"/>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54"/>
      <c r="B32" s="1055"/>
      <c r="C32" s="1055"/>
      <c r="D32" s="1055"/>
      <c r="E32" s="1055"/>
      <c r="F32" s="1056"/>
      <c r="G32" s="606"/>
      <c r="H32" s="607"/>
      <c r="I32" s="607"/>
      <c r="J32" s="607"/>
      <c r="K32" s="608"/>
      <c r="L32" s="598"/>
      <c r="M32" s="599"/>
      <c r="N32" s="599"/>
      <c r="O32" s="599"/>
      <c r="P32" s="599"/>
      <c r="Q32" s="599"/>
      <c r="R32" s="599"/>
      <c r="S32" s="599"/>
      <c r="T32" s="599"/>
      <c r="U32" s="599"/>
      <c r="V32" s="599"/>
      <c r="W32" s="599"/>
      <c r="X32" s="600"/>
      <c r="Y32" s="601"/>
      <c r="Z32" s="602"/>
      <c r="AA32" s="602"/>
      <c r="AB32" s="614"/>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54"/>
      <c r="B33" s="1055"/>
      <c r="C33" s="1055"/>
      <c r="D33" s="1055"/>
      <c r="E33" s="1055"/>
      <c r="F33" s="1056"/>
      <c r="G33" s="606"/>
      <c r="H33" s="607"/>
      <c r="I33" s="607"/>
      <c r="J33" s="607"/>
      <c r="K33" s="608"/>
      <c r="L33" s="598"/>
      <c r="M33" s="599"/>
      <c r="N33" s="599"/>
      <c r="O33" s="599"/>
      <c r="P33" s="599"/>
      <c r="Q33" s="599"/>
      <c r="R33" s="599"/>
      <c r="S33" s="599"/>
      <c r="T33" s="599"/>
      <c r="U33" s="599"/>
      <c r="V33" s="599"/>
      <c r="W33" s="599"/>
      <c r="X33" s="600"/>
      <c r="Y33" s="601"/>
      <c r="Z33" s="602"/>
      <c r="AA33" s="602"/>
      <c r="AB33" s="614"/>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54"/>
      <c r="B34" s="1055"/>
      <c r="C34" s="1055"/>
      <c r="D34" s="1055"/>
      <c r="E34" s="1055"/>
      <c r="F34" s="1056"/>
      <c r="G34" s="606"/>
      <c r="H34" s="607"/>
      <c r="I34" s="607"/>
      <c r="J34" s="607"/>
      <c r="K34" s="608"/>
      <c r="L34" s="598"/>
      <c r="M34" s="599"/>
      <c r="N34" s="599"/>
      <c r="O34" s="599"/>
      <c r="P34" s="599"/>
      <c r="Q34" s="599"/>
      <c r="R34" s="599"/>
      <c r="S34" s="599"/>
      <c r="T34" s="599"/>
      <c r="U34" s="599"/>
      <c r="V34" s="599"/>
      <c r="W34" s="599"/>
      <c r="X34" s="600"/>
      <c r="Y34" s="601"/>
      <c r="Z34" s="602"/>
      <c r="AA34" s="602"/>
      <c r="AB34" s="614"/>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54"/>
      <c r="B35" s="1055"/>
      <c r="C35" s="1055"/>
      <c r="D35" s="1055"/>
      <c r="E35" s="1055"/>
      <c r="F35" s="1056"/>
      <c r="G35" s="606"/>
      <c r="H35" s="607"/>
      <c r="I35" s="607"/>
      <c r="J35" s="607"/>
      <c r="K35" s="608"/>
      <c r="L35" s="598"/>
      <c r="M35" s="599"/>
      <c r="N35" s="599"/>
      <c r="O35" s="599"/>
      <c r="P35" s="599"/>
      <c r="Q35" s="599"/>
      <c r="R35" s="599"/>
      <c r="S35" s="599"/>
      <c r="T35" s="599"/>
      <c r="U35" s="599"/>
      <c r="V35" s="599"/>
      <c r="W35" s="599"/>
      <c r="X35" s="600"/>
      <c r="Y35" s="601"/>
      <c r="Z35" s="602"/>
      <c r="AA35" s="602"/>
      <c r="AB35" s="614"/>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54"/>
      <c r="B36" s="1055"/>
      <c r="C36" s="1055"/>
      <c r="D36" s="1055"/>
      <c r="E36" s="1055"/>
      <c r="F36" s="1056"/>
      <c r="G36" s="606"/>
      <c r="H36" s="607"/>
      <c r="I36" s="607"/>
      <c r="J36" s="607"/>
      <c r="K36" s="608"/>
      <c r="L36" s="598"/>
      <c r="M36" s="599"/>
      <c r="N36" s="599"/>
      <c r="O36" s="599"/>
      <c r="P36" s="599"/>
      <c r="Q36" s="599"/>
      <c r="R36" s="599"/>
      <c r="S36" s="599"/>
      <c r="T36" s="599"/>
      <c r="U36" s="599"/>
      <c r="V36" s="599"/>
      <c r="W36" s="599"/>
      <c r="X36" s="600"/>
      <c r="Y36" s="601"/>
      <c r="Z36" s="602"/>
      <c r="AA36" s="602"/>
      <c r="AB36" s="614"/>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54"/>
      <c r="B37" s="1055"/>
      <c r="C37" s="1055"/>
      <c r="D37" s="1055"/>
      <c r="E37" s="1055"/>
      <c r="F37" s="1056"/>
      <c r="G37" s="606"/>
      <c r="H37" s="607"/>
      <c r="I37" s="607"/>
      <c r="J37" s="607"/>
      <c r="K37" s="608"/>
      <c r="L37" s="598"/>
      <c r="M37" s="599"/>
      <c r="N37" s="599"/>
      <c r="O37" s="599"/>
      <c r="P37" s="599"/>
      <c r="Q37" s="599"/>
      <c r="R37" s="599"/>
      <c r="S37" s="599"/>
      <c r="T37" s="599"/>
      <c r="U37" s="599"/>
      <c r="V37" s="599"/>
      <c r="W37" s="599"/>
      <c r="X37" s="600"/>
      <c r="Y37" s="601"/>
      <c r="Z37" s="602"/>
      <c r="AA37" s="602"/>
      <c r="AB37" s="614"/>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54"/>
      <c r="B38" s="1055"/>
      <c r="C38" s="1055"/>
      <c r="D38" s="1055"/>
      <c r="E38" s="1055"/>
      <c r="F38" s="1056"/>
      <c r="G38" s="606"/>
      <c r="H38" s="607"/>
      <c r="I38" s="607"/>
      <c r="J38" s="607"/>
      <c r="K38" s="608"/>
      <c r="L38" s="598"/>
      <c r="M38" s="599"/>
      <c r="N38" s="599"/>
      <c r="O38" s="599"/>
      <c r="P38" s="599"/>
      <c r="Q38" s="599"/>
      <c r="R38" s="599"/>
      <c r="S38" s="599"/>
      <c r="T38" s="599"/>
      <c r="U38" s="599"/>
      <c r="V38" s="599"/>
      <c r="W38" s="599"/>
      <c r="X38" s="600"/>
      <c r="Y38" s="601"/>
      <c r="Z38" s="602"/>
      <c r="AA38" s="602"/>
      <c r="AB38" s="614"/>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54"/>
      <c r="B39" s="1055"/>
      <c r="C39" s="1055"/>
      <c r="D39" s="1055"/>
      <c r="E39" s="1055"/>
      <c r="F39" s="1056"/>
      <c r="G39" s="606"/>
      <c r="H39" s="607"/>
      <c r="I39" s="607"/>
      <c r="J39" s="607"/>
      <c r="K39" s="608"/>
      <c r="L39" s="598"/>
      <c r="M39" s="599"/>
      <c r="N39" s="599"/>
      <c r="O39" s="599"/>
      <c r="P39" s="599"/>
      <c r="Q39" s="599"/>
      <c r="R39" s="599"/>
      <c r="S39" s="599"/>
      <c r="T39" s="599"/>
      <c r="U39" s="599"/>
      <c r="V39" s="599"/>
      <c r="W39" s="599"/>
      <c r="X39" s="600"/>
      <c r="Y39" s="601"/>
      <c r="Z39" s="602"/>
      <c r="AA39" s="602"/>
      <c r="AB39" s="614"/>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4"/>
      <c r="B40" s="1055"/>
      <c r="C40" s="1055"/>
      <c r="D40" s="1055"/>
      <c r="E40" s="1055"/>
      <c r="F40" s="1056"/>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c r="A41" s="1054"/>
      <c r="B41" s="1055"/>
      <c r="C41" s="1055"/>
      <c r="D41" s="1055"/>
      <c r="E41" s="1055"/>
      <c r="F41" s="1056"/>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c r="A42" s="1054"/>
      <c r="B42" s="1055"/>
      <c r="C42" s="1055"/>
      <c r="D42" s="1055"/>
      <c r="E42" s="1055"/>
      <c r="F42" s="1056"/>
      <c r="G42" s="819"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2"/>
      <c r="AC42" s="819"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54"/>
      <c r="B43" s="1055"/>
      <c r="C43" s="1055"/>
      <c r="D43" s="1055"/>
      <c r="E43" s="1055"/>
      <c r="F43" s="1056"/>
      <c r="G43" s="672"/>
      <c r="H43" s="673"/>
      <c r="I43" s="673"/>
      <c r="J43" s="673"/>
      <c r="K43" s="674"/>
      <c r="L43" s="666"/>
      <c r="M43" s="667"/>
      <c r="N43" s="667"/>
      <c r="O43" s="667"/>
      <c r="P43" s="667"/>
      <c r="Q43" s="667"/>
      <c r="R43" s="667"/>
      <c r="S43" s="667"/>
      <c r="T43" s="667"/>
      <c r="U43" s="667"/>
      <c r="V43" s="667"/>
      <c r="W43" s="667"/>
      <c r="X43" s="668"/>
      <c r="Y43" s="384"/>
      <c r="Z43" s="385"/>
      <c r="AA43" s="385"/>
      <c r="AB43" s="809"/>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c r="A44" s="1054"/>
      <c r="B44" s="1055"/>
      <c r="C44" s="1055"/>
      <c r="D44" s="1055"/>
      <c r="E44" s="1055"/>
      <c r="F44" s="1056"/>
      <c r="G44" s="606"/>
      <c r="H44" s="607"/>
      <c r="I44" s="607"/>
      <c r="J44" s="607"/>
      <c r="K44" s="608"/>
      <c r="L44" s="598"/>
      <c r="M44" s="599"/>
      <c r="N44" s="599"/>
      <c r="O44" s="599"/>
      <c r="P44" s="599"/>
      <c r="Q44" s="599"/>
      <c r="R44" s="599"/>
      <c r="S44" s="599"/>
      <c r="T44" s="599"/>
      <c r="U44" s="599"/>
      <c r="V44" s="599"/>
      <c r="W44" s="599"/>
      <c r="X44" s="600"/>
      <c r="Y44" s="601"/>
      <c r="Z44" s="602"/>
      <c r="AA44" s="602"/>
      <c r="AB44" s="614"/>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54"/>
      <c r="B45" s="1055"/>
      <c r="C45" s="1055"/>
      <c r="D45" s="1055"/>
      <c r="E45" s="1055"/>
      <c r="F45" s="1056"/>
      <c r="G45" s="606"/>
      <c r="H45" s="607"/>
      <c r="I45" s="607"/>
      <c r="J45" s="607"/>
      <c r="K45" s="608"/>
      <c r="L45" s="598"/>
      <c r="M45" s="599"/>
      <c r="N45" s="599"/>
      <c r="O45" s="599"/>
      <c r="P45" s="599"/>
      <c r="Q45" s="599"/>
      <c r="R45" s="599"/>
      <c r="S45" s="599"/>
      <c r="T45" s="599"/>
      <c r="U45" s="599"/>
      <c r="V45" s="599"/>
      <c r="W45" s="599"/>
      <c r="X45" s="600"/>
      <c r="Y45" s="601"/>
      <c r="Z45" s="602"/>
      <c r="AA45" s="602"/>
      <c r="AB45" s="614"/>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54"/>
      <c r="B46" s="1055"/>
      <c r="C46" s="1055"/>
      <c r="D46" s="1055"/>
      <c r="E46" s="1055"/>
      <c r="F46" s="1056"/>
      <c r="G46" s="606"/>
      <c r="H46" s="607"/>
      <c r="I46" s="607"/>
      <c r="J46" s="607"/>
      <c r="K46" s="608"/>
      <c r="L46" s="598"/>
      <c r="M46" s="599"/>
      <c r="N46" s="599"/>
      <c r="O46" s="599"/>
      <c r="P46" s="599"/>
      <c r="Q46" s="599"/>
      <c r="R46" s="599"/>
      <c r="S46" s="599"/>
      <c r="T46" s="599"/>
      <c r="U46" s="599"/>
      <c r="V46" s="599"/>
      <c r="W46" s="599"/>
      <c r="X46" s="600"/>
      <c r="Y46" s="601"/>
      <c r="Z46" s="602"/>
      <c r="AA46" s="602"/>
      <c r="AB46" s="614"/>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54"/>
      <c r="B47" s="1055"/>
      <c r="C47" s="1055"/>
      <c r="D47" s="1055"/>
      <c r="E47" s="1055"/>
      <c r="F47" s="1056"/>
      <c r="G47" s="606"/>
      <c r="H47" s="607"/>
      <c r="I47" s="607"/>
      <c r="J47" s="607"/>
      <c r="K47" s="608"/>
      <c r="L47" s="598"/>
      <c r="M47" s="599"/>
      <c r="N47" s="599"/>
      <c r="O47" s="599"/>
      <c r="P47" s="599"/>
      <c r="Q47" s="599"/>
      <c r="R47" s="599"/>
      <c r="S47" s="599"/>
      <c r="T47" s="599"/>
      <c r="U47" s="599"/>
      <c r="V47" s="599"/>
      <c r="W47" s="599"/>
      <c r="X47" s="600"/>
      <c r="Y47" s="601"/>
      <c r="Z47" s="602"/>
      <c r="AA47" s="602"/>
      <c r="AB47" s="614"/>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54"/>
      <c r="B48" s="1055"/>
      <c r="C48" s="1055"/>
      <c r="D48" s="1055"/>
      <c r="E48" s="1055"/>
      <c r="F48" s="1056"/>
      <c r="G48" s="606"/>
      <c r="H48" s="607"/>
      <c r="I48" s="607"/>
      <c r="J48" s="607"/>
      <c r="K48" s="608"/>
      <c r="L48" s="598"/>
      <c r="M48" s="599"/>
      <c r="N48" s="599"/>
      <c r="O48" s="599"/>
      <c r="P48" s="599"/>
      <c r="Q48" s="599"/>
      <c r="R48" s="599"/>
      <c r="S48" s="599"/>
      <c r="T48" s="599"/>
      <c r="U48" s="599"/>
      <c r="V48" s="599"/>
      <c r="W48" s="599"/>
      <c r="X48" s="600"/>
      <c r="Y48" s="601"/>
      <c r="Z48" s="602"/>
      <c r="AA48" s="602"/>
      <c r="AB48" s="614"/>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54"/>
      <c r="B49" s="1055"/>
      <c r="C49" s="1055"/>
      <c r="D49" s="1055"/>
      <c r="E49" s="1055"/>
      <c r="F49" s="1056"/>
      <c r="G49" s="606"/>
      <c r="H49" s="607"/>
      <c r="I49" s="607"/>
      <c r="J49" s="607"/>
      <c r="K49" s="608"/>
      <c r="L49" s="598"/>
      <c r="M49" s="599"/>
      <c r="N49" s="599"/>
      <c r="O49" s="599"/>
      <c r="P49" s="599"/>
      <c r="Q49" s="599"/>
      <c r="R49" s="599"/>
      <c r="S49" s="599"/>
      <c r="T49" s="599"/>
      <c r="U49" s="599"/>
      <c r="V49" s="599"/>
      <c r="W49" s="599"/>
      <c r="X49" s="600"/>
      <c r="Y49" s="601"/>
      <c r="Z49" s="602"/>
      <c r="AA49" s="602"/>
      <c r="AB49" s="614"/>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54"/>
      <c r="B50" s="1055"/>
      <c r="C50" s="1055"/>
      <c r="D50" s="1055"/>
      <c r="E50" s="1055"/>
      <c r="F50" s="1056"/>
      <c r="G50" s="606"/>
      <c r="H50" s="607"/>
      <c r="I50" s="607"/>
      <c r="J50" s="607"/>
      <c r="K50" s="608"/>
      <c r="L50" s="598"/>
      <c r="M50" s="599"/>
      <c r="N50" s="599"/>
      <c r="O50" s="599"/>
      <c r="P50" s="599"/>
      <c r="Q50" s="599"/>
      <c r="R50" s="599"/>
      <c r="S50" s="599"/>
      <c r="T50" s="599"/>
      <c r="U50" s="599"/>
      <c r="V50" s="599"/>
      <c r="W50" s="599"/>
      <c r="X50" s="600"/>
      <c r="Y50" s="601"/>
      <c r="Z50" s="602"/>
      <c r="AA50" s="602"/>
      <c r="AB50" s="614"/>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54"/>
      <c r="B51" s="1055"/>
      <c r="C51" s="1055"/>
      <c r="D51" s="1055"/>
      <c r="E51" s="1055"/>
      <c r="F51" s="1056"/>
      <c r="G51" s="606"/>
      <c r="H51" s="607"/>
      <c r="I51" s="607"/>
      <c r="J51" s="607"/>
      <c r="K51" s="608"/>
      <c r="L51" s="598"/>
      <c r="M51" s="599"/>
      <c r="N51" s="599"/>
      <c r="O51" s="599"/>
      <c r="P51" s="599"/>
      <c r="Q51" s="599"/>
      <c r="R51" s="599"/>
      <c r="S51" s="599"/>
      <c r="T51" s="599"/>
      <c r="U51" s="599"/>
      <c r="V51" s="599"/>
      <c r="W51" s="599"/>
      <c r="X51" s="600"/>
      <c r="Y51" s="601"/>
      <c r="Z51" s="602"/>
      <c r="AA51" s="602"/>
      <c r="AB51" s="614"/>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54"/>
      <c r="B52" s="1055"/>
      <c r="C52" s="1055"/>
      <c r="D52" s="1055"/>
      <c r="E52" s="1055"/>
      <c r="F52" s="1056"/>
      <c r="G52" s="606"/>
      <c r="H52" s="607"/>
      <c r="I52" s="607"/>
      <c r="J52" s="607"/>
      <c r="K52" s="608"/>
      <c r="L52" s="598"/>
      <c r="M52" s="599"/>
      <c r="N52" s="599"/>
      <c r="O52" s="599"/>
      <c r="P52" s="599"/>
      <c r="Q52" s="599"/>
      <c r="R52" s="599"/>
      <c r="S52" s="599"/>
      <c r="T52" s="599"/>
      <c r="U52" s="599"/>
      <c r="V52" s="599"/>
      <c r="W52" s="599"/>
      <c r="X52" s="600"/>
      <c r="Y52" s="601"/>
      <c r="Z52" s="602"/>
      <c r="AA52" s="602"/>
      <c r="AB52" s="614"/>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row r="55" spans="1:50" ht="30" customHeight="1">
      <c r="A55" s="1060" t="s">
        <v>28</v>
      </c>
      <c r="B55" s="1061"/>
      <c r="C55" s="1061"/>
      <c r="D55" s="1061"/>
      <c r="E55" s="1061"/>
      <c r="F55" s="1062"/>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c r="A56" s="1054"/>
      <c r="B56" s="1055"/>
      <c r="C56" s="1055"/>
      <c r="D56" s="1055"/>
      <c r="E56" s="1055"/>
      <c r="F56" s="1056"/>
      <c r="G56" s="819"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2"/>
      <c r="AC56" s="819"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54"/>
      <c r="B57" s="1055"/>
      <c r="C57" s="1055"/>
      <c r="D57" s="1055"/>
      <c r="E57" s="1055"/>
      <c r="F57" s="1056"/>
      <c r="G57" s="672"/>
      <c r="H57" s="673"/>
      <c r="I57" s="673"/>
      <c r="J57" s="673"/>
      <c r="K57" s="674"/>
      <c r="L57" s="666"/>
      <c r="M57" s="667"/>
      <c r="N57" s="667"/>
      <c r="O57" s="667"/>
      <c r="P57" s="667"/>
      <c r="Q57" s="667"/>
      <c r="R57" s="667"/>
      <c r="S57" s="667"/>
      <c r="T57" s="667"/>
      <c r="U57" s="667"/>
      <c r="V57" s="667"/>
      <c r="W57" s="667"/>
      <c r="X57" s="668"/>
      <c r="Y57" s="384"/>
      <c r="Z57" s="385"/>
      <c r="AA57" s="385"/>
      <c r="AB57" s="809"/>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c r="A58" s="1054"/>
      <c r="B58" s="1055"/>
      <c r="C58" s="1055"/>
      <c r="D58" s="1055"/>
      <c r="E58" s="1055"/>
      <c r="F58" s="1056"/>
      <c r="G58" s="606"/>
      <c r="H58" s="607"/>
      <c r="I58" s="607"/>
      <c r="J58" s="607"/>
      <c r="K58" s="608"/>
      <c r="L58" s="598"/>
      <c r="M58" s="599"/>
      <c r="N58" s="599"/>
      <c r="O58" s="599"/>
      <c r="P58" s="599"/>
      <c r="Q58" s="599"/>
      <c r="R58" s="599"/>
      <c r="S58" s="599"/>
      <c r="T58" s="599"/>
      <c r="U58" s="599"/>
      <c r="V58" s="599"/>
      <c r="W58" s="599"/>
      <c r="X58" s="600"/>
      <c r="Y58" s="601"/>
      <c r="Z58" s="602"/>
      <c r="AA58" s="602"/>
      <c r="AB58" s="614"/>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54"/>
      <c r="B59" s="1055"/>
      <c r="C59" s="1055"/>
      <c r="D59" s="1055"/>
      <c r="E59" s="1055"/>
      <c r="F59" s="1056"/>
      <c r="G59" s="606"/>
      <c r="H59" s="607"/>
      <c r="I59" s="607"/>
      <c r="J59" s="607"/>
      <c r="K59" s="608"/>
      <c r="L59" s="598"/>
      <c r="M59" s="599"/>
      <c r="N59" s="599"/>
      <c r="O59" s="599"/>
      <c r="P59" s="599"/>
      <c r="Q59" s="599"/>
      <c r="R59" s="599"/>
      <c r="S59" s="599"/>
      <c r="T59" s="599"/>
      <c r="U59" s="599"/>
      <c r="V59" s="599"/>
      <c r="W59" s="599"/>
      <c r="X59" s="600"/>
      <c r="Y59" s="601"/>
      <c r="Z59" s="602"/>
      <c r="AA59" s="602"/>
      <c r="AB59" s="614"/>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54"/>
      <c r="B60" s="1055"/>
      <c r="C60" s="1055"/>
      <c r="D60" s="1055"/>
      <c r="E60" s="1055"/>
      <c r="F60" s="1056"/>
      <c r="G60" s="606"/>
      <c r="H60" s="607"/>
      <c r="I60" s="607"/>
      <c r="J60" s="607"/>
      <c r="K60" s="608"/>
      <c r="L60" s="598"/>
      <c r="M60" s="599"/>
      <c r="N60" s="599"/>
      <c r="O60" s="599"/>
      <c r="P60" s="599"/>
      <c r="Q60" s="599"/>
      <c r="R60" s="599"/>
      <c r="S60" s="599"/>
      <c r="T60" s="599"/>
      <c r="U60" s="599"/>
      <c r="V60" s="599"/>
      <c r="W60" s="599"/>
      <c r="X60" s="600"/>
      <c r="Y60" s="601"/>
      <c r="Z60" s="602"/>
      <c r="AA60" s="602"/>
      <c r="AB60" s="614"/>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54"/>
      <c r="B61" s="1055"/>
      <c r="C61" s="1055"/>
      <c r="D61" s="1055"/>
      <c r="E61" s="1055"/>
      <c r="F61" s="1056"/>
      <c r="G61" s="606"/>
      <c r="H61" s="607"/>
      <c r="I61" s="607"/>
      <c r="J61" s="607"/>
      <c r="K61" s="608"/>
      <c r="L61" s="598"/>
      <c r="M61" s="599"/>
      <c r="N61" s="599"/>
      <c r="O61" s="599"/>
      <c r="P61" s="599"/>
      <c r="Q61" s="599"/>
      <c r="R61" s="599"/>
      <c r="S61" s="599"/>
      <c r="T61" s="599"/>
      <c r="U61" s="599"/>
      <c r="V61" s="599"/>
      <c r="W61" s="599"/>
      <c r="X61" s="600"/>
      <c r="Y61" s="601"/>
      <c r="Z61" s="602"/>
      <c r="AA61" s="602"/>
      <c r="AB61" s="614"/>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54"/>
      <c r="B62" s="1055"/>
      <c r="C62" s="1055"/>
      <c r="D62" s="1055"/>
      <c r="E62" s="1055"/>
      <c r="F62" s="1056"/>
      <c r="G62" s="606"/>
      <c r="H62" s="607"/>
      <c r="I62" s="607"/>
      <c r="J62" s="607"/>
      <c r="K62" s="608"/>
      <c r="L62" s="598"/>
      <c r="M62" s="599"/>
      <c r="N62" s="599"/>
      <c r="O62" s="599"/>
      <c r="P62" s="599"/>
      <c r="Q62" s="599"/>
      <c r="R62" s="599"/>
      <c r="S62" s="599"/>
      <c r="T62" s="599"/>
      <c r="U62" s="599"/>
      <c r="V62" s="599"/>
      <c r="W62" s="599"/>
      <c r="X62" s="600"/>
      <c r="Y62" s="601"/>
      <c r="Z62" s="602"/>
      <c r="AA62" s="602"/>
      <c r="AB62" s="614"/>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54"/>
      <c r="B63" s="1055"/>
      <c r="C63" s="1055"/>
      <c r="D63" s="1055"/>
      <c r="E63" s="1055"/>
      <c r="F63" s="1056"/>
      <c r="G63" s="606"/>
      <c r="H63" s="607"/>
      <c r="I63" s="607"/>
      <c r="J63" s="607"/>
      <c r="K63" s="608"/>
      <c r="L63" s="598"/>
      <c r="M63" s="599"/>
      <c r="N63" s="599"/>
      <c r="O63" s="599"/>
      <c r="P63" s="599"/>
      <c r="Q63" s="599"/>
      <c r="R63" s="599"/>
      <c r="S63" s="599"/>
      <c r="T63" s="599"/>
      <c r="U63" s="599"/>
      <c r="V63" s="599"/>
      <c r="W63" s="599"/>
      <c r="X63" s="600"/>
      <c r="Y63" s="601"/>
      <c r="Z63" s="602"/>
      <c r="AA63" s="602"/>
      <c r="AB63" s="614"/>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54"/>
      <c r="B64" s="1055"/>
      <c r="C64" s="1055"/>
      <c r="D64" s="1055"/>
      <c r="E64" s="1055"/>
      <c r="F64" s="1056"/>
      <c r="G64" s="606"/>
      <c r="H64" s="607"/>
      <c r="I64" s="607"/>
      <c r="J64" s="607"/>
      <c r="K64" s="608"/>
      <c r="L64" s="598"/>
      <c r="M64" s="599"/>
      <c r="N64" s="599"/>
      <c r="O64" s="599"/>
      <c r="P64" s="599"/>
      <c r="Q64" s="599"/>
      <c r="R64" s="599"/>
      <c r="S64" s="599"/>
      <c r="T64" s="599"/>
      <c r="U64" s="599"/>
      <c r="V64" s="599"/>
      <c r="W64" s="599"/>
      <c r="X64" s="600"/>
      <c r="Y64" s="601"/>
      <c r="Z64" s="602"/>
      <c r="AA64" s="602"/>
      <c r="AB64" s="614"/>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54"/>
      <c r="B65" s="1055"/>
      <c r="C65" s="1055"/>
      <c r="D65" s="1055"/>
      <c r="E65" s="1055"/>
      <c r="F65" s="1056"/>
      <c r="G65" s="606"/>
      <c r="H65" s="607"/>
      <c r="I65" s="607"/>
      <c r="J65" s="607"/>
      <c r="K65" s="608"/>
      <c r="L65" s="598"/>
      <c r="M65" s="599"/>
      <c r="N65" s="599"/>
      <c r="O65" s="599"/>
      <c r="P65" s="599"/>
      <c r="Q65" s="599"/>
      <c r="R65" s="599"/>
      <c r="S65" s="599"/>
      <c r="T65" s="599"/>
      <c r="U65" s="599"/>
      <c r="V65" s="599"/>
      <c r="W65" s="599"/>
      <c r="X65" s="600"/>
      <c r="Y65" s="601"/>
      <c r="Z65" s="602"/>
      <c r="AA65" s="602"/>
      <c r="AB65" s="614"/>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54"/>
      <c r="B66" s="1055"/>
      <c r="C66" s="1055"/>
      <c r="D66" s="1055"/>
      <c r="E66" s="1055"/>
      <c r="F66" s="1056"/>
      <c r="G66" s="606"/>
      <c r="H66" s="607"/>
      <c r="I66" s="607"/>
      <c r="J66" s="607"/>
      <c r="K66" s="608"/>
      <c r="L66" s="598"/>
      <c r="M66" s="599"/>
      <c r="N66" s="599"/>
      <c r="O66" s="599"/>
      <c r="P66" s="599"/>
      <c r="Q66" s="599"/>
      <c r="R66" s="599"/>
      <c r="S66" s="599"/>
      <c r="T66" s="599"/>
      <c r="U66" s="599"/>
      <c r="V66" s="599"/>
      <c r="W66" s="599"/>
      <c r="X66" s="600"/>
      <c r="Y66" s="601"/>
      <c r="Z66" s="602"/>
      <c r="AA66" s="602"/>
      <c r="AB66" s="614"/>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4"/>
      <c r="B67" s="1055"/>
      <c r="C67" s="1055"/>
      <c r="D67" s="1055"/>
      <c r="E67" s="1055"/>
      <c r="F67" s="1056"/>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c r="A68" s="1054"/>
      <c r="B68" s="1055"/>
      <c r="C68" s="1055"/>
      <c r="D68" s="1055"/>
      <c r="E68" s="1055"/>
      <c r="F68" s="1056"/>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c r="A69" s="1054"/>
      <c r="B69" s="1055"/>
      <c r="C69" s="1055"/>
      <c r="D69" s="1055"/>
      <c r="E69" s="1055"/>
      <c r="F69" s="1056"/>
      <c r="G69" s="819"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2"/>
      <c r="AC69" s="819"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54"/>
      <c r="B70" s="1055"/>
      <c r="C70" s="1055"/>
      <c r="D70" s="1055"/>
      <c r="E70" s="1055"/>
      <c r="F70" s="1056"/>
      <c r="G70" s="672"/>
      <c r="H70" s="673"/>
      <c r="I70" s="673"/>
      <c r="J70" s="673"/>
      <c r="K70" s="674"/>
      <c r="L70" s="666"/>
      <c r="M70" s="667"/>
      <c r="N70" s="667"/>
      <c r="O70" s="667"/>
      <c r="P70" s="667"/>
      <c r="Q70" s="667"/>
      <c r="R70" s="667"/>
      <c r="S70" s="667"/>
      <c r="T70" s="667"/>
      <c r="U70" s="667"/>
      <c r="V70" s="667"/>
      <c r="W70" s="667"/>
      <c r="X70" s="668"/>
      <c r="Y70" s="384"/>
      <c r="Z70" s="385"/>
      <c r="AA70" s="385"/>
      <c r="AB70" s="809"/>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c r="A71" s="1054"/>
      <c r="B71" s="1055"/>
      <c r="C71" s="1055"/>
      <c r="D71" s="1055"/>
      <c r="E71" s="1055"/>
      <c r="F71" s="1056"/>
      <c r="G71" s="606"/>
      <c r="H71" s="607"/>
      <c r="I71" s="607"/>
      <c r="J71" s="607"/>
      <c r="K71" s="608"/>
      <c r="L71" s="598"/>
      <c r="M71" s="599"/>
      <c r="N71" s="599"/>
      <c r="O71" s="599"/>
      <c r="P71" s="599"/>
      <c r="Q71" s="599"/>
      <c r="R71" s="599"/>
      <c r="S71" s="599"/>
      <c r="T71" s="599"/>
      <c r="U71" s="599"/>
      <c r="V71" s="599"/>
      <c r="W71" s="599"/>
      <c r="X71" s="600"/>
      <c r="Y71" s="601"/>
      <c r="Z71" s="602"/>
      <c r="AA71" s="602"/>
      <c r="AB71" s="614"/>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54"/>
      <c r="B72" s="1055"/>
      <c r="C72" s="1055"/>
      <c r="D72" s="1055"/>
      <c r="E72" s="1055"/>
      <c r="F72" s="1056"/>
      <c r="G72" s="606"/>
      <c r="H72" s="607"/>
      <c r="I72" s="607"/>
      <c r="J72" s="607"/>
      <c r="K72" s="608"/>
      <c r="L72" s="598"/>
      <c r="M72" s="599"/>
      <c r="N72" s="599"/>
      <c r="O72" s="599"/>
      <c r="P72" s="599"/>
      <c r="Q72" s="599"/>
      <c r="R72" s="599"/>
      <c r="S72" s="599"/>
      <c r="T72" s="599"/>
      <c r="U72" s="599"/>
      <c r="V72" s="599"/>
      <c r="W72" s="599"/>
      <c r="X72" s="600"/>
      <c r="Y72" s="601"/>
      <c r="Z72" s="602"/>
      <c r="AA72" s="602"/>
      <c r="AB72" s="614"/>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54"/>
      <c r="B73" s="1055"/>
      <c r="C73" s="1055"/>
      <c r="D73" s="1055"/>
      <c r="E73" s="1055"/>
      <c r="F73" s="1056"/>
      <c r="G73" s="606"/>
      <c r="H73" s="607"/>
      <c r="I73" s="607"/>
      <c r="J73" s="607"/>
      <c r="K73" s="608"/>
      <c r="L73" s="598"/>
      <c r="M73" s="599"/>
      <c r="N73" s="599"/>
      <c r="O73" s="599"/>
      <c r="P73" s="599"/>
      <c r="Q73" s="599"/>
      <c r="R73" s="599"/>
      <c r="S73" s="599"/>
      <c r="T73" s="599"/>
      <c r="U73" s="599"/>
      <c r="V73" s="599"/>
      <c r="W73" s="599"/>
      <c r="X73" s="600"/>
      <c r="Y73" s="601"/>
      <c r="Z73" s="602"/>
      <c r="AA73" s="602"/>
      <c r="AB73" s="614"/>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54"/>
      <c r="B74" s="1055"/>
      <c r="C74" s="1055"/>
      <c r="D74" s="1055"/>
      <c r="E74" s="1055"/>
      <c r="F74" s="1056"/>
      <c r="G74" s="606"/>
      <c r="H74" s="607"/>
      <c r="I74" s="607"/>
      <c r="J74" s="607"/>
      <c r="K74" s="608"/>
      <c r="L74" s="598"/>
      <c r="M74" s="599"/>
      <c r="N74" s="599"/>
      <c r="O74" s="599"/>
      <c r="P74" s="599"/>
      <c r="Q74" s="599"/>
      <c r="R74" s="599"/>
      <c r="S74" s="599"/>
      <c r="T74" s="599"/>
      <c r="U74" s="599"/>
      <c r="V74" s="599"/>
      <c r="W74" s="599"/>
      <c r="X74" s="600"/>
      <c r="Y74" s="601"/>
      <c r="Z74" s="602"/>
      <c r="AA74" s="602"/>
      <c r="AB74" s="614"/>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54"/>
      <c r="B75" s="1055"/>
      <c r="C75" s="1055"/>
      <c r="D75" s="1055"/>
      <c r="E75" s="1055"/>
      <c r="F75" s="1056"/>
      <c r="G75" s="606"/>
      <c r="H75" s="607"/>
      <c r="I75" s="607"/>
      <c r="J75" s="607"/>
      <c r="K75" s="608"/>
      <c r="L75" s="598"/>
      <c r="M75" s="599"/>
      <c r="N75" s="599"/>
      <c r="O75" s="599"/>
      <c r="P75" s="599"/>
      <c r="Q75" s="599"/>
      <c r="R75" s="599"/>
      <c r="S75" s="599"/>
      <c r="T75" s="599"/>
      <c r="U75" s="599"/>
      <c r="V75" s="599"/>
      <c r="W75" s="599"/>
      <c r="X75" s="600"/>
      <c r="Y75" s="601"/>
      <c r="Z75" s="602"/>
      <c r="AA75" s="602"/>
      <c r="AB75" s="614"/>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54"/>
      <c r="B76" s="1055"/>
      <c r="C76" s="1055"/>
      <c r="D76" s="1055"/>
      <c r="E76" s="1055"/>
      <c r="F76" s="1056"/>
      <c r="G76" s="606"/>
      <c r="H76" s="607"/>
      <c r="I76" s="607"/>
      <c r="J76" s="607"/>
      <c r="K76" s="608"/>
      <c r="L76" s="598"/>
      <c r="M76" s="599"/>
      <c r="N76" s="599"/>
      <c r="O76" s="599"/>
      <c r="P76" s="599"/>
      <c r="Q76" s="599"/>
      <c r="R76" s="599"/>
      <c r="S76" s="599"/>
      <c r="T76" s="599"/>
      <c r="U76" s="599"/>
      <c r="V76" s="599"/>
      <c r="W76" s="599"/>
      <c r="X76" s="600"/>
      <c r="Y76" s="601"/>
      <c r="Z76" s="602"/>
      <c r="AA76" s="602"/>
      <c r="AB76" s="614"/>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54"/>
      <c r="B77" s="1055"/>
      <c r="C77" s="1055"/>
      <c r="D77" s="1055"/>
      <c r="E77" s="1055"/>
      <c r="F77" s="1056"/>
      <c r="G77" s="606"/>
      <c r="H77" s="607"/>
      <c r="I77" s="607"/>
      <c r="J77" s="607"/>
      <c r="K77" s="608"/>
      <c r="L77" s="598"/>
      <c r="M77" s="599"/>
      <c r="N77" s="599"/>
      <c r="O77" s="599"/>
      <c r="P77" s="599"/>
      <c r="Q77" s="599"/>
      <c r="R77" s="599"/>
      <c r="S77" s="599"/>
      <c r="T77" s="599"/>
      <c r="U77" s="599"/>
      <c r="V77" s="599"/>
      <c r="W77" s="599"/>
      <c r="X77" s="600"/>
      <c r="Y77" s="601"/>
      <c r="Z77" s="602"/>
      <c r="AA77" s="602"/>
      <c r="AB77" s="614"/>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54"/>
      <c r="B78" s="1055"/>
      <c r="C78" s="1055"/>
      <c r="D78" s="1055"/>
      <c r="E78" s="1055"/>
      <c r="F78" s="1056"/>
      <c r="G78" s="606"/>
      <c r="H78" s="607"/>
      <c r="I78" s="607"/>
      <c r="J78" s="607"/>
      <c r="K78" s="608"/>
      <c r="L78" s="598"/>
      <c r="M78" s="599"/>
      <c r="N78" s="599"/>
      <c r="O78" s="599"/>
      <c r="P78" s="599"/>
      <c r="Q78" s="599"/>
      <c r="R78" s="599"/>
      <c r="S78" s="599"/>
      <c r="T78" s="599"/>
      <c r="U78" s="599"/>
      <c r="V78" s="599"/>
      <c r="W78" s="599"/>
      <c r="X78" s="600"/>
      <c r="Y78" s="601"/>
      <c r="Z78" s="602"/>
      <c r="AA78" s="602"/>
      <c r="AB78" s="614"/>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54"/>
      <c r="B79" s="1055"/>
      <c r="C79" s="1055"/>
      <c r="D79" s="1055"/>
      <c r="E79" s="1055"/>
      <c r="F79" s="1056"/>
      <c r="G79" s="606"/>
      <c r="H79" s="607"/>
      <c r="I79" s="607"/>
      <c r="J79" s="607"/>
      <c r="K79" s="608"/>
      <c r="L79" s="598"/>
      <c r="M79" s="599"/>
      <c r="N79" s="599"/>
      <c r="O79" s="599"/>
      <c r="P79" s="599"/>
      <c r="Q79" s="599"/>
      <c r="R79" s="599"/>
      <c r="S79" s="599"/>
      <c r="T79" s="599"/>
      <c r="U79" s="599"/>
      <c r="V79" s="599"/>
      <c r="W79" s="599"/>
      <c r="X79" s="600"/>
      <c r="Y79" s="601"/>
      <c r="Z79" s="602"/>
      <c r="AA79" s="602"/>
      <c r="AB79" s="614"/>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4"/>
      <c r="B80" s="1055"/>
      <c r="C80" s="1055"/>
      <c r="D80" s="1055"/>
      <c r="E80" s="1055"/>
      <c r="F80" s="1056"/>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c r="A81" s="1054"/>
      <c r="B81" s="1055"/>
      <c r="C81" s="1055"/>
      <c r="D81" s="1055"/>
      <c r="E81" s="1055"/>
      <c r="F81" s="1056"/>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c r="A82" s="1054"/>
      <c r="B82" s="1055"/>
      <c r="C82" s="1055"/>
      <c r="D82" s="1055"/>
      <c r="E82" s="1055"/>
      <c r="F82" s="1056"/>
      <c r="G82" s="819"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2"/>
      <c r="AC82" s="819"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54"/>
      <c r="B83" s="1055"/>
      <c r="C83" s="1055"/>
      <c r="D83" s="1055"/>
      <c r="E83" s="1055"/>
      <c r="F83" s="1056"/>
      <c r="G83" s="672"/>
      <c r="H83" s="673"/>
      <c r="I83" s="673"/>
      <c r="J83" s="673"/>
      <c r="K83" s="674"/>
      <c r="L83" s="666"/>
      <c r="M83" s="667"/>
      <c r="N83" s="667"/>
      <c r="O83" s="667"/>
      <c r="P83" s="667"/>
      <c r="Q83" s="667"/>
      <c r="R83" s="667"/>
      <c r="S83" s="667"/>
      <c r="T83" s="667"/>
      <c r="U83" s="667"/>
      <c r="V83" s="667"/>
      <c r="W83" s="667"/>
      <c r="X83" s="668"/>
      <c r="Y83" s="384"/>
      <c r="Z83" s="385"/>
      <c r="AA83" s="385"/>
      <c r="AB83" s="809"/>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c r="A84" s="1054"/>
      <c r="B84" s="1055"/>
      <c r="C84" s="1055"/>
      <c r="D84" s="1055"/>
      <c r="E84" s="1055"/>
      <c r="F84" s="1056"/>
      <c r="G84" s="606"/>
      <c r="H84" s="607"/>
      <c r="I84" s="607"/>
      <c r="J84" s="607"/>
      <c r="K84" s="608"/>
      <c r="L84" s="598"/>
      <c r="M84" s="599"/>
      <c r="N84" s="599"/>
      <c r="O84" s="599"/>
      <c r="P84" s="599"/>
      <c r="Q84" s="599"/>
      <c r="R84" s="599"/>
      <c r="S84" s="599"/>
      <c r="T84" s="599"/>
      <c r="U84" s="599"/>
      <c r="V84" s="599"/>
      <c r="W84" s="599"/>
      <c r="X84" s="600"/>
      <c r="Y84" s="601"/>
      <c r="Z84" s="602"/>
      <c r="AA84" s="602"/>
      <c r="AB84" s="614"/>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54"/>
      <c r="B85" s="1055"/>
      <c r="C85" s="1055"/>
      <c r="D85" s="1055"/>
      <c r="E85" s="1055"/>
      <c r="F85" s="1056"/>
      <c r="G85" s="606"/>
      <c r="H85" s="607"/>
      <c r="I85" s="607"/>
      <c r="J85" s="607"/>
      <c r="K85" s="608"/>
      <c r="L85" s="598"/>
      <c r="M85" s="599"/>
      <c r="N85" s="599"/>
      <c r="O85" s="599"/>
      <c r="P85" s="599"/>
      <c r="Q85" s="599"/>
      <c r="R85" s="599"/>
      <c r="S85" s="599"/>
      <c r="T85" s="599"/>
      <c r="U85" s="599"/>
      <c r="V85" s="599"/>
      <c r="W85" s="599"/>
      <c r="X85" s="600"/>
      <c r="Y85" s="601"/>
      <c r="Z85" s="602"/>
      <c r="AA85" s="602"/>
      <c r="AB85" s="614"/>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54"/>
      <c r="B86" s="1055"/>
      <c r="C86" s="1055"/>
      <c r="D86" s="1055"/>
      <c r="E86" s="1055"/>
      <c r="F86" s="1056"/>
      <c r="G86" s="606"/>
      <c r="H86" s="607"/>
      <c r="I86" s="607"/>
      <c r="J86" s="607"/>
      <c r="K86" s="608"/>
      <c r="L86" s="598"/>
      <c r="M86" s="599"/>
      <c r="N86" s="599"/>
      <c r="O86" s="599"/>
      <c r="P86" s="599"/>
      <c r="Q86" s="599"/>
      <c r="R86" s="599"/>
      <c r="S86" s="599"/>
      <c r="T86" s="599"/>
      <c r="U86" s="599"/>
      <c r="V86" s="599"/>
      <c r="W86" s="599"/>
      <c r="X86" s="600"/>
      <c r="Y86" s="601"/>
      <c r="Z86" s="602"/>
      <c r="AA86" s="602"/>
      <c r="AB86" s="614"/>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54"/>
      <c r="B87" s="1055"/>
      <c r="C87" s="1055"/>
      <c r="D87" s="1055"/>
      <c r="E87" s="1055"/>
      <c r="F87" s="1056"/>
      <c r="G87" s="606"/>
      <c r="H87" s="607"/>
      <c r="I87" s="607"/>
      <c r="J87" s="607"/>
      <c r="K87" s="608"/>
      <c r="L87" s="598"/>
      <c r="M87" s="599"/>
      <c r="N87" s="599"/>
      <c r="O87" s="599"/>
      <c r="P87" s="599"/>
      <c r="Q87" s="599"/>
      <c r="R87" s="599"/>
      <c r="S87" s="599"/>
      <c r="T87" s="599"/>
      <c r="U87" s="599"/>
      <c r="V87" s="599"/>
      <c r="W87" s="599"/>
      <c r="X87" s="600"/>
      <c r="Y87" s="601"/>
      <c r="Z87" s="602"/>
      <c r="AA87" s="602"/>
      <c r="AB87" s="614"/>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54"/>
      <c r="B88" s="1055"/>
      <c r="C88" s="1055"/>
      <c r="D88" s="1055"/>
      <c r="E88" s="1055"/>
      <c r="F88" s="1056"/>
      <c r="G88" s="606"/>
      <c r="H88" s="607"/>
      <c r="I88" s="607"/>
      <c r="J88" s="607"/>
      <c r="K88" s="608"/>
      <c r="L88" s="598"/>
      <c r="M88" s="599"/>
      <c r="N88" s="599"/>
      <c r="O88" s="599"/>
      <c r="P88" s="599"/>
      <c r="Q88" s="599"/>
      <c r="R88" s="599"/>
      <c r="S88" s="599"/>
      <c r="T88" s="599"/>
      <c r="U88" s="599"/>
      <c r="V88" s="599"/>
      <c r="W88" s="599"/>
      <c r="X88" s="600"/>
      <c r="Y88" s="601"/>
      <c r="Z88" s="602"/>
      <c r="AA88" s="602"/>
      <c r="AB88" s="614"/>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54"/>
      <c r="B89" s="1055"/>
      <c r="C89" s="1055"/>
      <c r="D89" s="1055"/>
      <c r="E89" s="1055"/>
      <c r="F89" s="1056"/>
      <c r="G89" s="606"/>
      <c r="H89" s="607"/>
      <c r="I89" s="607"/>
      <c r="J89" s="607"/>
      <c r="K89" s="608"/>
      <c r="L89" s="598"/>
      <c r="M89" s="599"/>
      <c r="N89" s="599"/>
      <c r="O89" s="599"/>
      <c r="P89" s="599"/>
      <c r="Q89" s="599"/>
      <c r="R89" s="599"/>
      <c r="S89" s="599"/>
      <c r="T89" s="599"/>
      <c r="U89" s="599"/>
      <c r="V89" s="599"/>
      <c r="W89" s="599"/>
      <c r="X89" s="600"/>
      <c r="Y89" s="601"/>
      <c r="Z89" s="602"/>
      <c r="AA89" s="602"/>
      <c r="AB89" s="614"/>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54"/>
      <c r="B90" s="1055"/>
      <c r="C90" s="1055"/>
      <c r="D90" s="1055"/>
      <c r="E90" s="1055"/>
      <c r="F90" s="1056"/>
      <c r="G90" s="606"/>
      <c r="H90" s="607"/>
      <c r="I90" s="607"/>
      <c r="J90" s="607"/>
      <c r="K90" s="608"/>
      <c r="L90" s="598"/>
      <c r="M90" s="599"/>
      <c r="N90" s="599"/>
      <c r="O90" s="599"/>
      <c r="P90" s="599"/>
      <c r="Q90" s="599"/>
      <c r="R90" s="599"/>
      <c r="S90" s="599"/>
      <c r="T90" s="599"/>
      <c r="U90" s="599"/>
      <c r="V90" s="599"/>
      <c r="W90" s="599"/>
      <c r="X90" s="600"/>
      <c r="Y90" s="601"/>
      <c r="Z90" s="602"/>
      <c r="AA90" s="602"/>
      <c r="AB90" s="614"/>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54"/>
      <c r="B91" s="1055"/>
      <c r="C91" s="1055"/>
      <c r="D91" s="1055"/>
      <c r="E91" s="1055"/>
      <c r="F91" s="1056"/>
      <c r="G91" s="606"/>
      <c r="H91" s="607"/>
      <c r="I91" s="607"/>
      <c r="J91" s="607"/>
      <c r="K91" s="608"/>
      <c r="L91" s="598"/>
      <c r="M91" s="599"/>
      <c r="N91" s="599"/>
      <c r="O91" s="599"/>
      <c r="P91" s="599"/>
      <c r="Q91" s="599"/>
      <c r="R91" s="599"/>
      <c r="S91" s="599"/>
      <c r="T91" s="599"/>
      <c r="U91" s="599"/>
      <c r="V91" s="599"/>
      <c r="W91" s="599"/>
      <c r="X91" s="600"/>
      <c r="Y91" s="601"/>
      <c r="Z91" s="602"/>
      <c r="AA91" s="602"/>
      <c r="AB91" s="614"/>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54"/>
      <c r="B92" s="1055"/>
      <c r="C92" s="1055"/>
      <c r="D92" s="1055"/>
      <c r="E92" s="1055"/>
      <c r="F92" s="1056"/>
      <c r="G92" s="606"/>
      <c r="H92" s="607"/>
      <c r="I92" s="607"/>
      <c r="J92" s="607"/>
      <c r="K92" s="608"/>
      <c r="L92" s="598"/>
      <c r="M92" s="599"/>
      <c r="N92" s="599"/>
      <c r="O92" s="599"/>
      <c r="P92" s="599"/>
      <c r="Q92" s="599"/>
      <c r="R92" s="599"/>
      <c r="S92" s="599"/>
      <c r="T92" s="599"/>
      <c r="U92" s="599"/>
      <c r="V92" s="599"/>
      <c r="W92" s="599"/>
      <c r="X92" s="600"/>
      <c r="Y92" s="601"/>
      <c r="Z92" s="602"/>
      <c r="AA92" s="602"/>
      <c r="AB92" s="614"/>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4"/>
      <c r="B93" s="1055"/>
      <c r="C93" s="1055"/>
      <c r="D93" s="1055"/>
      <c r="E93" s="1055"/>
      <c r="F93" s="1056"/>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c r="A94" s="1054"/>
      <c r="B94" s="1055"/>
      <c r="C94" s="1055"/>
      <c r="D94" s="1055"/>
      <c r="E94" s="1055"/>
      <c r="F94" s="1056"/>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c r="A95" s="1054"/>
      <c r="B95" s="1055"/>
      <c r="C95" s="1055"/>
      <c r="D95" s="1055"/>
      <c r="E95" s="1055"/>
      <c r="F95" s="1056"/>
      <c r="G95" s="819"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2"/>
      <c r="AC95" s="819"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54"/>
      <c r="B96" s="1055"/>
      <c r="C96" s="1055"/>
      <c r="D96" s="1055"/>
      <c r="E96" s="1055"/>
      <c r="F96" s="1056"/>
      <c r="G96" s="672"/>
      <c r="H96" s="673"/>
      <c r="I96" s="673"/>
      <c r="J96" s="673"/>
      <c r="K96" s="674"/>
      <c r="L96" s="666"/>
      <c r="M96" s="667"/>
      <c r="N96" s="667"/>
      <c r="O96" s="667"/>
      <c r="P96" s="667"/>
      <c r="Q96" s="667"/>
      <c r="R96" s="667"/>
      <c r="S96" s="667"/>
      <c r="T96" s="667"/>
      <c r="U96" s="667"/>
      <c r="V96" s="667"/>
      <c r="W96" s="667"/>
      <c r="X96" s="668"/>
      <c r="Y96" s="384"/>
      <c r="Z96" s="385"/>
      <c r="AA96" s="385"/>
      <c r="AB96" s="809"/>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c r="A97" s="1054"/>
      <c r="B97" s="1055"/>
      <c r="C97" s="1055"/>
      <c r="D97" s="1055"/>
      <c r="E97" s="1055"/>
      <c r="F97" s="1056"/>
      <c r="G97" s="606"/>
      <c r="H97" s="607"/>
      <c r="I97" s="607"/>
      <c r="J97" s="607"/>
      <c r="K97" s="608"/>
      <c r="L97" s="598"/>
      <c r="M97" s="599"/>
      <c r="N97" s="599"/>
      <c r="O97" s="599"/>
      <c r="P97" s="599"/>
      <c r="Q97" s="599"/>
      <c r="R97" s="599"/>
      <c r="S97" s="599"/>
      <c r="T97" s="599"/>
      <c r="U97" s="599"/>
      <c r="V97" s="599"/>
      <c r="W97" s="599"/>
      <c r="X97" s="600"/>
      <c r="Y97" s="601"/>
      <c r="Z97" s="602"/>
      <c r="AA97" s="602"/>
      <c r="AB97" s="614"/>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54"/>
      <c r="B98" s="1055"/>
      <c r="C98" s="1055"/>
      <c r="D98" s="1055"/>
      <c r="E98" s="1055"/>
      <c r="F98" s="1056"/>
      <c r="G98" s="606"/>
      <c r="H98" s="607"/>
      <c r="I98" s="607"/>
      <c r="J98" s="607"/>
      <c r="K98" s="608"/>
      <c r="L98" s="598"/>
      <c r="M98" s="599"/>
      <c r="N98" s="599"/>
      <c r="O98" s="599"/>
      <c r="P98" s="599"/>
      <c r="Q98" s="599"/>
      <c r="R98" s="599"/>
      <c r="S98" s="599"/>
      <c r="T98" s="599"/>
      <c r="U98" s="599"/>
      <c r="V98" s="599"/>
      <c r="W98" s="599"/>
      <c r="X98" s="600"/>
      <c r="Y98" s="601"/>
      <c r="Z98" s="602"/>
      <c r="AA98" s="602"/>
      <c r="AB98" s="614"/>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54"/>
      <c r="B99" s="1055"/>
      <c r="C99" s="1055"/>
      <c r="D99" s="1055"/>
      <c r="E99" s="1055"/>
      <c r="F99" s="1056"/>
      <c r="G99" s="606"/>
      <c r="H99" s="607"/>
      <c r="I99" s="607"/>
      <c r="J99" s="607"/>
      <c r="K99" s="608"/>
      <c r="L99" s="598"/>
      <c r="M99" s="599"/>
      <c r="N99" s="599"/>
      <c r="O99" s="599"/>
      <c r="P99" s="599"/>
      <c r="Q99" s="599"/>
      <c r="R99" s="599"/>
      <c r="S99" s="599"/>
      <c r="T99" s="599"/>
      <c r="U99" s="599"/>
      <c r="V99" s="599"/>
      <c r="W99" s="599"/>
      <c r="X99" s="600"/>
      <c r="Y99" s="601"/>
      <c r="Z99" s="602"/>
      <c r="AA99" s="602"/>
      <c r="AB99" s="614"/>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54"/>
      <c r="B100" s="1055"/>
      <c r="C100" s="1055"/>
      <c r="D100" s="1055"/>
      <c r="E100" s="1055"/>
      <c r="F100" s="105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4"/>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54"/>
      <c r="B101" s="1055"/>
      <c r="C101" s="1055"/>
      <c r="D101" s="1055"/>
      <c r="E101" s="1055"/>
      <c r="F101" s="105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4"/>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54"/>
      <c r="B102" s="1055"/>
      <c r="C102" s="1055"/>
      <c r="D102" s="1055"/>
      <c r="E102" s="1055"/>
      <c r="F102" s="105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4"/>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54"/>
      <c r="B103" s="1055"/>
      <c r="C103" s="1055"/>
      <c r="D103" s="1055"/>
      <c r="E103" s="1055"/>
      <c r="F103" s="105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4"/>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54"/>
      <c r="B104" s="1055"/>
      <c r="C104" s="1055"/>
      <c r="D104" s="1055"/>
      <c r="E104" s="1055"/>
      <c r="F104" s="105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4"/>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54"/>
      <c r="B105" s="1055"/>
      <c r="C105" s="1055"/>
      <c r="D105" s="1055"/>
      <c r="E105" s="1055"/>
      <c r="F105" s="105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4"/>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row r="108" spans="1:50" ht="30" customHeight="1">
      <c r="A108" s="1060" t="s">
        <v>28</v>
      </c>
      <c r="B108" s="1061"/>
      <c r="C108" s="1061"/>
      <c r="D108" s="1061"/>
      <c r="E108" s="1061"/>
      <c r="F108" s="1062"/>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c r="A109" s="1054"/>
      <c r="B109" s="1055"/>
      <c r="C109" s="1055"/>
      <c r="D109" s="1055"/>
      <c r="E109" s="1055"/>
      <c r="F109" s="1056"/>
      <c r="G109" s="819"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2"/>
      <c r="AC109" s="819"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54"/>
      <c r="B110" s="1055"/>
      <c r="C110" s="1055"/>
      <c r="D110" s="1055"/>
      <c r="E110" s="1055"/>
      <c r="F110" s="1056"/>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9"/>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c r="A111" s="1054"/>
      <c r="B111" s="1055"/>
      <c r="C111" s="1055"/>
      <c r="D111" s="1055"/>
      <c r="E111" s="1055"/>
      <c r="F111" s="105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4"/>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4"/>
      <c r="B112" s="1055"/>
      <c r="C112" s="1055"/>
      <c r="D112" s="1055"/>
      <c r="E112" s="1055"/>
      <c r="F112" s="105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4"/>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4"/>
      <c r="B113" s="1055"/>
      <c r="C113" s="1055"/>
      <c r="D113" s="1055"/>
      <c r="E113" s="1055"/>
      <c r="F113" s="105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4"/>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4"/>
      <c r="B114" s="1055"/>
      <c r="C114" s="1055"/>
      <c r="D114" s="1055"/>
      <c r="E114" s="1055"/>
      <c r="F114" s="105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4"/>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4"/>
      <c r="B115" s="1055"/>
      <c r="C115" s="1055"/>
      <c r="D115" s="1055"/>
      <c r="E115" s="1055"/>
      <c r="F115" s="105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4"/>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54"/>
      <c r="B116" s="1055"/>
      <c r="C116" s="1055"/>
      <c r="D116" s="1055"/>
      <c r="E116" s="1055"/>
      <c r="F116" s="105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4"/>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54"/>
      <c r="B117" s="1055"/>
      <c r="C117" s="1055"/>
      <c r="D117" s="1055"/>
      <c r="E117" s="1055"/>
      <c r="F117" s="105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4"/>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54"/>
      <c r="B118" s="1055"/>
      <c r="C118" s="1055"/>
      <c r="D118" s="1055"/>
      <c r="E118" s="1055"/>
      <c r="F118" s="105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4"/>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54"/>
      <c r="B119" s="1055"/>
      <c r="C119" s="1055"/>
      <c r="D119" s="1055"/>
      <c r="E119" s="1055"/>
      <c r="F119" s="105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4"/>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4"/>
      <c r="B120" s="1055"/>
      <c r="C120" s="1055"/>
      <c r="D120" s="1055"/>
      <c r="E120" s="1055"/>
      <c r="F120" s="1056"/>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c r="A121" s="1054"/>
      <c r="B121" s="1055"/>
      <c r="C121" s="1055"/>
      <c r="D121" s="1055"/>
      <c r="E121" s="1055"/>
      <c r="F121" s="1056"/>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c r="A122" s="1054"/>
      <c r="B122" s="1055"/>
      <c r="C122" s="1055"/>
      <c r="D122" s="1055"/>
      <c r="E122" s="1055"/>
      <c r="F122" s="1056"/>
      <c r="G122" s="819"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2"/>
      <c r="AC122" s="819"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54"/>
      <c r="B123" s="1055"/>
      <c r="C123" s="1055"/>
      <c r="D123" s="1055"/>
      <c r="E123" s="1055"/>
      <c r="F123" s="1056"/>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9"/>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c r="A124" s="1054"/>
      <c r="B124" s="1055"/>
      <c r="C124" s="1055"/>
      <c r="D124" s="1055"/>
      <c r="E124" s="1055"/>
      <c r="F124" s="105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4"/>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54"/>
      <c r="B125" s="1055"/>
      <c r="C125" s="1055"/>
      <c r="D125" s="1055"/>
      <c r="E125" s="1055"/>
      <c r="F125" s="105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4"/>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54"/>
      <c r="B126" s="1055"/>
      <c r="C126" s="1055"/>
      <c r="D126" s="1055"/>
      <c r="E126" s="1055"/>
      <c r="F126" s="105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4"/>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54"/>
      <c r="B127" s="1055"/>
      <c r="C127" s="1055"/>
      <c r="D127" s="1055"/>
      <c r="E127" s="1055"/>
      <c r="F127" s="105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4"/>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54"/>
      <c r="B128" s="1055"/>
      <c r="C128" s="1055"/>
      <c r="D128" s="1055"/>
      <c r="E128" s="1055"/>
      <c r="F128" s="105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4"/>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54"/>
      <c r="B129" s="1055"/>
      <c r="C129" s="1055"/>
      <c r="D129" s="1055"/>
      <c r="E129" s="1055"/>
      <c r="F129" s="105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4"/>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54"/>
      <c r="B130" s="1055"/>
      <c r="C130" s="1055"/>
      <c r="D130" s="1055"/>
      <c r="E130" s="1055"/>
      <c r="F130" s="105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4"/>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54"/>
      <c r="B131" s="1055"/>
      <c r="C131" s="1055"/>
      <c r="D131" s="1055"/>
      <c r="E131" s="1055"/>
      <c r="F131" s="105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4"/>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54"/>
      <c r="B132" s="1055"/>
      <c r="C132" s="1055"/>
      <c r="D132" s="1055"/>
      <c r="E132" s="1055"/>
      <c r="F132" s="105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4"/>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4"/>
      <c r="B133" s="1055"/>
      <c r="C133" s="1055"/>
      <c r="D133" s="1055"/>
      <c r="E133" s="1055"/>
      <c r="F133" s="1056"/>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c r="A134" s="1054"/>
      <c r="B134" s="1055"/>
      <c r="C134" s="1055"/>
      <c r="D134" s="1055"/>
      <c r="E134" s="1055"/>
      <c r="F134" s="1056"/>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c r="A135" s="1054"/>
      <c r="B135" s="1055"/>
      <c r="C135" s="1055"/>
      <c r="D135" s="1055"/>
      <c r="E135" s="1055"/>
      <c r="F135" s="1056"/>
      <c r="G135" s="819"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2"/>
      <c r="AC135" s="819"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54"/>
      <c r="B136" s="1055"/>
      <c r="C136" s="1055"/>
      <c r="D136" s="1055"/>
      <c r="E136" s="1055"/>
      <c r="F136" s="1056"/>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9"/>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c r="A137" s="1054"/>
      <c r="B137" s="1055"/>
      <c r="C137" s="1055"/>
      <c r="D137" s="1055"/>
      <c r="E137" s="1055"/>
      <c r="F137" s="105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4"/>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54"/>
      <c r="B138" s="1055"/>
      <c r="C138" s="1055"/>
      <c r="D138" s="1055"/>
      <c r="E138" s="1055"/>
      <c r="F138" s="105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4"/>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54"/>
      <c r="B139" s="1055"/>
      <c r="C139" s="1055"/>
      <c r="D139" s="1055"/>
      <c r="E139" s="1055"/>
      <c r="F139" s="105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4"/>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54"/>
      <c r="B140" s="1055"/>
      <c r="C140" s="1055"/>
      <c r="D140" s="1055"/>
      <c r="E140" s="1055"/>
      <c r="F140" s="105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4"/>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54"/>
      <c r="B141" s="1055"/>
      <c r="C141" s="1055"/>
      <c r="D141" s="1055"/>
      <c r="E141" s="1055"/>
      <c r="F141" s="105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4"/>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54"/>
      <c r="B142" s="1055"/>
      <c r="C142" s="1055"/>
      <c r="D142" s="1055"/>
      <c r="E142" s="1055"/>
      <c r="F142" s="105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4"/>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54"/>
      <c r="B143" s="1055"/>
      <c r="C143" s="1055"/>
      <c r="D143" s="1055"/>
      <c r="E143" s="1055"/>
      <c r="F143" s="105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4"/>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54"/>
      <c r="B144" s="1055"/>
      <c r="C144" s="1055"/>
      <c r="D144" s="1055"/>
      <c r="E144" s="1055"/>
      <c r="F144" s="105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4"/>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54"/>
      <c r="B145" s="1055"/>
      <c r="C145" s="1055"/>
      <c r="D145" s="1055"/>
      <c r="E145" s="1055"/>
      <c r="F145" s="105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4"/>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4"/>
      <c r="B146" s="1055"/>
      <c r="C146" s="1055"/>
      <c r="D146" s="1055"/>
      <c r="E146" s="1055"/>
      <c r="F146" s="1056"/>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c r="A147" s="1054"/>
      <c r="B147" s="1055"/>
      <c r="C147" s="1055"/>
      <c r="D147" s="1055"/>
      <c r="E147" s="1055"/>
      <c r="F147" s="1056"/>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c r="A148" s="1054"/>
      <c r="B148" s="1055"/>
      <c r="C148" s="1055"/>
      <c r="D148" s="1055"/>
      <c r="E148" s="1055"/>
      <c r="F148" s="1056"/>
      <c r="G148" s="819"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2"/>
      <c r="AC148" s="819"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54"/>
      <c r="B149" s="1055"/>
      <c r="C149" s="1055"/>
      <c r="D149" s="1055"/>
      <c r="E149" s="1055"/>
      <c r="F149" s="1056"/>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9"/>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c r="A150" s="1054"/>
      <c r="B150" s="1055"/>
      <c r="C150" s="1055"/>
      <c r="D150" s="1055"/>
      <c r="E150" s="1055"/>
      <c r="F150" s="105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4"/>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54"/>
      <c r="B151" s="1055"/>
      <c r="C151" s="1055"/>
      <c r="D151" s="1055"/>
      <c r="E151" s="1055"/>
      <c r="F151" s="105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4"/>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54"/>
      <c r="B152" s="1055"/>
      <c r="C152" s="1055"/>
      <c r="D152" s="1055"/>
      <c r="E152" s="1055"/>
      <c r="F152" s="105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4"/>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54"/>
      <c r="B153" s="1055"/>
      <c r="C153" s="1055"/>
      <c r="D153" s="1055"/>
      <c r="E153" s="1055"/>
      <c r="F153" s="105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4"/>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54"/>
      <c r="B154" s="1055"/>
      <c r="C154" s="1055"/>
      <c r="D154" s="1055"/>
      <c r="E154" s="1055"/>
      <c r="F154" s="105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4"/>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54"/>
      <c r="B155" s="1055"/>
      <c r="C155" s="1055"/>
      <c r="D155" s="1055"/>
      <c r="E155" s="1055"/>
      <c r="F155" s="105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4"/>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54"/>
      <c r="B156" s="1055"/>
      <c r="C156" s="1055"/>
      <c r="D156" s="1055"/>
      <c r="E156" s="1055"/>
      <c r="F156" s="105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4"/>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54"/>
      <c r="B157" s="1055"/>
      <c r="C157" s="1055"/>
      <c r="D157" s="1055"/>
      <c r="E157" s="1055"/>
      <c r="F157" s="105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4"/>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54"/>
      <c r="B158" s="1055"/>
      <c r="C158" s="1055"/>
      <c r="D158" s="1055"/>
      <c r="E158" s="1055"/>
      <c r="F158" s="105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4"/>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row r="161" spans="1:50" ht="30" customHeight="1">
      <c r="A161" s="1060" t="s">
        <v>28</v>
      </c>
      <c r="B161" s="1061"/>
      <c r="C161" s="1061"/>
      <c r="D161" s="1061"/>
      <c r="E161" s="1061"/>
      <c r="F161" s="1062"/>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c r="A162" s="1054"/>
      <c r="B162" s="1055"/>
      <c r="C162" s="1055"/>
      <c r="D162" s="1055"/>
      <c r="E162" s="1055"/>
      <c r="F162" s="1056"/>
      <c r="G162" s="819"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2"/>
      <c r="AC162" s="819"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54"/>
      <c r="B163" s="1055"/>
      <c r="C163" s="1055"/>
      <c r="D163" s="1055"/>
      <c r="E163" s="1055"/>
      <c r="F163" s="1056"/>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9"/>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c r="A164" s="1054"/>
      <c r="B164" s="1055"/>
      <c r="C164" s="1055"/>
      <c r="D164" s="1055"/>
      <c r="E164" s="1055"/>
      <c r="F164" s="105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4"/>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54"/>
      <c r="B165" s="1055"/>
      <c r="C165" s="1055"/>
      <c r="D165" s="1055"/>
      <c r="E165" s="1055"/>
      <c r="F165" s="105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4"/>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4"/>
      <c r="B166" s="1055"/>
      <c r="C166" s="1055"/>
      <c r="D166" s="1055"/>
      <c r="E166" s="1055"/>
      <c r="F166" s="105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4"/>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4"/>
      <c r="B167" s="1055"/>
      <c r="C167" s="1055"/>
      <c r="D167" s="1055"/>
      <c r="E167" s="1055"/>
      <c r="F167" s="105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4"/>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4"/>
      <c r="B168" s="1055"/>
      <c r="C168" s="1055"/>
      <c r="D168" s="1055"/>
      <c r="E168" s="1055"/>
      <c r="F168" s="105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4"/>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54"/>
      <c r="B169" s="1055"/>
      <c r="C169" s="1055"/>
      <c r="D169" s="1055"/>
      <c r="E169" s="1055"/>
      <c r="F169" s="105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4"/>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54"/>
      <c r="B170" s="1055"/>
      <c r="C170" s="1055"/>
      <c r="D170" s="1055"/>
      <c r="E170" s="1055"/>
      <c r="F170" s="105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4"/>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54"/>
      <c r="B171" s="1055"/>
      <c r="C171" s="1055"/>
      <c r="D171" s="1055"/>
      <c r="E171" s="1055"/>
      <c r="F171" s="105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4"/>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54"/>
      <c r="B172" s="1055"/>
      <c r="C172" s="1055"/>
      <c r="D172" s="1055"/>
      <c r="E172" s="1055"/>
      <c r="F172" s="105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4"/>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54"/>
      <c r="B173" s="1055"/>
      <c r="C173" s="1055"/>
      <c r="D173" s="1055"/>
      <c r="E173" s="1055"/>
      <c r="F173" s="1056"/>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c r="A174" s="1054"/>
      <c r="B174" s="1055"/>
      <c r="C174" s="1055"/>
      <c r="D174" s="1055"/>
      <c r="E174" s="1055"/>
      <c r="F174" s="1056"/>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c r="A175" s="1054"/>
      <c r="B175" s="1055"/>
      <c r="C175" s="1055"/>
      <c r="D175" s="1055"/>
      <c r="E175" s="1055"/>
      <c r="F175" s="1056"/>
      <c r="G175" s="819"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2"/>
      <c r="AC175" s="819"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54"/>
      <c r="B176" s="1055"/>
      <c r="C176" s="1055"/>
      <c r="D176" s="1055"/>
      <c r="E176" s="1055"/>
      <c r="F176" s="1056"/>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9"/>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c r="A177" s="1054"/>
      <c r="B177" s="1055"/>
      <c r="C177" s="1055"/>
      <c r="D177" s="1055"/>
      <c r="E177" s="1055"/>
      <c r="F177" s="105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4"/>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54"/>
      <c r="B178" s="1055"/>
      <c r="C178" s="1055"/>
      <c r="D178" s="1055"/>
      <c r="E178" s="1055"/>
      <c r="F178" s="105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4"/>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54"/>
      <c r="B179" s="1055"/>
      <c r="C179" s="1055"/>
      <c r="D179" s="1055"/>
      <c r="E179" s="1055"/>
      <c r="F179" s="105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4"/>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4"/>
      <c r="B180" s="1055"/>
      <c r="C180" s="1055"/>
      <c r="D180" s="1055"/>
      <c r="E180" s="1055"/>
      <c r="F180" s="105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4"/>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4"/>
      <c r="B181" s="1055"/>
      <c r="C181" s="1055"/>
      <c r="D181" s="1055"/>
      <c r="E181" s="1055"/>
      <c r="F181" s="105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4"/>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4"/>
      <c r="B182" s="1055"/>
      <c r="C182" s="1055"/>
      <c r="D182" s="1055"/>
      <c r="E182" s="1055"/>
      <c r="F182" s="105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4"/>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4"/>
      <c r="B183" s="1055"/>
      <c r="C183" s="1055"/>
      <c r="D183" s="1055"/>
      <c r="E183" s="1055"/>
      <c r="F183" s="105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4"/>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4"/>
      <c r="B184" s="1055"/>
      <c r="C184" s="1055"/>
      <c r="D184" s="1055"/>
      <c r="E184" s="1055"/>
      <c r="F184" s="105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4"/>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54"/>
      <c r="B185" s="1055"/>
      <c r="C185" s="1055"/>
      <c r="D185" s="1055"/>
      <c r="E185" s="1055"/>
      <c r="F185" s="105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4"/>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54"/>
      <c r="B186" s="1055"/>
      <c r="C186" s="1055"/>
      <c r="D186" s="1055"/>
      <c r="E186" s="1055"/>
      <c r="F186" s="1056"/>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c r="A187" s="1054"/>
      <c r="B187" s="1055"/>
      <c r="C187" s="1055"/>
      <c r="D187" s="1055"/>
      <c r="E187" s="1055"/>
      <c r="F187" s="1056"/>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c r="A188" s="1054"/>
      <c r="B188" s="1055"/>
      <c r="C188" s="1055"/>
      <c r="D188" s="1055"/>
      <c r="E188" s="1055"/>
      <c r="F188" s="1056"/>
      <c r="G188" s="819"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2"/>
      <c r="AC188" s="819"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54"/>
      <c r="B189" s="1055"/>
      <c r="C189" s="1055"/>
      <c r="D189" s="1055"/>
      <c r="E189" s="1055"/>
      <c r="F189" s="1056"/>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9"/>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c r="A190" s="1054"/>
      <c r="B190" s="1055"/>
      <c r="C190" s="1055"/>
      <c r="D190" s="1055"/>
      <c r="E190" s="1055"/>
      <c r="F190" s="105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4"/>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54"/>
      <c r="B191" s="1055"/>
      <c r="C191" s="1055"/>
      <c r="D191" s="1055"/>
      <c r="E191" s="1055"/>
      <c r="F191" s="105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4"/>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54"/>
      <c r="B192" s="1055"/>
      <c r="C192" s="1055"/>
      <c r="D192" s="1055"/>
      <c r="E192" s="1055"/>
      <c r="F192" s="105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4"/>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54"/>
      <c r="B193" s="1055"/>
      <c r="C193" s="1055"/>
      <c r="D193" s="1055"/>
      <c r="E193" s="1055"/>
      <c r="F193" s="105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4"/>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54"/>
      <c r="B194" s="1055"/>
      <c r="C194" s="1055"/>
      <c r="D194" s="1055"/>
      <c r="E194" s="1055"/>
      <c r="F194" s="105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4"/>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54"/>
      <c r="B195" s="1055"/>
      <c r="C195" s="1055"/>
      <c r="D195" s="1055"/>
      <c r="E195" s="1055"/>
      <c r="F195" s="105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4"/>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54"/>
      <c r="B196" s="1055"/>
      <c r="C196" s="1055"/>
      <c r="D196" s="1055"/>
      <c r="E196" s="1055"/>
      <c r="F196" s="105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4"/>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54"/>
      <c r="B197" s="1055"/>
      <c r="C197" s="1055"/>
      <c r="D197" s="1055"/>
      <c r="E197" s="1055"/>
      <c r="F197" s="105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4"/>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54"/>
      <c r="B198" s="1055"/>
      <c r="C198" s="1055"/>
      <c r="D198" s="1055"/>
      <c r="E198" s="1055"/>
      <c r="F198" s="105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4"/>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4"/>
      <c r="B199" s="1055"/>
      <c r="C199" s="1055"/>
      <c r="D199" s="1055"/>
      <c r="E199" s="1055"/>
      <c r="F199" s="1056"/>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c r="A200" s="1054"/>
      <c r="B200" s="1055"/>
      <c r="C200" s="1055"/>
      <c r="D200" s="1055"/>
      <c r="E200" s="1055"/>
      <c r="F200" s="1056"/>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c r="A201" s="1054"/>
      <c r="B201" s="1055"/>
      <c r="C201" s="1055"/>
      <c r="D201" s="1055"/>
      <c r="E201" s="1055"/>
      <c r="F201" s="1056"/>
      <c r="G201" s="819"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2"/>
      <c r="AC201" s="819"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54"/>
      <c r="B202" s="1055"/>
      <c r="C202" s="1055"/>
      <c r="D202" s="1055"/>
      <c r="E202" s="1055"/>
      <c r="F202" s="1056"/>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9"/>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c r="A203" s="1054"/>
      <c r="B203" s="1055"/>
      <c r="C203" s="1055"/>
      <c r="D203" s="1055"/>
      <c r="E203" s="1055"/>
      <c r="F203" s="105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4"/>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54"/>
      <c r="B204" s="1055"/>
      <c r="C204" s="1055"/>
      <c r="D204" s="1055"/>
      <c r="E204" s="1055"/>
      <c r="F204" s="105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4"/>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4"/>
      <c r="B205" s="1055"/>
      <c r="C205" s="1055"/>
      <c r="D205" s="1055"/>
      <c r="E205" s="1055"/>
      <c r="F205" s="105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4"/>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4"/>
      <c r="B206" s="1055"/>
      <c r="C206" s="1055"/>
      <c r="D206" s="1055"/>
      <c r="E206" s="1055"/>
      <c r="F206" s="105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4"/>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54"/>
      <c r="B207" s="1055"/>
      <c r="C207" s="1055"/>
      <c r="D207" s="1055"/>
      <c r="E207" s="1055"/>
      <c r="F207" s="105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4"/>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54"/>
      <c r="B208" s="1055"/>
      <c r="C208" s="1055"/>
      <c r="D208" s="1055"/>
      <c r="E208" s="1055"/>
      <c r="F208" s="105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4"/>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54"/>
      <c r="B209" s="1055"/>
      <c r="C209" s="1055"/>
      <c r="D209" s="1055"/>
      <c r="E209" s="1055"/>
      <c r="F209" s="105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4"/>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4"/>
      <c r="B210" s="1055"/>
      <c r="C210" s="1055"/>
      <c r="D210" s="1055"/>
      <c r="E210" s="1055"/>
      <c r="F210" s="105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4"/>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4"/>
      <c r="B211" s="1055"/>
      <c r="C211" s="1055"/>
      <c r="D211" s="1055"/>
      <c r="E211" s="1055"/>
      <c r="F211" s="105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4"/>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row r="214" spans="1:50" ht="30" customHeight="1">
      <c r="A214" s="1051" t="s">
        <v>28</v>
      </c>
      <c r="B214" s="1052"/>
      <c r="C214" s="1052"/>
      <c r="D214" s="1052"/>
      <c r="E214" s="1052"/>
      <c r="F214" s="1053"/>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c r="A215" s="1054"/>
      <c r="B215" s="1055"/>
      <c r="C215" s="1055"/>
      <c r="D215" s="1055"/>
      <c r="E215" s="1055"/>
      <c r="F215" s="1056"/>
      <c r="G215" s="819"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2"/>
      <c r="AC215" s="819"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54"/>
      <c r="B216" s="1055"/>
      <c r="C216" s="1055"/>
      <c r="D216" s="1055"/>
      <c r="E216" s="1055"/>
      <c r="F216" s="1056"/>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9"/>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c r="A217" s="1054"/>
      <c r="B217" s="1055"/>
      <c r="C217" s="1055"/>
      <c r="D217" s="1055"/>
      <c r="E217" s="1055"/>
      <c r="F217" s="105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4"/>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54"/>
      <c r="B218" s="1055"/>
      <c r="C218" s="1055"/>
      <c r="D218" s="1055"/>
      <c r="E218" s="1055"/>
      <c r="F218" s="105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4"/>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54"/>
      <c r="B219" s="1055"/>
      <c r="C219" s="1055"/>
      <c r="D219" s="1055"/>
      <c r="E219" s="1055"/>
      <c r="F219" s="105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4"/>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54"/>
      <c r="B220" s="1055"/>
      <c r="C220" s="1055"/>
      <c r="D220" s="1055"/>
      <c r="E220" s="1055"/>
      <c r="F220" s="105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4"/>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54"/>
      <c r="B221" s="1055"/>
      <c r="C221" s="1055"/>
      <c r="D221" s="1055"/>
      <c r="E221" s="1055"/>
      <c r="F221" s="105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4"/>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54"/>
      <c r="B222" s="1055"/>
      <c r="C222" s="1055"/>
      <c r="D222" s="1055"/>
      <c r="E222" s="1055"/>
      <c r="F222" s="105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4"/>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54"/>
      <c r="B223" s="1055"/>
      <c r="C223" s="1055"/>
      <c r="D223" s="1055"/>
      <c r="E223" s="1055"/>
      <c r="F223" s="105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4"/>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54"/>
      <c r="B224" s="1055"/>
      <c r="C224" s="1055"/>
      <c r="D224" s="1055"/>
      <c r="E224" s="1055"/>
      <c r="F224" s="105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4"/>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54"/>
      <c r="B225" s="1055"/>
      <c r="C225" s="1055"/>
      <c r="D225" s="1055"/>
      <c r="E225" s="1055"/>
      <c r="F225" s="105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4"/>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4"/>
      <c r="B226" s="1055"/>
      <c r="C226" s="1055"/>
      <c r="D226" s="1055"/>
      <c r="E226" s="1055"/>
      <c r="F226" s="1056"/>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c r="A227" s="1054"/>
      <c r="B227" s="1055"/>
      <c r="C227" s="1055"/>
      <c r="D227" s="1055"/>
      <c r="E227" s="1055"/>
      <c r="F227" s="1056"/>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c r="A228" s="1054"/>
      <c r="B228" s="1055"/>
      <c r="C228" s="1055"/>
      <c r="D228" s="1055"/>
      <c r="E228" s="1055"/>
      <c r="F228" s="1056"/>
      <c r="G228" s="819"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2"/>
      <c r="AC228" s="819"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54"/>
      <c r="B229" s="1055"/>
      <c r="C229" s="1055"/>
      <c r="D229" s="1055"/>
      <c r="E229" s="1055"/>
      <c r="F229" s="1056"/>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9"/>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c r="A230" s="1054"/>
      <c r="B230" s="1055"/>
      <c r="C230" s="1055"/>
      <c r="D230" s="1055"/>
      <c r="E230" s="1055"/>
      <c r="F230" s="105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4"/>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54"/>
      <c r="B231" s="1055"/>
      <c r="C231" s="1055"/>
      <c r="D231" s="1055"/>
      <c r="E231" s="1055"/>
      <c r="F231" s="105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4"/>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54"/>
      <c r="B232" s="1055"/>
      <c r="C232" s="1055"/>
      <c r="D232" s="1055"/>
      <c r="E232" s="1055"/>
      <c r="F232" s="105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4"/>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54"/>
      <c r="B233" s="1055"/>
      <c r="C233" s="1055"/>
      <c r="D233" s="1055"/>
      <c r="E233" s="1055"/>
      <c r="F233" s="105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4"/>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54"/>
      <c r="B234" s="1055"/>
      <c r="C234" s="1055"/>
      <c r="D234" s="1055"/>
      <c r="E234" s="1055"/>
      <c r="F234" s="105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4"/>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54"/>
      <c r="B235" s="1055"/>
      <c r="C235" s="1055"/>
      <c r="D235" s="1055"/>
      <c r="E235" s="1055"/>
      <c r="F235" s="105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4"/>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54"/>
      <c r="B236" s="1055"/>
      <c r="C236" s="1055"/>
      <c r="D236" s="1055"/>
      <c r="E236" s="1055"/>
      <c r="F236" s="105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4"/>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54"/>
      <c r="B237" s="1055"/>
      <c r="C237" s="1055"/>
      <c r="D237" s="1055"/>
      <c r="E237" s="1055"/>
      <c r="F237" s="105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4"/>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54"/>
      <c r="B238" s="1055"/>
      <c r="C238" s="1055"/>
      <c r="D238" s="1055"/>
      <c r="E238" s="1055"/>
      <c r="F238" s="105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4"/>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4"/>
      <c r="B239" s="1055"/>
      <c r="C239" s="1055"/>
      <c r="D239" s="1055"/>
      <c r="E239" s="1055"/>
      <c r="F239" s="1056"/>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c r="A240" s="1054"/>
      <c r="B240" s="1055"/>
      <c r="C240" s="1055"/>
      <c r="D240" s="1055"/>
      <c r="E240" s="1055"/>
      <c r="F240" s="1056"/>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c r="A241" s="1054"/>
      <c r="B241" s="1055"/>
      <c r="C241" s="1055"/>
      <c r="D241" s="1055"/>
      <c r="E241" s="1055"/>
      <c r="F241" s="1056"/>
      <c r="G241" s="819"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2"/>
      <c r="AC241" s="819"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54"/>
      <c r="B242" s="1055"/>
      <c r="C242" s="1055"/>
      <c r="D242" s="1055"/>
      <c r="E242" s="1055"/>
      <c r="F242" s="1056"/>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9"/>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c r="A243" s="1054"/>
      <c r="B243" s="1055"/>
      <c r="C243" s="1055"/>
      <c r="D243" s="1055"/>
      <c r="E243" s="1055"/>
      <c r="F243" s="105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4"/>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4"/>
      <c r="B244" s="1055"/>
      <c r="C244" s="1055"/>
      <c r="D244" s="1055"/>
      <c r="E244" s="1055"/>
      <c r="F244" s="105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4"/>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54"/>
      <c r="B245" s="1055"/>
      <c r="C245" s="1055"/>
      <c r="D245" s="1055"/>
      <c r="E245" s="1055"/>
      <c r="F245" s="105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4"/>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54"/>
      <c r="B246" s="1055"/>
      <c r="C246" s="1055"/>
      <c r="D246" s="1055"/>
      <c r="E246" s="1055"/>
      <c r="F246" s="105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4"/>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54"/>
      <c r="B247" s="1055"/>
      <c r="C247" s="1055"/>
      <c r="D247" s="1055"/>
      <c r="E247" s="1055"/>
      <c r="F247" s="105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4"/>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54"/>
      <c r="B248" s="1055"/>
      <c r="C248" s="1055"/>
      <c r="D248" s="1055"/>
      <c r="E248" s="1055"/>
      <c r="F248" s="105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4"/>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54"/>
      <c r="B249" s="1055"/>
      <c r="C249" s="1055"/>
      <c r="D249" s="1055"/>
      <c r="E249" s="1055"/>
      <c r="F249" s="105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4"/>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54"/>
      <c r="B250" s="1055"/>
      <c r="C250" s="1055"/>
      <c r="D250" s="1055"/>
      <c r="E250" s="1055"/>
      <c r="F250" s="105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4"/>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54"/>
      <c r="B251" s="1055"/>
      <c r="C251" s="1055"/>
      <c r="D251" s="1055"/>
      <c r="E251" s="1055"/>
      <c r="F251" s="105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4"/>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4"/>
      <c r="B252" s="1055"/>
      <c r="C252" s="1055"/>
      <c r="D252" s="1055"/>
      <c r="E252" s="1055"/>
      <c r="F252" s="1056"/>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c r="A253" s="1054"/>
      <c r="B253" s="1055"/>
      <c r="C253" s="1055"/>
      <c r="D253" s="1055"/>
      <c r="E253" s="1055"/>
      <c r="F253" s="1056"/>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c r="A254" s="1054"/>
      <c r="B254" s="1055"/>
      <c r="C254" s="1055"/>
      <c r="D254" s="1055"/>
      <c r="E254" s="1055"/>
      <c r="F254" s="1056"/>
      <c r="G254" s="819"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2"/>
      <c r="AC254" s="819"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54"/>
      <c r="B255" s="1055"/>
      <c r="C255" s="1055"/>
      <c r="D255" s="1055"/>
      <c r="E255" s="1055"/>
      <c r="F255" s="1056"/>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9"/>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c r="A256" s="1054"/>
      <c r="B256" s="1055"/>
      <c r="C256" s="1055"/>
      <c r="D256" s="1055"/>
      <c r="E256" s="1055"/>
      <c r="F256" s="105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4"/>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54"/>
      <c r="B257" s="1055"/>
      <c r="C257" s="1055"/>
      <c r="D257" s="1055"/>
      <c r="E257" s="1055"/>
      <c r="F257" s="105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4"/>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54"/>
      <c r="B258" s="1055"/>
      <c r="C258" s="1055"/>
      <c r="D258" s="1055"/>
      <c r="E258" s="1055"/>
      <c r="F258" s="105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4"/>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54"/>
      <c r="B259" s="1055"/>
      <c r="C259" s="1055"/>
      <c r="D259" s="1055"/>
      <c r="E259" s="1055"/>
      <c r="F259" s="105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4"/>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54"/>
      <c r="B260" s="1055"/>
      <c r="C260" s="1055"/>
      <c r="D260" s="1055"/>
      <c r="E260" s="1055"/>
      <c r="F260" s="105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4"/>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54"/>
      <c r="B261" s="1055"/>
      <c r="C261" s="1055"/>
      <c r="D261" s="1055"/>
      <c r="E261" s="1055"/>
      <c r="F261" s="105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4"/>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54"/>
      <c r="B262" s="1055"/>
      <c r="C262" s="1055"/>
      <c r="D262" s="1055"/>
      <c r="E262" s="1055"/>
      <c r="F262" s="105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4"/>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54"/>
      <c r="B263" s="1055"/>
      <c r="C263" s="1055"/>
      <c r="D263" s="1055"/>
      <c r="E263" s="1055"/>
      <c r="F263" s="105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4"/>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54"/>
      <c r="B264" s="1055"/>
      <c r="C264" s="1055"/>
      <c r="D264" s="1055"/>
      <c r="E264" s="1055"/>
      <c r="F264" s="105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4"/>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2018-08-22T06:52:29Z</cp:lastPrinted>
  <dcterms:created xsi:type="dcterms:W3CDTF">2012-03-13T00:50:25Z</dcterms:created>
  <dcterms:modified xsi:type="dcterms:W3CDTF">2018-09-06T02:42:14Z</dcterms:modified>
</cp:coreProperties>
</file>