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<sst xmlns="http://schemas.openxmlformats.org/spreadsheetml/2006/main" count="3027" uniqueCount="665">
  <si>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</si>
  <si>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</si>
  <si>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</si>
  <si>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</si>
  <si>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</si>
  <si>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</si>
  <si>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</si>
  <si>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</si>
  <si>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</si>
  <si>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</si>
  <si>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</si>
  <si>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</si>
  <si>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</si>
  <si>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</si>
  <si>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</si>
  <si>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</si>
  <si>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</si>
  <si>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</si>
  <si>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</si>
  <si>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</si>
  <si>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</si>
  <si>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</si>
  <si>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</si>
  <si>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</si>
  <si>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</si>
  <si>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</si>
  <si>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</si>
  <si>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</si>
  <si>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</si>
  <si>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</si>
  <si>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</si>
  <si>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</si>
  <si>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</si>
  <si>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</si>
  <si>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</si>
  <si>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</si>
  <si>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</si>
  <si>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</si>
  <si>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</si>
  <si>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</si>
  <si>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</si>
  <si>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</si>
  <si>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</si>
  <si>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</si>
  <si>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</si>
  <si>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</si>
  <si>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</si>
  <si>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</si>
  <si>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</si>
  <si>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</si>
  <si>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</si>
  <si>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</si>
  <si>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</si>
  <si>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</si>
  <si>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</si>
  <si>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</si>
  <si>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</si>
  <si>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</si>
  <si>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</si>
  <si>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</si>
  <si>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</si>
  <si>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</si>
  <si>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</si>
  <si>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</si>
  <si>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</si>
  <si>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</si>
  <si>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</si>
  <si>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</si>
  <si>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</si>
  <si>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</si>
  <si>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</si>
  <si>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</si>
  <si>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</si>
  <si>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</si>
  <si>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</si>
  <si>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</si>
  <si>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</si>
  <si>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</si>
  <si>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</si>
  <si>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</si>
  <si>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</si>
  <si>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</si>
  <si>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</si>
  <si>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</si>
  <si>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</si>
  <si>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</si>
  <si>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</si>
  <si>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</si>
  <si>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</si>
  <si>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</si>
  <si>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</si>
  <si>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</si>
  <si>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</si>
  <si>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</si>
  <si>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</si>
  <si>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</si>
  <si>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</si>
  <si>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</si>
  <si>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</si>
  <si>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</si>
  <si>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</si>
  <si>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</si>
  <si>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</si>
  <si>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</si>
  <si>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</si>
  <si>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</si>
  <si>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</si>
  <si>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</si>
  <si>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</si>
  <si>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</si>
  <si>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</si>
  <si>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</si>
  <si>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</si>
  <si>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</si>
  <si>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</si>
  <si>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</si>
  <si>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</si>
  <si>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</si>
  <si>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</si>
  <si>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</si>
  <si>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</si>
  <si>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</si>
  <si>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</si>
  <si>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</si>
  <si>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</si>
  <si>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</si>
  <si>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</si>
  <si>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</si>
  <si>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</si>
  <si>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</si>
  <si>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</si>
  <si>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</si>
  <si>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</si>
  <si>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</si>
  <si>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</si>
  <si>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</si>
  <si>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</si>
  <si>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</si>
  <si>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</si>
  <si>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</si>
  <si>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</si>
  <si>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</si>
  <si>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</si>
  <si>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</si>
  <si>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</si>
  <si>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</si>
  <si>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</si>
  <si>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</si>
  <si>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</si>
  <si>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</si>
  <si>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</si>
  <si>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</si>
  <si>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</si>
  <si>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</si>
  <si>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</si>
  <si>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</si>
  <si>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</si>
  <si>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</si>
  <si>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</si>
  <si>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</si>
  <si>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</si>
  <si>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</si>
  <si>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</si>
  <si>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</si>
  <si>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</si>
  <si>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</si>
  <si>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</si>
  <si>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</si>
  <si>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</si>
  <si>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</si>
  <si>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</si>
  <si>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</si>
  <si>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</si>
  <si>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</si>
  <si>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</si>
  <si>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</si>
  <si>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</si>
  <si>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</si>
  <si>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</si>
  <si>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</si>
  <si>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</si>
  <si>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</si>
  <si>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</si>
  <si>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</si>
  <si>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</si>
  <si>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</si>
  <si>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</si>
  <si>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</si>
  <si>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</si>
  <si>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</si>
  <si>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</si>
  <si>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</si>
  <si>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</si>
  <si>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</si>
  <si>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</si>
  <si>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</si>
  <si>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</si>
  <si>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</si>
  <si>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</si>
  <si>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</si>
  <si>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</si>
  <si>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</si>
  <si>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</si>
  <si>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</si>
  <si>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</si>
  <si>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</si>
  <si>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</si>
  <si>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</si>
  <si>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</si>
  <si>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</si>
  <si>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</si>
  <si>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</si>
  <si>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</si>
  <si>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</si>
  <si>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</si>
  <si>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</si>
  <si>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</si>
  <si>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</si>
  <si>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</si>
  <si>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</si>
  <si>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</si>
  <si>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</si>
  <si>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</si>
  <si>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</si>
  <si>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</si>
  <si>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</si>
  <si>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</si>
  <si>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</si>
  <si>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</si>
  <si>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</si>
  <si>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</si>
  <si>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</si>
  <si>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</si>
  <si>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</si>
  <si>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</si>
  <si>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</si>
  <si>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</si>
  <si>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</si>
  <si>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</si>
  <si>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</si>
  <si>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</si>
  <si>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</si>
  <si>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</si>
  <si>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</si>
  <si>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</si>
  <si>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</si>
  <si>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</si>
  <si>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</si>
  <si>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</si>
  <si>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</si>
  <si>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</si>
  <si>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</si>
  <si>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</si>
  <si>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</si>
  <si>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</si>
  <si>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</si>
  <si>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</si>
  <si>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</si>
  <si>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</si>
  <si>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</si>
  <si>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</si>
  <si>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</si>
  <si>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</si>
  <si>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</si>
  <si>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</si>
  <si>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</si>
  <si>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</si>
  <si>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</si>
  <si>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</si>
  <si>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</si>
  <si>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</si>
  <si>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</si>
  <si>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</si>
  <si>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</si>
  <si>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</si>
  <si>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</si>
  <si>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</si>
  <si>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</si>
  <si>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</si>
  <si>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</si>
  <si>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</si>
  <si>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</si>
  <si>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</si>
  <si>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</si>
  <si>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</si>
  <si>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</si>
  <si>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</si>
  <si>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</si>
  <si>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</si>
  <si>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</si>
  <si>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</si>
  <si>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</si>
  <si>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</si>
  <si>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</si>
  <si>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</si>
  <si>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</si>
  <si>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</si>
  <si>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</si>
  <si>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</si>
  <si>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</si>
  <si>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</si>
  <si>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</si>
  <si>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</si>
  <si>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</si>
  <si>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</si>
  <si>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</si>
  <si>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</si>
  <si>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</si>
  <si>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</si>
  <si>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</si>
  <si>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</si>
  <si>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</si>
  <si>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</si>
  <si>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</si>
  <si>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</si>
  <si>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</si>
  <si>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</si>
  <si>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</si>
  <si>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</si>
  <si>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</si>
  <si>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</si>
  <si>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</si>
  <si>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</si>
  <si>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</si>
  <si>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</si>
  <si>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</si>
  <si>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</si>
  <si>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</si>
  <si>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</si>
  <si>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</si>
  <si>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</si>
  <si>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</si>
  <si>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</si>
  <si>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</si>
  <si>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</si>
  <si>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</si>
  <si>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</si>
  <si>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</si>
  <si>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</si>
  <si>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</si>
  <si>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</si>
  <si>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</si>
  <si>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</si>
  <si>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</si>
  <si>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</si>
  <si>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</si>
  <si>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</si>
  <si>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</si>
  <si>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</si>
  <si>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</si>
  <si>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</si>
  <si>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</si>
  <si>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</si>
  <si>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</si>
  <si>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</si>
  <si>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</si>
  <si>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</si>
  <si>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</si>
  <si>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</si>
  <si>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</si>
  <si>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</si>
  <si>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</si>
  <si>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</si>
  <si>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</si>
  <si>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</si>
  <si>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</si>
  <si>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</si>
  <si>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</si>
  <si>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</si>
  <si>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</si>
  <si>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</si>
  <si>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</si>
  <si>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</si>
  <si>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</si>
  <si>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</si>
  <si>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</si>
  <si>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</si>
  <si>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</si>
  <si>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</si>
  <si>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</si>
  <si>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</si>
  <si>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</si>
  <si>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</si>
  <si>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</si>
  <si>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</si>
  <si>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</si>
  <si>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</si>
  <si>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</si>
  <si>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</si>
  <si>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</si>
  <si>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</si>
  <si>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</si>
  <si>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</si>
  <si>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</si>
  <si>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</si>
  <si>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</si>
  <si>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</si>
  <si>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</si>
  <si>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</si>
  <si>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</si>
  <si>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</si>
  <si>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</si>
  <si>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</si>
  <si>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</si>
  <si>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</si>
  <si>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</si>
  <si>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</si>
  <si>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</si>
  <si>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</si>
  <si>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</si>
  <si>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</si>
  <si>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</si>
  <si>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</si>
  <si>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</si>
  <si>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</si>
  <si>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</si>
  <si>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</si>
  <si>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</si>
  <si>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</si>
  <si>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</si>
  <si>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</si>
  <si>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</si>
  <si>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</si>
  <si>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</si>
  <si>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</si>
  <si>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</si>
  <si>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</si>
  <si>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</si>
  <si>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</si>
  <si>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</si>
  <si>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</si>
  <si>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</si>
  <si>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</si>
  <si>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</si>
  <si>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</si>
  <si>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</si>
  <si>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</si>
  <si>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</si>
  <si>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</si>
  <si>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</si>
  <si>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</si>
  <si>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</si>
  <si>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</si>
  <si>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</si>
  <si>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</si>
  <si>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</si>
  <si>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</si>
  <si>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</si>
  <si>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</si>
  <si>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</si>
  <si>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</si>
  <si>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</si>
  <si>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</si>
  <si>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</si>
  <si>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</si>
  <si>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</si>
  <si>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</si>
  <si>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</si>
  <si>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</si>
  <si>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</si>
  <si>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</si>
  <si>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</si>
  <si>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</si>
  <si>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</si>
  <si>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</si>
  <si>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</si>
  <si>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</si>
  <si>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</si>
  <si>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</si>
  <si>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</si>
  <si>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</si>
  <si>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</si>
  <si>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</si>
  <si>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</si>
  <si>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</si>
  <si>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</si>
  <si>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</si>
  <si>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</si>
  <si>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</si>
  <si>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</si>
  <si>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</si>
  <si>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</si>
  <si>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</si>
  <si>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</si>
  <si>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</si>
  <si>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</si>
  <si>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</si>
  <si>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</si>
  <si>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</si>
  <si>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</si>
  <si>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</si>
  <si>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</si>
  <si>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</si>
  <si>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</si>
  <si>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</si>
  <si>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</si>
  <si>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</si>
  <si>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</si>
  <si>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</si>
  <si>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</si>
  <si>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</si>
  <si>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</si>
  <si>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</si>
  <si>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</si>
  <si>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</si>
  <si>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</si>
  <si>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</si>
  <si>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</si>
  <si>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</si>
  <si>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</si>
  <si>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</si>
  <si>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</si>
  <si>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</si>
  <si>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</si>
  <si>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</si>
  <si>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</si>
  <si>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</si>
  <si>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</si>
  <si>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</si>
  <si>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</si>
  <si>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</si>
  <si>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</si>
  <si>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</si>
  <si>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</si>
  <si>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</si>
  <si>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</si>
  <si>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</si>
  <si>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</si>
  <si>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</si>
  <si>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</si>
  <si>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</si>
  <si>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</si>
  <si>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</si>
  <si>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</si>
  <si>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</si>
  <si>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</si>
  <si>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</si>
  <si>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</si>
  <si>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</si>
  <si>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</si>
  <si>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</si>
  <si>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</si>
  <si>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</si>
  <si>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</si>
  <si>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</si>
  <si>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</si>
  <si>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</si>
  <si>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</si>
  <si>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</si>
  <si>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</si>
  <si>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</si>
  <si>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国際緊急援助事務費</t>
    <rPh sb="0" eb="2">
      <t>コクサイ</t>
    </rPh>
    <rPh sb="2" eb="4">
      <t>キンキュウ</t>
    </rPh>
    <rPh sb="4" eb="6">
      <t>エンジョ</t>
    </rPh>
    <rPh sb="6" eb="9">
      <t>ジムヒ</t>
    </rPh>
    <phoneticPr fontId="5"/>
  </si>
  <si>
    <t>国際協力局</t>
    <rPh sb="0" eb="2">
      <t>コクサイ</t>
    </rPh>
    <rPh sb="2" eb="4">
      <t>キョウリョク</t>
    </rPh>
    <rPh sb="4" eb="5">
      <t>キョク</t>
    </rPh>
    <phoneticPr fontId="5"/>
  </si>
  <si>
    <t>緊急・人道支援課</t>
    <rPh sb="0" eb="2">
      <t>キンキュウ</t>
    </rPh>
    <rPh sb="3" eb="5">
      <t>ジンドウ</t>
    </rPh>
    <rPh sb="5" eb="7">
      <t>シエン</t>
    </rPh>
    <rPh sb="7" eb="8">
      <t>カ</t>
    </rPh>
    <phoneticPr fontId="5"/>
  </si>
  <si>
    <t>○</t>
  </si>
  <si>
    <t>外務省設置法第四条第一項ハ
国際緊急援助隊の派遣に関する法律</t>
    <rPh sb="0" eb="3">
      <t>ガイムショウ</t>
    </rPh>
    <rPh sb="3" eb="5">
      <t>セッチ</t>
    </rPh>
    <rPh sb="5" eb="6">
      <t>ホウ</t>
    </rPh>
    <rPh sb="6" eb="7">
      <t>ダイ</t>
    </rPh>
    <rPh sb="7" eb="8">
      <t>4</t>
    </rPh>
    <rPh sb="8" eb="9">
      <t>ジョウ</t>
    </rPh>
    <rPh sb="9" eb="10">
      <t>ダイ</t>
    </rPh>
    <rPh sb="10" eb="11">
      <t>1</t>
    </rPh>
    <rPh sb="11" eb="12">
      <t>コウ</t>
    </rPh>
    <rPh sb="14" eb="16">
      <t>コクサイ</t>
    </rPh>
    <rPh sb="16" eb="18">
      <t>キンキュウ</t>
    </rPh>
    <rPh sb="18" eb="20">
      <t>エンジョ</t>
    </rPh>
    <rPh sb="20" eb="21">
      <t>タイ</t>
    </rPh>
    <rPh sb="22" eb="24">
      <t>ハケン</t>
    </rPh>
    <rPh sb="25" eb="26">
      <t>カン</t>
    </rPh>
    <rPh sb="28" eb="30">
      <t>ホウリツ</t>
    </rPh>
    <phoneticPr fontId="5"/>
  </si>
  <si>
    <t>国際緊急援助のより迅速かつ効果的・効率的な実施に向け関連する情報収集や調査の平時からの訓練体制強化等を行うこと。</t>
    <rPh sb="0" eb="2">
      <t>コクサイ</t>
    </rPh>
    <rPh sb="2" eb="4">
      <t>キンキュウ</t>
    </rPh>
    <rPh sb="4" eb="6">
      <t>エンジョ</t>
    </rPh>
    <rPh sb="9" eb="11">
      <t>ジンソク</t>
    </rPh>
    <rPh sb="13" eb="16">
      <t>コウカテキ</t>
    </rPh>
    <rPh sb="17" eb="20">
      <t>コウリツテキ</t>
    </rPh>
    <rPh sb="21" eb="23">
      <t>ジッシ</t>
    </rPh>
    <rPh sb="24" eb="25">
      <t>ム</t>
    </rPh>
    <rPh sb="26" eb="28">
      <t>カンレン</t>
    </rPh>
    <rPh sb="30" eb="32">
      <t>ジョウホウ</t>
    </rPh>
    <rPh sb="32" eb="34">
      <t>シュウシュウ</t>
    </rPh>
    <rPh sb="35" eb="37">
      <t>チョウサ</t>
    </rPh>
    <rPh sb="38" eb="40">
      <t>ヘイジ</t>
    </rPh>
    <rPh sb="43" eb="45">
      <t>クンレン</t>
    </rPh>
    <rPh sb="45" eb="47">
      <t>タイセイ</t>
    </rPh>
    <rPh sb="47" eb="49">
      <t>キョウカ</t>
    </rPh>
    <rPh sb="49" eb="50">
      <t>トウ</t>
    </rPh>
    <rPh sb="51" eb="52">
      <t>オコナ</t>
    </rPh>
    <phoneticPr fontId="5"/>
  </si>
  <si>
    <t>国際緊急援助に関する情報収集や調査，平時からの訓練等及び国際緊急援助隊の実派遣時における結団，解団式への出席経費。また大規模災害発生の緊急時，緊急援助の実施を一層迅速化させるため発災初期段階の情報収集と被災国政府との調整及び被災国の我が国在外公館の支援を主目的とする「外務省・国際緊急援助調査チーム」を派遣するための事務費及び国際緊急援助体制の強化にかかる関連経費。</t>
    <rPh sb="0" eb="2">
      <t>コクサイ</t>
    </rPh>
    <rPh sb="2" eb="4">
      <t>キンキュウ</t>
    </rPh>
    <rPh sb="4" eb="6">
      <t>エンジョ</t>
    </rPh>
    <rPh sb="7" eb="8">
      <t>カン</t>
    </rPh>
    <rPh sb="10" eb="12">
      <t>ジョウホウ</t>
    </rPh>
    <rPh sb="12" eb="14">
      <t>シュウシュウ</t>
    </rPh>
    <rPh sb="15" eb="17">
      <t>チョウサ</t>
    </rPh>
    <rPh sb="18" eb="20">
      <t>ヘイジ</t>
    </rPh>
    <rPh sb="23" eb="25">
      <t>クンレン</t>
    </rPh>
    <rPh sb="25" eb="26">
      <t>トウ</t>
    </rPh>
    <rPh sb="26" eb="27">
      <t>オヨ</t>
    </rPh>
    <rPh sb="28" eb="30">
      <t>コクサイ</t>
    </rPh>
    <rPh sb="30" eb="32">
      <t>キンキュウ</t>
    </rPh>
    <rPh sb="32" eb="35">
      <t>エンジョタイ</t>
    </rPh>
    <rPh sb="36" eb="37">
      <t>ジツ</t>
    </rPh>
    <rPh sb="37" eb="39">
      <t>ハケン</t>
    </rPh>
    <rPh sb="39" eb="40">
      <t>ジ</t>
    </rPh>
    <rPh sb="44" eb="46">
      <t>ケツダン</t>
    </rPh>
    <rPh sb="47" eb="49">
      <t>カイダン</t>
    </rPh>
    <rPh sb="49" eb="50">
      <t>シキ</t>
    </rPh>
    <rPh sb="52" eb="54">
      <t>シュッセキ</t>
    </rPh>
    <rPh sb="54" eb="56">
      <t>ケイヒ</t>
    </rPh>
    <rPh sb="59" eb="62">
      <t>ダイキボ</t>
    </rPh>
    <rPh sb="62" eb="64">
      <t>サイガイ</t>
    </rPh>
    <rPh sb="64" eb="66">
      <t>ハッセイ</t>
    </rPh>
    <rPh sb="67" eb="70">
      <t>キンキュウジ</t>
    </rPh>
    <rPh sb="71" eb="73">
      <t>キンキュウ</t>
    </rPh>
    <rPh sb="73" eb="75">
      <t>エンジョ</t>
    </rPh>
    <rPh sb="76" eb="78">
      <t>ジッシ</t>
    </rPh>
    <rPh sb="79" eb="81">
      <t>イッソウ</t>
    </rPh>
    <rPh sb="81" eb="84">
      <t>ジンソクカ</t>
    </rPh>
    <rPh sb="89" eb="90">
      <t>ハツ</t>
    </rPh>
    <phoneticPr fontId="5"/>
  </si>
  <si>
    <t>-</t>
  </si>
  <si>
    <t>-</t>
    <phoneticPr fontId="5"/>
  </si>
  <si>
    <t>-</t>
    <phoneticPr fontId="5"/>
  </si>
  <si>
    <t>-</t>
    <phoneticPr fontId="5"/>
  </si>
  <si>
    <t>-</t>
    <phoneticPr fontId="5"/>
  </si>
  <si>
    <t>経済協力評価等調査謝金</t>
    <rPh sb="0" eb="2">
      <t>ケイザイ</t>
    </rPh>
    <rPh sb="2" eb="4">
      <t>キョウリョク</t>
    </rPh>
    <rPh sb="4" eb="6">
      <t>ヒョウカ</t>
    </rPh>
    <rPh sb="6" eb="7">
      <t>トウ</t>
    </rPh>
    <rPh sb="7" eb="9">
      <t>チョウサ</t>
    </rPh>
    <rPh sb="9" eb="11">
      <t>シャキン</t>
    </rPh>
    <phoneticPr fontId="5"/>
  </si>
  <si>
    <t>評価調査等調査費</t>
    <rPh sb="0" eb="2">
      <t>ヒョウカ</t>
    </rPh>
    <rPh sb="2" eb="4">
      <t>チョウサ</t>
    </rPh>
    <rPh sb="4" eb="5">
      <t>トウ</t>
    </rPh>
    <rPh sb="5" eb="8">
      <t>チョウサヒ</t>
    </rPh>
    <phoneticPr fontId="5"/>
  </si>
  <si>
    <t>職員旅費</t>
    <rPh sb="0" eb="2">
      <t>ショクイン</t>
    </rPh>
    <rPh sb="2" eb="4">
      <t>リョヒ</t>
    </rPh>
    <phoneticPr fontId="5"/>
  </si>
  <si>
    <t>庁費</t>
    <rPh sb="0" eb="2">
      <t>チョウヒ</t>
    </rPh>
    <phoneticPr fontId="5"/>
  </si>
  <si>
    <t>災害救援を通じた人道支援の実施</t>
    <rPh sb="0" eb="2">
      <t>サイガイ</t>
    </rPh>
    <rPh sb="2" eb="4">
      <t>キュウエン</t>
    </rPh>
    <rPh sb="5" eb="6">
      <t>ツウ</t>
    </rPh>
    <rPh sb="8" eb="10">
      <t>ジンドウ</t>
    </rPh>
    <rPh sb="10" eb="12">
      <t>シエン</t>
    </rPh>
    <rPh sb="13" eb="15">
      <t>ジッシ</t>
    </rPh>
    <phoneticPr fontId="5"/>
  </si>
  <si>
    <t>国際緊急援助隊の派遣数</t>
    <rPh sb="0" eb="2">
      <t>コクサイ</t>
    </rPh>
    <rPh sb="2" eb="4">
      <t>キンキュウ</t>
    </rPh>
    <rPh sb="4" eb="7">
      <t>エンジョタイ</t>
    </rPh>
    <rPh sb="8" eb="10">
      <t>ハケン</t>
    </rPh>
    <rPh sb="10" eb="11">
      <t>スウ</t>
    </rPh>
    <phoneticPr fontId="5"/>
  </si>
  <si>
    <t>隊数</t>
    <rPh sb="0" eb="1">
      <t>タイ</t>
    </rPh>
    <rPh sb="1" eb="2">
      <t>スウ</t>
    </rPh>
    <phoneticPr fontId="5"/>
  </si>
  <si>
    <t>-</t>
    <phoneticPr fontId="5"/>
  </si>
  <si>
    <t>-</t>
    <phoneticPr fontId="5"/>
  </si>
  <si>
    <t>外務省ウェブサイトODA（政府開発援助）緊急援助　平成２９年度ページ</t>
    <rPh sb="0" eb="3">
      <t>ガイムショウ</t>
    </rPh>
    <rPh sb="13" eb="15">
      <t>セイフ</t>
    </rPh>
    <rPh sb="15" eb="17">
      <t>カイハツ</t>
    </rPh>
    <rPh sb="17" eb="19">
      <t>エンジョ</t>
    </rPh>
    <rPh sb="20" eb="22">
      <t>キンキュウ</t>
    </rPh>
    <rPh sb="22" eb="24">
      <t>エンジョ</t>
    </rPh>
    <rPh sb="25" eb="27">
      <t>ヘイセイ</t>
    </rPh>
    <rPh sb="29" eb="31">
      <t>ネンド</t>
    </rPh>
    <phoneticPr fontId="5"/>
  </si>
  <si>
    <t>災害救助を通じた人道支援の実施</t>
    <rPh sb="0" eb="2">
      <t>サイガイ</t>
    </rPh>
    <rPh sb="2" eb="4">
      <t>キュウジョ</t>
    </rPh>
    <rPh sb="5" eb="6">
      <t>ツウ</t>
    </rPh>
    <rPh sb="8" eb="10">
      <t>ジンドウ</t>
    </rPh>
    <rPh sb="10" eb="12">
      <t>シエン</t>
    </rPh>
    <rPh sb="13" eb="15">
      <t>ジッシ</t>
    </rPh>
    <phoneticPr fontId="5"/>
  </si>
  <si>
    <t>物資供与の回数</t>
    <rPh sb="0" eb="2">
      <t>ブッシ</t>
    </rPh>
    <rPh sb="2" eb="4">
      <t>キョウヨ</t>
    </rPh>
    <rPh sb="5" eb="7">
      <t>カイスウ</t>
    </rPh>
    <phoneticPr fontId="5"/>
  </si>
  <si>
    <t>回数</t>
    <rPh sb="0" eb="2">
      <t>カイスウ</t>
    </rPh>
    <phoneticPr fontId="5"/>
  </si>
  <si>
    <t>調査チーム派遣国数</t>
    <rPh sb="0" eb="2">
      <t>チョウサ</t>
    </rPh>
    <rPh sb="5" eb="7">
      <t>ハケン</t>
    </rPh>
    <rPh sb="7" eb="9">
      <t>コクスウ</t>
    </rPh>
    <phoneticPr fontId="5"/>
  </si>
  <si>
    <t>国数</t>
    <rPh sb="0" eb="1">
      <t>クニ</t>
    </rPh>
    <rPh sb="1" eb="2">
      <t>スウ</t>
    </rPh>
    <phoneticPr fontId="5"/>
  </si>
  <si>
    <t>国際緊急援助隊若しくは調査チームに派遣される可能性が高い当省職員について，緊急派遣に備えた所定の準備として予防接種を行う人数。</t>
    <rPh sb="0" eb="2">
      <t>コクサイ</t>
    </rPh>
    <rPh sb="2" eb="4">
      <t>キンキュウ</t>
    </rPh>
    <rPh sb="4" eb="6">
      <t>エンジョ</t>
    </rPh>
    <rPh sb="6" eb="7">
      <t>タイ</t>
    </rPh>
    <rPh sb="7" eb="8">
      <t>モ</t>
    </rPh>
    <rPh sb="11" eb="13">
      <t>チョウサ</t>
    </rPh>
    <rPh sb="17" eb="19">
      <t>ハケン</t>
    </rPh>
    <rPh sb="22" eb="25">
      <t>カノウセイ</t>
    </rPh>
    <rPh sb="26" eb="27">
      <t>タカ</t>
    </rPh>
    <rPh sb="28" eb="30">
      <t>トウショウ</t>
    </rPh>
    <rPh sb="30" eb="32">
      <t>ショクイン</t>
    </rPh>
    <rPh sb="37" eb="39">
      <t>キンキュウ</t>
    </rPh>
    <rPh sb="39" eb="41">
      <t>ハケン</t>
    </rPh>
    <rPh sb="42" eb="43">
      <t>ソナ</t>
    </rPh>
    <rPh sb="45" eb="47">
      <t>ショテイ</t>
    </rPh>
    <rPh sb="48" eb="50">
      <t>ジュンビ</t>
    </rPh>
    <rPh sb="53" eb="55">
      <t>ヨボウ</t>
    </rPh>
    <rPh sb="55" eb="57">
      <t>セッシュ</t>
    </rPh>
    <rPh sb="58" eb="59">
      <t>オコナ</t>
    </rPh>
    <rPh sb="60" eb="62">
      <t>ニンズウ</t>
    </rPh>
    <phoneticPr fontId="5"/>
  </si>
  <si>
    <t>人</t>
    <rPh sb="0" eb="1">
      <t>ニン</t>
    </rPh>
    <phoneticPr fontId="5"/>
  </si>
  <si>
    <t>円</t>
    <rPh sb="0" eb="1">
      <t>エン</t>
    </rPh>
    <phoneticPr fontId="5"/>
  </si>
  <si>
    <t>予防接種合計額／予防接種数　　　　　　　　　　　　　</t>
    <rPh sb="0" eb="2">
      <t>ヨボウ</t>
    </rPh>
    <rPh sb="2" eb="4">
      <t>セッシュ</t>
    </rPh>
    <rPh sb="4" eb="7">
      <t>ゴウケイガク</t>
    </rPh>
    <rPh sb="8" eb="10">
      <t>ヨボウ</t>
    </rPh>
    <rPh sb="10" eb="12">
      <t>セッシュ</t>
    </rPh>
    <rPh sb="12" eb="13">
      <t>スウ</t>
    </rPh>
    <phoneticPr fontId="5"/>
  </si>
  <si>
    <t>　　予防接種合計額/予防接種数</t>
    <rPh sb="2" eb="4">
      <t>ヨボウ</t>
    </rPh>
    <rPh sb="4" eb="6">
      <t>セッシュ</t>
    </rPh>
    <rPh sb="6" eb="9">
      <t>ゴウケイガク</t>
    </rPh>
    <rPh sb="10" eb="12">
      <t>ヨボウ</t>
    </rPh>
    <rPh sb="12" eb="14">
      <t>セッシュ</t>
    </rPh>
    <rPh sb="14" eb="15">
      <t>スウ</t>
    </rPh>
    <phoneticPr fontId="5"/>
  </si>
  <si>
    <t>\182,490/24回</t>
    <rPh sb="11" eb="12">
      <t>カイ</t>
    </rPh>
    <phoneticPr fontId="5"/>
  </si>
  <si>
    <t>\140,580/18回</t>
    <rPh sb="11" eb="12">
      <t>カイ</t>
    </rPh>
    <phoneticPr fontId="5"/>
  </si>
  <si>
    <t>基本目標Ⅵ　経済協力</t>
    <rPh sb="0" eb="2">
      <t>キホン</t>
    </rPh>
    <rPh sb="2" eb="4">
      <t>モクヒョウ</t>
    </rPh>
    <rPh sb="6" eb="8">
      <t>ケイザイ</t>
    </rPh>
    <rPh sb="8" eb="10">
      <t>キョウリョク</t>
    </rPh>
    <phoneticPr fontId="5"/>
  </si>
  <si>
    <t>施策Ⅵ－１　経済協力</t>
    <rPh sb="0" eb="2">
      <t>シサク</t>
    </rPh>
    <rPh sb="6" eb="8">
      <t>ケイザイ</t>
    </rPh>
    <rPh sb="8" eb="10">
      <t>キョウリョク</t>
    </rPh>
    <phoneticPr fontId="5"/>
  </si>
  <si>
    <t>国際緊急援助隊派遣業務は，国民やマスコミの関心・注目度が極めて高く，国際協力の中で重要な事業。</t>
    <rPh sb="0" eb="2">
      <t>コクサイ</t>
    </rPh>
    <rPh sb="2" eb="4">
      <t>キンキュウ</t>
    </rPh>
    <rPh sb="4" eb="7">
      <t>エンジョタイ</t>
    </rPh>
    <rPh sb="7" eb="9">
      <t>ハケン</t>
    </rPh>
    <rPh sb="9" eb="11">
      <t>ギョウム</t>
    </rPh>
    <rPh sb="13" eb="15">
      <t>コクミン</t>
    </rPh>
    <rPh sb="21" eb="23">
      <t>カンシン</t>
    </rPh>
    <rPh sb="24" eb="26">
      <t>チュウモク</t>
    </rPh>
    <rPh sb="26" eb="27">
      <t>ド</t>
    </rPh>
    <rPh sb="28" eb="29">
      <t>キワ</t>
    </rPh>
    <rPh sb="31" eb="32">
      <t>タカ</t>
    </rPh>
    <rPh sb="34" eb="36">
      <t>コクサイ</t>
    </rPh>
    <rPh sb="36" eb="38">
      <t>キョウリョク</t>
    </rPh>
    <rPh sb="39" eb="40">
      <t>ナカ</t>
    </rPh>
    <rPh sb="41" eb="43">
      <t>ジュウヨウ</t>
    </rPh>
    <rPh sb="44" eb="46">
      <t>ジギョウ</t>
    </rPh>
    <phoneticPr fontId="5"/>
  </si>
  <si>
    <t>また，外交的な観点も十分踏まえる必要があり，地方自治体や民間等に本業務を委ねることは適当ではない。</t>
    <rPh sb="3" eb="6">
      <t>ガイコウテキ</t>
    </rPh>
    <rPh sb="7" eb="9">
      <t>カンテン</t>
    </rPh>
    <rPh sb="10" eb="12">
      <t>ジュウブン</t>
    </rPh>
    <rPh sb="12" eb="13">
      <t>フ</t>
    </rPh>
    <rPh sb="16" eb="18">
      <t>ヒツヨウ</t>
    </rPh>
    <rPh sb="22" eb="24">
      <t>チホウ</t>
    </rPh>
    <rPh sb="24" eb="27">
      <t>ジチタイ</t>
    </rPh>
    <rPh sb="28" eb="30">
      <t>ミンカン</t>
    </rPh>
    <rPh sb="30" eb="31">
      <t>トウ</t>
    </rPh>
    <rPh sb="32" eb="33">
      <t>ホン</t>
    </rPh>
    <rPh sb="33" eb="35">
      <t>ギョウム</t>
    </rPh>
    <rPh sb="36" eb="37">
      <t>ユダ</t>
    </rPh>
    <rPh sb="42" eb="44">
      <t>テキトウ</t>
    </rPh>
    <phoneticPr fontId="5"/>
  </si>
  <si>
    <t>必要かつ適切で，優先度の高い事業である。</t>
    <rPh sb="0" eb="2">
      <t>ヒツヨウ</t>
    </rPh>
    <rPh sb="4" eb="6">
      <t>テキセツ</t>
    </rPh>
    <rPh sb="8" eb="11">
      <t>ユウセンド</t>
    </rPh>
    <rPh sb="12" eb="13">
      <t>タカ</t>
    </rPh>
    <rPh sb="14" eb="16">
      <t>ジギョウ</t>
    </rPh>
    <phoneticPr fontId="5"/>
  </si>
  <si>
    <t>‐</t>
  </si>
  <si>
    <t>無</t>
  </si>
  <si>
    <t>有</t>
  </si>
  <si>
    <t>国際緊急援助隊の派遣に際しては，被災国からの要請内容に即して被災者の迅速な救援を最優先に，迅速かつ効果的，効率的な人道支援の実現に努めている。</t>
    <rPh sb="0" eb="2">
      <t>コクサイ</t>
    </rPh>
    <rPh sb="2" eb="4">
      <t>キンキュウ</t>
    </rPh>
    <rPh sb="4" eb="7">
      <t>エンジョタイ</t>
    </rPh>
    <rPh sb="8" eb="10">
      <t>ハケン</t>
    </rPh>
    <rPh sb="11" eb="12">
      <t>サイ</t>
    </rPh>
    <rPh sb="16" eb="19">
      <t>ヒサイコク</t>
    </rPh>
    <rPh sb="22" eb="24">
      <t>ヨウセイ</t>
    </rPh>
    <rPh sb="24" eb="26">
      <t>ナイヨウ</t>
    </rPh>
    <rPh sb="27" eb="28">
      <t>ソク</t>
    </rPh>
    <rPh sb="30" eb="33">
      <t>ヒサイシャ</t>
    </rPh>
    <rPh sb="34" eb="36">
      <t>ジンソク</t>
    </rPh>
    <rPh sb="37" eb="39">
      <t>キュウエン</t>
    </rPh>
    <rPh sb="40" eb="41">
      <t>サイ</t>
    </rPh>
    <rPh sb="41" eb="43">
      <t>ユウセン</t>
    </rPh>
    <rPh sb="45" eb="47">
      <t>ジンソク</t>
    </rPh>
    <rPh sb="49" eb="52">
      <t>コウカテキ</t>
    </rPh>
    <rPh sb="53" eb="56">
      <t>コウリツテキ</t>
    </rPh>
    <rPh sb="57" eb="59">
      <t>ジンドウ</t>
    </rPh>
    <rPh sb="59" eb="61">
      <t>シエン</t>
    </rPh>
    <rPh sb="62" eb="64">
      <t>ジツゲン</t>
    </rPh>
    <rPh sb="65" eb="66">
      <t>ツト</t>
    </rPh>
    <phoneticPr fontId="5"/>
  </si>
  <si>
    <t>同上</t>
    <rPh sb="0" eb="2">
      <t>ドウジョウ</t>
    </rPh>
    <phoneticPr fontId="5"/>
  </si>
  <si>
    <t>真に必要なものに限定されている。</t>
    <rPh sb="0" eb="1">
      <t>シン</t>
    </rPh>
    <rPh sb="2" eb="4">
      <t>ヒツヨウ</t>
    </rPh>
    <rPh sb="8" eb="10">
      <t>ゲンテイ</t>
    </rPh>
    <phoneticPr fontId="5"/>
  </si>
  <si>
    <t>国際緊急援助隊は被災国からの支援要請を基に派遣され，被災者の迅速な救援を最優先している。その活動は被災国より高い評価を受けており，その有効性は高い。</t>
    <rPh sb="0" eb="2">
      <t>コクサイ</t>
    </rPh>
    <rPh sb="2" eb="4">
      <t>キンキュウ</t>
    </rPh>
    <rPh sb="4" eb="7">
      <t>エンジョタイ</t>
    </rPh>
    <rPh sb="8" eb="11">
      <t>ヒサイコク</t>
    </rPh>
    <rPh sb="14" eb="16">
      <t>シエン</t>
    </rPh>
    <rPh sb="16" eb="18">
      <t>ヨウセイ</t>
    </rPh>
    <rPh sb="19" eb="20">
      <t>モト</t>
    </rPh>
    <rPh sb="21" eb="23">
      <t>ハケン</t>
    </rPh>
    <rPh sb="26" eb="29">
      <t>ヒサイシャ</t>
    </rPh>
    <rPh sb="30" eb="32">
      <t>ジンソク</t>
    </rPh>
    <rPh sb="33" eb="35">
      <t>キュウエン</t>
    </rPh>
    <rPh sb="36" eb="39">
      <t>サイユウセン</t>
    </rPh>
    <rPh sb="46" eb="48">
      <t>カツドウ</t>
    </rPh>
    <rPh sb="49" eb="52">
      <t>ヒサイコク</t>
    </rPh>
    <rPh sb="54" eb="55">
      <t>タカ</t>
    </rPh>
    <rPh sb="56" eb="58">
      <t>ヒョウカ</t>
    </rPh>
    <rPh sb="59" eb="60">
      <t>ウ</t>
    </rPh>
    <rPh sb="67" eb="70">
      <t>ユウコウセイ</t>
    </rPh>
    <rPh sb="71" eb="72">
      <t>タカ</t>
    </rPh>
    <phoneticPr fontId="5"/>
  </si>
  <si>
    <t>出張等の支出先については見積合わせを行うことにより，競争性を確保した業者選定を行っている。</t>
    <rPh sb="0" eb="2">
      <t>シュッチョウ</t>
    </rPh>
    <rPh sb="2" eb="3">
      <t>トウ</t>
    </rPh>
    <rPh sb="4" eb="6">
      <t>シシュツ</t>
    </rPh>
    <rPh sb="6" eb="7">
      <t>サキ</t>
    </rPh>
    <rPh sb="12" eb="14">
      <t>ミツ</t>
    </rPh>
    <rPh sb="14" eb="15">
      <t>ア</t>
    </rPh>
    <rPh sb="18" eb="19">
      <t>オコナ</t>
    </rPh>
    <rPh sb="26" eb="29">
      <t>キョウソウセイ</t>
    </rPh>
    <rPh sb="30" eb="32">
      <t>カクホ</t>
    </rPh>
    <rPh sb="34" eb="36">
      <t>ギョウシャ</t>
    </rPh>
    <rPh sb="36" eb="38">
      <t>センテイ</t>
    </rPh>
    <rPh sb="39" eb="40">
      <t>オコナ</t>
    </rPh>
    <phoneticPr fontId="5"/>
  </si>
  <si>
    <t>重複する事業はない。</t>
    <rPh sb="0" eb="2">
      <t>チョウフク</t>
    </rPh>
    <rPh sb="4" eb="6">
      <t>ジギョウ</t>
    </rPh>
    <phoneticPr fontId="5"/>
  </si>
  <si>
    <t>本案件にかかる経費は国際緊急援助隊派遣業務を行う上で基盤となるものである。出張等の支出先については見積合わせを行うことにより，競争性を確保した業務者選定を行っている。引き続き効率的，効果的な事業の実施に努めていく。</t>
    <phoneticPr fontId="5"/>
  </si>
  <si>
    <t>事業の実施にあたり，関係機関との密なる調整に努めるとともに，出張経費においては，出張期間は適当であるか，同行者は必要か，経路は経済的且つ合理的なものとなっているか等，引き続き節約措置を十分に行う。</t>
    <rPh sb="0" eb="2">
      <t>ジギョウ</t>
    </rPh>
    <rPh sb="3" eb="5">
      <t>ジッシ</t>
    </rPh>
    <rPh sb="10" eb="12">
      <t>カンケイ</t>
    </rPh>
    <rPh sb="12" eb="14">
      <t>キカン</t>
    </rPh>
    <rPh sb="16" eb="17">
      <t>ミツ</t>
    </rPh>
    <rPh sb="19" eb="21">
      <t>チョウセイ</t>
    </rPh>
    <rPh sb="22" eb="23">
      <t>ツト</t>
    </rPh>
    <rPh sb="30" eb="32">
      <t>シュッチョウ</t>
    </rPh>
    <rPh sb="32" eb="34">
      <t>ケイヒ</t>
    </rPh>
    <rPh sb="40" eb="42">
      <t>シュッチョウ</t>
    </rPh>
    <rPh sb="42" eb="44">
      <t>キカン</t>
    </rPh>
    <rPh sb="45" eb="47">
      <t>テキトウ</t>
    </rPh>
    <rPh sb="52" eb="55">
      <t>ドウコウシャ</t>
    </rPh>
    <rPh sb="56" eb="58">
      <t>ヒツヨウ</t>
    </rPh>
    <rPh sb="60" eb="62">
      <t>ケイロ</t>
    </rPh>
    <rPh sb="63" eb="66">
      <t>ケイザイテキ</t>
    </rPh>
    <rPh sb="66" eb="67">
      <t>カ</t>
    </rPh>
    <rPh sb="68" eb="71">
      <t>ゴウリテキ</t>
    </rPh>
    <rPh sb="81" eb="82">
      <t>トウ</t>
    </rPh>
    <rPh sb="83" eb="84">
      <t>ヒ</t>
    </rPh>
    <rPh sb="85" eb="86">
      <t>ツヅ</t>
    </rPh>
    <rPh sb="87" eb="89">
      <t>セツヤク</t>
    </rPh>
    <rPh sb="89" eb="91">
      <t>ソチ</t>
    </rPh>
    <rPh sb="92" eb="94">
      <t>ジュウブン</t>
    </rPh>
    <rPh sb="95" eb="96">
      <t>オコナ</t>
    </rPh>
    <phoneticPr fontId="5"/>
  </si>
  <si>
    <t>587</t>
    <phoneticPr fontId="5"/>
  </si>
  <si>
    <t>561</t>
    <phoneticPr fontId="5"/>
  </si>
  <si>
    <t>284</t>
    <phoneticPr fontId="5"/>
  </si>
  <si>
    <t>117</t>
    <phoneticPr fontId="5"/>
  </si>
  <si>
    <t>111</t>
    <phoneticPr fontId="5"/>
  </si>
  <si>
    <t>117</t>
    <phoneticPr fontId="5"/>
  </si>
  <si>
    <t>146</t>
    <phoneticPr fontId="5"/>
  </si>
  <si>
    <t>-</t>
    <phoneticPr fontId="5"/>
  </si>
  <si>
    <t>-</t>
    <phoneticPr fontId="5"/>
  </si>
  <si>
    <t>-</t>
    <phoneticPr fontId="5"/>
  </si>
  <si>
    <t>-</t>
    <phoneticPr fontId="5"/>
  </si>
  <si>
    <t>\77,190/8回</t>
    <rPh sb="9" eb="10">
      <t>カイ</t>
    </rPh>
    <phoneticPr fontId="5"/>
  </si>
  <si>
    <t>-</t>
    <phoneticPr fontId="5"/>
  </si>
  <si>
    <t>国際緊急援助の情報収集や調査，平時からの訓練体制強化等を行う。これにより，国際緊急援助のより迅速かつ効率的・効果的実施を図り，施策目標の達成に寄与する。</t>
    <rPh sb="0" eb="2">
      <t>コクサイ</t>
    </rPh>
    <rPh sb="2" eb="4">
      <t>キンキュウ</t>
    </rPh>
    <rPh sb="4" eb="6">
      <t>エンジョ</t>
    </rPh>
    <rPh sb="7" eb="9">
      <t>ジョウホウ</t>
    </rPh>
    <rPh sb="9" eb="11">
      <t>シュウシュウ</t>
    </rPh>
    <rPh sb="12" eb="14">
      <t>チョウサ</t>
    </rPh>
    <rPh sb="15" eb="17">
      <t>ヘイジ</t>
    </rPh>
    <rPh sb="20" eb="22">
      <t>クンレン</t>
    </rPh>
    <rPh sb="22" eb="24">
      <t>タイセイ</t>
    </rPh>
    <rPh sb="24" eb="26">
      <t>キョウカ</t>
    </rPh>
    <rPh sb="26" eb="27">
      <t>トウ</t>
    </rPh>
    <rPh sb="28" eb="29">
      <t>オコナ</t>
    </rPh>
    <rPh sb="37" eb="39">
      <t>コクサイ</t>
    </rPh>
    <rPh sb="39" eb="41">
      <t>キンキュウ</t>
    </rPh>
    <rPh sb="41" eb="43">
      <t>エンジョ</t>
    </rPh>
    <rPh sb="46" eb="48">
      <t>ジンソク</t>
    </rPh>
    <rPh sb="50" eb="53">
      <t>コウリツテキ</t>
    </rPh>
    <rPh sb="54" eb="57">
      <t>コウカテキ</t>
    </rPh>
    <rPh sb="57" eb="59">
      <t>ジッシ</t>
    </rPh>
    <rPh sb="60" eb="61">
      <t>ハカ</t>
    </rPh>
    <rPh sb="63" eb="65">
      <t>シサク</t>
    </rPh>
    <rPh sb="65" eb="67">
      <t>モクヒョウ</t>
    </rPh>
    <rPh sb="68" eb="70">
      <t>タッセイ</t>
    </rPh>
    <rPh sb="71" eb="73">
      <t>キヨ</t>
    </rPh>
    <phoneticPr fontId="5"/>
  </si>
  <si>
    <t>支出先については見積合わせを行うことにより，競争性を確保した業者選定を行っている。</t>
    <rPh sb="0" eb="3">
      <t>シシュツサキ</t>
    </rPh>
    <rPh sb="8" eb="10">
      <t>ミツ</t>
    </rPh>
    <rPh sb="10" eb="11">
      <t>ア</t>
    </rPh>
    <rPh sb="14" eb="15">
      <t>オコナ</t>
    </rPh>
    <rPh sb="22" eb="25">
      <t>キョウソウセイ</t>
    </rPh>
    <rPh sb="26" eb="28">
      <t>カクホ</t>
    </rPh>
    <rPh sb="30" eb="32">
      <t>ギョウシャ</t>
    </rPh>
    <rPh sb="32" eb="34">
      <t>センテイ</t>
    </rPh>
    <rPh sb="35" eb="36">
      <t>オコナ</t>
    </rPh>
    <phoneticPr fontId="5"/>
  </si>
  <si>
    <t>職員旅費</t>
    <rPh sb="0" eb="2">
      <t>ショクイン</t>
    </rPh>
    <rPh sb="2" eb="4">
      <t>リョヒ</t>
    </rPh>
    <phoneticPr fontId="5"/>
  </si>
  <si>
    <t>出張者Ａ</t>
    <rPh sb="0" eb="3">
      <t>シュッチョウシャ</t>
    </rPh>
    <phoneticPr fontId="5"/>
  </si>
  <si>
    <t>出張者Ｂ</t>
    <rPh sb="0" eb="3">
      <t>シュッチョウシャ</t>
    </rPh>
    <phoneticPr fontId="5"/>
  </si>
  <si>
    <t>-</t>
    <phoneticPr fontId="5"/>
  </si>
  <si>
    <t>-</t>
    <phoneticPr fontId="5"/>
  </si>
  <si>
    <t>-</t>
    <phoneticPr fontId="5"/>
  </si>
  <si>
    <t>業務出張</t>
    <rPh sb="0" eb="2">
      <t>ギョウム</t>
    </rPh>
    <rPh sb="2" eb="4">
      <t>シュッチョウ</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</si>
  <si>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</si>
  <si>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</si>
  <si>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</si>
  <si>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</si>
  <si>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</si>
  <si>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</si>
  <si>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</si>
  <si>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</si>
  <si>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t>
    <phoneticPr fontId="5"/>
  </si>
  <si>
    <t>-</t>
    <phoneticPr fontId="5"/>
  </si>
  <si>
    <t>-</t>
    <phoneticPr fontId="5"/>
  </si>
  <si>
    <t>対象者Ａ</t>
    <rPh sb="0" eb="3">
      <t>タイショウシャ</t>
    </rPh>
    <phoneticPr fontId="5"/>
  </si>
  <si>
    <t>-</t>
    <phoneticPr fontId="5"/>
  </si>
  <si>
    <t>汚染地域への出張に備えた予防接種</t>
    <rPh sb="0" eb="2">
      <t>オセン</t>
    </rPh>
    <rPh sb="2" eb="4">
      <t>チイキ</t>
    </rPh>
    <rPh sb="6" eb="8">
      <t>シュッチョウ</t>
    </rPh>
    <rPh sb="9" eb="10">
      <t>ソナ</t>
    </rPh>
    <rPh sb="12" eb="14">
      <t>ヨボウ</t>
    </rPh>
    <rPh sb="14" eb="16">
      <t>セッシュ</t>
    </rPh>
    <phoneticPr fontId="5"/>
  </si>
  <si>
    <t>独立行政法人国立印刷局</t>
    <rPh sb="0" eb="2">
      <t>ドクリツ</t>
    </rPh>
    <rPh sb="2" eb="4">
      <t>ギョウセイ</t>
    </rPh>
    <rPh sb="4" eb="6">
      <t>ホウジン</t>
    </rPh>
    <rPh sb="6" eb="8">
      <t>コクリツ</t>
    </rPh>
    <rPh sb="8" eb="11">
      <t>インサツキョク</t>
    </rPh>
    <phoneticPr fontId="5"/>
  </si>
  <si>
    <t>消耗品購入</t>
    <rPh sb="0" eb="3">
      <t>ショウモウヒン</t>
    </rPh>
    <rPh sb="3" eb="5">
      <t>コウニュウ</t>
    </rPh>
    <phoneticPr fontId="5"/>
  </si>
  <si>
    <t>-</t>
    <phoneticPr fontId="5"/>
  </si>
  <si>
    <t>-</t>
    <phoneticPr fontId="5"/>
  </si>
  <si>
    <t>（株）フォーサイト</t>
    <rPh sb="1" eb="2">
      <t>カブ</t>
    </rPh>
    <phoneticPr fontId="5"/>
  </si>
  <si>
    <t>-</t>
    <phoneticPr fontId="5"/>
  </si>
  <si>
    <t>（株）三省堂書店</t>
    <rPh sb="1" eb="2">
      <t>カブ</t>
    </rPh>
    <rPh sb="3" eb="6">
      <t>サンセイドウ</t>
    </rPh>
    <rPh sb="6" eb="8">
      <t>ショテン</t>
    </rPh>
    <phoneticPr fontId="5"/>
  </si>
  <si>
    <t>（有）中村書店</t>
    <rPh sb="1" eb="2">
      <t>ユウ</t>
    </rPh>
    <rPh sb="3" eb="5">
      <t>ナカムラ</t>
    </rPh>
    <rPh sb="5" eb="7">
      <t>ショテン</t>
    </rPh>
    <phoneticPr fontId="5"/>
  </si>
  <si>
    <t>-</t>
    <phoneticPr fontId="5"/>
  </si>
  <si>
    <t>（株）商運サービス</t>
    <rPh sb="1" eb="2">
      <t>カブ</t>
    </rPh>
    <rPh sb="3" eb="4">
      <t>ショウ</t>
    </rPh>
    <rPh sb="4" eb="5">
      <t>ウン</t>
    </rPh>
    <phoneticPr fontId="5"/>
  </si>
  <si>
    <t>-</t>
    <phoneticPr fontId="5"/>
  </si>
  <si>
    <t>-</t>
    <phoneticPr fontId="5"/>
  </si>
  <si>
    <t>-</t>
    <phoneticPr fontId="5"/>
  </si>
  <si>
    <t>日本交通（株）</t>
    <rPh sb="0" eb="2">
      <t>ニホン</t>
    </rPh>
    <rPh sb="2" eb="4">
      <t>コウツウ</t>
    </rPh>
    <rPh sb="5" eb="6">
      <t>カブ</t>
    </rPh>
    <phoneticPr fontId="5"/>
  </si>
  <si>
    <t>車両借上</t>
    <rPh sb="0" eb="2">
      <t>シャリョウ</t>
    </rPh>
    <rPh sb="2" eb="3">
      <t>カ</t>
    </rPh>
    <rPh sb="3" eb="4">
      <t>ア</t>
    </rPh>
    <phoneticPr fontId="5"/>
  </si>
  <si>
    <t>（株）ビジョン</t>
    <rPh sb="1" eb="2">
      <t>カブ</t>
    </rPh>
    <phoneticPr fontId="5"/>
  </si>
  <si>
    <t>WiFiルータ借上</t>
    <rPh sb="7" eb="8">
      <t>カ</t>
    </rPh>
    <rPh sb="8" eb="9">
      <t>ア</t>
    </rPh>
    <phoneticPr fontId="5"/>
  </si>
  <si>
    <t>（株）ジェイ・アンド・ワイ</t>
    <rPh sb="1" eb="2">
      <t>カブ</t>
    </rPh>
    <phoneticPr fontId="5"/>
  </si>
  <si>
    <t>東京ケータリング（株）</t>
    <rPh sb="0" eb="2">
      <t>トウキョウ</t>
    </rPh>
    <rPh sb="9" eb="10">
      <t>カブ</t>
    </rPh>
    <phoneticPr fontId="5"/>
  </si>
  <si>
    <t>（株）テリオ</t>
    <rPh sb="1" eb="2">
      <t>カブ</t>
    </rPh>
    <phoneticPr fontId="5"/>
  </si>
  <si>
    <t>レセプション手配</t>
    <rPh sb="6" eb="8">
      <t>テハイ</t>
    </rPh>
    <phoneticPr fontId="5"/>
  </si>
  <si>
    <t>会議飲料手配</t>
    <rPh sb="0" eb="2">
      <t>カイギ</t>
    </rPh>
    <rPh sb="2" eb="4">
      <t>インリョウ</t>
    </rPh>
    <rPh sb="4" eb="6">
      <t>テハイ</t>
    </rPh>
    <phoneticPr fontId="5"/>
  </si>
  <si>
    <t>-</t>
    <phoneticPr fontId="5"/>
  </si>
  <si>
    <t>●職員旅費については，一部の出張の行き先が変わることに伴い航空賃が増額となったもの。
●庁費については，平成３１年度に我が国が議長国となる会合が１件あり，これに係る経費を要求するための増額となっている。</t>
    <rPh sb="1" eb="3">
      <t>ショクイン</t>
    </rPh>
    <rPh sb="3" eb="5">
      <t>リョヒ</t>
    </rPh>
    <rPh sb="11" eb="13">
      <t>イチブ</t>
    </rPh>
    <rPh sb="14" eb="16">
      <t>シュッチョウ</t>
    </rPh>
    <rPh sb="17" eb="20">
      <t>イキサキ</t>
    </rPh>
    <rPh sb="21" eb="22">
      <t>カ</t>
    </rPh>
    <rPh sb="27" eb="28">
      <t>トモナ</t>
    </rPh>
    <rPh sb="29" eb="31">
      <t>コウクウ</t>
    </rPh>
    <rPh sb="31" eb="32">
      <t>チン</t>
    </rPh>
    <rPh sb="33" eb="35">
      <t>ゾウガク</t>
    </rPh>
    <rPh sb="45" eb="47">
      <t>チョウヒ</t>
    </rPh>
    <rPh sb="53" eb="55">
      <t>ヘイセイ</t>
    </rPh>
    <rPh sb="57" eb="59">
      <t>ネンド</t>
    </rPh>
    <rPh sb="60" eb="61">
      <t>ワ</t>
    </rPh>
    <rPh sb="62" eb="63">
      <t>クニ</t>
    </rPh>
    <rPh sb="64" eb="67">
      <t>ギチョウコク</t>
    </rPh>
    <rPh sb="70" eb="72">
      <t>カイゴウ</t>
    </rPh>
    <rPh sb="74" eb="75">
      <t>ケン</t>
    </rPh>
    <rPh sb="81" eb="82">
      <t>カカ</t>
    </rPh>
    <rPh sb="83" eb="85">
      <t>ケイヒ</t>
    </rPh>
    <rPh sb="86" eb="88">
      <t>ヨウキュウ</t>
    </rPh>
    <rPh sb="93" eb="95">
      <t>ゾウガク</t>
    </rPh>
    <phoneticPr fontId="5"/>
  </si>
  <si>
    <t>課長　松田　康宏</t>
    <rPh sb="0" eb="2">
      <t>カチョウ</t>
    </rPh>
    <rPh sb="3" eb="5">
      <t>マツダ</t>
    </rPh>
    <rPh sb="6" eb="8">
      <t>ヤスヒロ</t>
    </rPh>
    <phoneticPr fontId="5"/>
  </si>
  <si>
    <t>引き続き適切かつ効率的な事業実施に努める。</t>
    <phoneticPr fontId="5"/>
  </si>
  <si>
    <t>外部有識者の点検対象外である。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</si>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</sst>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190500</xdr:colOff>
      <xdr:row>741</xdr:row>
      <xdr:rowOff>114300</xdr:rowOff>
    </xdr:from>
    <xdr:to>
      <xdr:col>34</xdr:col>
      <xdr:colOff>0</xdr:colOff>
      <xdr:row>743</xdr:row>
      <xdr:rowOff>104775</xdr:rowOff>
    </xdr:to>
    <xdr:sp macro="" textlink="">
      <xdr:nvSpPr>
        <xdr:cNvPr id="5" name="正方形/長方形 4"/>
        <xdr:cNvSpPr/>
      </xdr:nvSpPr>
      <xdr:spPr>
        <a:xfrm>
          <a:off x="4391025" y="45700950"/>
          <a:ext cx="2409825" cy="6953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外務省</a:t>
          </a:r>
          <a:endParaRPr kumimoji="1" lang="en-US" altLang="ja-JP" sz="1600"/>
        </a:p>
        <a:p>
          <a:pPr algn="ctr"/>
          <a:r>
            <a:rPr kumimoji="1" lang="ja-JP" altLang="en-US" sz="1600"/>
            <a:t>６百万円</a:t>
          </a:r>
          <a:endParaRPr kumimoji="1" lang="en-US" altLang="ja-JP" sz="1600"/>
        </a:p>
        <a:p>
          <a:pPr algn="ctr"/>
          <a:endParaRPr kumimoji="1" lang="en-US" altLang="ja-JP" sz="1600"/>
        </a:p>
        <a:p>
          <a:pPr algn="ctr"/>
          <a:endParaRPr kumimoji="1" lang="ja-JP" altLang="en-US" sz="1600"/>
        </a:p>
      </xdr:txBody>
    </xdr:sp>
    <xdr:clientData/>
  </xdr:twoCellAnchor>
  <xdr:twoCellAnchor>
    <xdr:from>
      <xdr:col>9</xdr:col>
      <xdr:colOff>9526</xdr:colOff>
      <xdr:row>746</xdr:row>
      <xdr:rowOff>0</xdr:rowOff>
    </xdr:from>
    <xdr:to>
      <xdr:col>15</xdr:col>
      <xdr:colOff>85726</xdr:colOff>
      <xdr:row>748</xdr:row>
      <xdr:rowOff>9525</xdr:rowOff>
    </xdr:to>
    <xdr:sp macro="" textlink="">
      <xdr:nvSpPr>
        <xdr:cNvPr id="7" name="正方形/長方形 6"/>
        <xdr:cNvSpPr/>
      </xdr:nvSpPr>
      <xdr:spPr>
        <a:xfrm>
          <a:off x="1809751" y="47348775"/>
          <a:ext cx="1276350" cy="7143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Ａ．</a:t>
          </a:r>
          <a:endParaRPr kumimoji="1" lang="en-US" altLang="ja-JP" sz="1100"/>
        </a:p>
        <a:p>
          <a:pPr algn="ctr"/>
          <a:r>
            <a:rPr kumimoji="1" lang="ja-JP" altLang="en-US" sz="1100"/>
            <a:t>出張者１０名</a:t>
          </a:r>
          <a:endParaRPr kumimoji="1" lang="en-US" altLang="ja-JP" sz="1100"/>
        </a:p>
        <a:p>
          <a:pPr algn="ctr"/>
          <a:r>
            <a:rPr kumimoji="1" lang="ja-JP" altLang="en-US" sz="1100"/>
            <a:t>４．６百万円</a:t>
          </a:r>
        </a:p>
      </xdr:txBody>
    </xdr:sp>
    <xdr:clientData/>
  </xdr:twoCellAnchor>
  <xdr:twoCellAnchor>
    <xdr:from>
      <xdr:col>41</xdr:col>
      <xdr:colOff>0</xdr:colOff>
      <xdr:row>746</xdr:row>
      <xdr:rowOff>0</xdr:rowOff>
    </xdr:from>
    <xdr:to>
      <xdr:col>47</xdr:col>
      <xdr:colOff>190499</xdr:colOff>
      <xdr:row>748</xdr:row>
      <xdr:rowOff>9525</xdr:rowOff>
    </xdr:to>
    <xdr:sp macro="" textlink="">
      <xdr:nvSpPr>
        <xdr:cNvPr id="11" name="正方形/長方形 10"/>
        <xdr:cNvSpPr/>
      </xdr:nvSpPr>
      <xdr:spPr>
        <a:xfrm>
          <a:off x="8201025" y="47348775"/>
          <a:ext cx="1390649" cy="7143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Ｅ．</a:t>
          </a:r>
          <a:endParaRPr kumimoji="1" lang="en-US" altLang="ja-JP" sz="1100"/>
        </a:p>
        <a:p>
          <a:pPr algn="ctr"/>
          <a:r>
            <a:rPr kumimoji="1" lang="ja-JP" altLang="en-US" sz="900"/>
            <a:t>東京ｹｰﾀﾘﾝｸﾞ（株）他</a:t>
          </a:r>
          <a:endParaRPr kumimoji="1" lang="en-US" altLang="ja-JP" sz="900"/>
        </a:p>
        <a:p>
          <a:pPr algn="ctr"/>
          <a:r>
            <a:rPr kumimoji="1" lang="ja-JP" altLang="en-US" sz="900"/>
            <a:t>０．９百万円</a:t>
          </a:r>
        </a:p>
      </xdr:txBody>
    </xdr:sp>
    <xdr:clientData/>
  </xdr:twoCellAnchor>
  <xdr:twoCellAnchor>
    <xdr:from>
      <xdr:col>33</xdr:col>
      <xdr:colOff>9526</xdr:colOff>
      <xdr:row>746</xdr:row>
      <xdr:rowOff>0</xdr:rowOff>
    </xdr:from>
    <xdr:to>
      <xdr:col>39</xdr:col>
      <xdr:colOff>85726</xdr:colOff>
      <xdr:row>748</xdr:row>
      <xdr:rowOff>9525</xdr:rowOff>
    </xdr:to>
    <xdr:sp macro="" textlink="">
      <xdr:nvSpPr>
        <xdr:cNvPr id="12" name="正方形/長方形 11"/>
        <xdr:cNvSpPr/>
      </xdr:nvSpPr>
      <xdr:spPr>
        <a:xfrm>
          <a:off x="6610351" y="47348775"/>
          <a:ext cx="1276350" cy="7143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Ｄ．</a:t>
          </a:r>
          <a:endParaRPr kumimoji="1" lang="en-US" altLang="ja-JP" sz="1100"/>
        </a:p>
        <a:p>
          <a:pPr algn="ctr"/>
          <a:r>
            <a:rPr kumimoji="1" lang="ja-JP" altLang="en-US" sz="1100"/>
            <a:t>日本交通（株）他</a:t>
          </a:r>
          <a:endParaRPr kumimoji="1" lang="en-US" altLang="ja-JP" sz="1100"/>
        </a:p>
        <a:p>
          <a:pPr algn="ctr"/>
          <a:r>
            <a:rPr kumimoji="1" lang="ja-JP" altLang="en-US" sz="1100"/>
            <a:t>０．３百万円</a:t>
          </a:r>
        </a:p>
      </xdr:txBody>
    </xdr:sp>
    <xdr:clientData/>
  </xdr:twoCellAnchor>
  <xdr:twoCellAnchor>
    <xdr:from>
      <xdr:col>25</xdr:col>
      <xdr:colOff>9526</xdr:colOff>
      <xdr:row>746</xdr:row>
      <xdr:rowOff>0</xdr:rowOff>
    </xdr:from>
    <xdr:to>
      <xdr:col>31</xdr:col>
      <xdr:colOff>85726</xdr:colOff>
      <xdr:row>748</xdr:row>
      <xdr:rowOff>9525</xdr:rowOff>
    </xdr:to>
    <xdr:sp macro="" textlink="">
      <xdr:nvSpPr>
        <xdr:cNvPr id="13" name="正方形/長方形 12"/>
        <xdr:cNvSpPr/>
      </xdr:nvSpPr>
      <xdr:spPr>
        <a:xfrm>
          <a:off x="5010151" y="47348775"/>
          <a:ext cx="1276350" cy="7143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Ｃ．</a:t>
          </a:r>
          <a:endParaRPr kumimoji="1" lang="en-US" altLang="ja-JP" sz="1100"/>
        </a:p>
        <a:p>
          <a:pPr algn="ctr"/>
          <a:r>
            <a:rPr kumimoji="1" lang="ja-JP" altLang="en-US" sz="1100"/>
            <a:t>国立印刷局　他</a:t>
          </a:r>
          <a:endParaRPr kumimoji="1" lang="en-US" altLang="ja-JP" sz="1100"/>
        </a:p>
        <a:p>
          <a:pPr algn="ctr"/>
          <a:r>
            <a:rPr kumimoji="1" lang="ja-JP" altLang="en-US" sz="1100"/>
            <a:t>０．１百万円</a:t>
          </a:r>
        </a:p>
      </xdr:txBody>
    </xdr:sp>
    <xdr:clientData/>
  </xdr:twoCellAnchor>
  <xdr:twoCellAnchor>
    <xdr:from>
      <xdr:col>17</xdr:col>
      <xdr:colOff>9526</xdr:colOff>
      <xdr:row>746</xdr:row>
      <xdr:rowOff>0</xdr:rowOff>
    </xdr:from>
    <xdr:to>
      <xdr:col>23</xdr:col>
      <xdr:colOff>85726</xdr:colOff>
      <xdr:row>748</xdr:row>
      <xdr:rowOff>9525</xdr:rowOff>
    </xdr:to>
    <xdr:sp macro="" textlink="">
      <xdr:nvSpPr>
        <xdr:cNvPr id="14" name="正方形/長方形 13"/>
        <xdr:cNvSpPr/>
      </xdr:nvSpPr>
      <xdr:spPr>
        <a:xfrm>
          <a:off x="3409951" y="47348775"/>
          <a:ext cx="1276350" cy="7143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Ｂ．</a:t>
          </a:r>
          <a:endParaRPr kumimoji="1" lang="en-US" altLang="ja-JP" sz="1100"/>
        </a:p>
        <a:p>
          <a:pPr algn="ctr"/>
          <a:r>
            <a:rPr kumimoji="1" lang="ja-JP" altLang="en-US" sz="1100"/>
            <a:t>予防接種者１名</a:t>
          </a:r>
          <a:endParaRPr kumimoji="1" lang="en-US" altLang="ja-JP" sz="1100"/>
        </a:p>
        <a:p>
          <a:pPr algn="ctr"/>
          <a:r>
            <a:rPr kumimoji="1" lang="ja-JP" altLang="en-US" sz="1100"/>
            <a:t>０．１百万円</a:t>
          </a:r>
        </a:p>
      </xdr:txBody>
    </xdr:sp>
    <xdr:clientData/>
  </xdr:twoCellAnchor>
  <xdr:twoCellAnchor>
    <xdr:from>
      <xdr:col>9</xdr:col>
      <xdr:colOff>0</xdr:colOff>
      <xdr:row>748</xdr:row>
      <xdr:rowOff>114300</xdr:rowOff>
    </xdr:from>
    <xdr:to>
      <xdr:col>15</xdr:col>
      <xdr:colOff>85725</xdr:colOff>
      <xdr:row>751</xdr:row>
      <xdr:rowOff>123825</xdr:rowOff>
    </xdr:to>
    <xdr:sp macro="" textlink="">
      <xdr:nvSpPr>
        <xdr:cNvPr id="15" name="大かっこ 14"/>
        <xdr:cNvSpPr/>
      </xdr:nvSpPr>
      <xdr:spPr>
        <a:xfrm>
          <a:off x="1800225" y="48167925"/>
          <a:ext cx="1285875" cy="10668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748</xdr:row>
      <xdr:rowOff>133350</xdr:rowOff>
    </xdr:from>
    <xdr:to>
      <xdr:col>23</xdr:col>
      <xdr:colOff>76200</xdr:colOff>
      <xdr:row>751</xdr:row>
      <xdr:rowOff>114300</xdr:rowOff>
    </xdr:to>
    <xdr:sp macro="" textlink="">
      <xdr:nvSpPr>
        <xdr:cNvPr id="16" name="大かっこ 15"/>
        <xdr:cNvSpPr/>
      </xdr:nvSpPr>
      <xdr:spPr>
        <a:xfrm>
          <a:off x="3400425" y="48186975"/>
          <a:ext cx="1276350" cy="1038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0</xdr:colOff>
      <xdr:row>748</xdr:row>
      <xdr:rowOff>114300</xdr:rowOff>
    </xdr:from>
    <xdr:to>
      <xdr:col>31</xdr:col>
      <xdr:colOff>76200</xdr:colOff>
      <xdr:row>750</xdr:row>
      <xdr:rowOff>200025</xdr:rowOff>
    </xdr:to>
    <xdr:sp macro="" textlink="">
      <xdr:nvSpPr>
        <xdr:cNvPr id="17" name="大かっこ 16"/>
        <xdr:cNvSpPr/>
      </xdr:nvSpPr>
      <xdr:spPr>
        <a:xfrm>
          <a:off x="5000625" y="48167925"/>
          <a:ext cx="1276350" cy="7905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748</xdr:row>
      <xdr:rowOff>95250</xdr:rowOff>
    </xdr:from>
    <xdr:to>
      <xdr:col>39</xdr:col>
      <xdr:colOff>76200</xdr:colOff>
      <xdr:row>750</xdr:row>
      <xdr:rowOff>180975</xdr:rowOff>
    </xdr:to>
    <xdr:sp macro="" textlink="">
      <xdr:nvSpPr>
        <xdr:cNvPr id="18" name="大かっこ 17"/>
        <xdr:cNvSpPr/>
      </xdr:nvSpPr>
      <xdr:spPr>
        <a:xfrm>
          <a:off x="6600825" y="48148875"/>
          <a:ext cx="1276350" cy="7905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748</xdr:row>
      <xdr:rowOff>76200</xdr:rowOff>
    </xdr:from>
    <xdr:to>
      <xdr:col>47</xdr:col>
      <xdr:colOff>76200</xdr:colOff>
      <xdr:row>750</xdr:row>
      <xdr:rowOff>161925</xdr:rowOff>
    </xdr:to>
    <xdr:sp macro="" textlink="">
      <xdr:nvSpPr>
        <xdr:cNvPr id="19" name="大かっこ 18"/>
        <xdr:cNvSpPr/>
      </xdr:nvSpPr>
      <xdr:spPr>
        <a:xfrm>
          <a:off x="8201025" y="48129825"/>
          <a:ext cx="1276350" cy="7905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180975</xdr:colOff>
      <xdr:row>745</xdr:row>
      <xdr:rowOff>76200</xdr:rowOff>
    </xdr:from>
    <xdr:to>
      <xdr:col>31</xdr:col>
      <xdr:colOff>142877</xdr:colOff>
      <xdr:row>745</xdr:row>
      <xdr:rowOff>295275</xdr:rowOff>
    </xdr:to>
    <xdr:sp macro="" textlink="">
      <xdr:nvSpPr>
        <xdr:cNvPr id="33" name="正方形/長方形 32"/>
        <xdr:cNvSpPr/>
      </xdr:nvSpPr>
      <xdr:spPr>
        <a:xfrm>
          <a:off x="4981575" y="47072550"/>
          <a:ext cx="1362077" cy="21907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12</xdr:col>
      <xdr:colOff>142875</xdr:colOff>
      <xdr:row>743</xdr:row>
      <xdr:rowOff>228600</xdr:rowOff>
    </xdr:from>
    <xdr:to>
      <xdr:col>22</xdr:col>
      <xdr:colOff>95250</xdr:colOff>
      <xdr:row>745</xdr:row>
      <xdr:rowOff>180975</xdr:rowOff>
    </xdr:to>
    <xdr:cxnSp macro="">
      <xdr:nvCxnSpPr>
        <xdr:cNvPr id="35" name="直線矢印コネクタ 34"/>
        <xdr:cNvCxnSpPr/>
      </xdr:nvCxnSpPr>
      <xdr:spPr>
        <a:xfrm flipH="1">
          <a:off x="2543175" y="46520100"/>
          <a:ext cx="1952625" cy="657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171450</xdr:colOff>
      <xdr:row>743</xdr:row>
      <xdr:rowOff>276225</xdr:rowOff>
    </xdr:from>
    <xdr:to>
      <xdr:col>24</xdr:col>
      <xdr:colOff>114300</xdr:colOff>
      <xdr:row>745</xdr:row>
      <xdr:rowOff>200025</xdr:rowOff>
    </xdr:to>
    <xdr:cxnSp macro="">
      <xdr:nvCxnSpPr>
        <xdr:cNvPr id="37" name="直線矢印コネクタ 36"/>
        <xdr:cNvCxnSpPr/>
      </xdr:nvCxnSpPr>
      <xdr:spPr>
        <a:xfrm flipH="1">
          <a:off x="4171950" y="46567725"/>
          <a:ext cx="742950" cy="6286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743</xdr:row>
      <xdr:rowOff>276225</xdr:rowOff>
    </xdr:from>
    <xdr:to>
      <xdr:col>28</xdr:col>
      <xdr:colOff>9525</xdr:colOff>
      <xdr:row>744</xdr:row>
      <xdr:rowOff>314325</xdr:rowOff>
    </xdr:to>
    <xdr:cxnSp macro="">
      <xdr:nvCxnSpPr>
        <xdr:cNvPr id="39" name="直線矢印コネクタ 38"/>
        <xdr:cNvCxnSpPr/>
      </xdr:nvCxnSpPr>
      <xdr:spPr>
        <a:xfrm>
          <a:off x="5610225" y="46567725"/>
          <a:ext cx="0" cy="390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xdr:colOff>
      <xdr:row>743</xdr:row>
      <xdr:rowOff>266700</xdr:rowOff>
    </xdr:from>
    <xdr:to>
      <xdr:col>34</xdr:col>
      <xdr:colOff>190500</xdr:colOff>
      <xdr:row>744</xdr:row>
      <xdr:rowOff>295275</xdr:rowOff>
    </xdr:to>
    <xdr:cxnSp macro="">
      <xdr:nvCxnSpPr>
        <xdr:cNvPr id="41" name="直線矢印コネクタ 40"/>
        <xdr:cNvCxnSpPr/>
      </xdr:nvCxnSpPr>
      <xdr:spPr>
        <a:xfrm>
          <a:off x="6419850" y="46558200"/>
          <a:ext cx="571500"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57150</xdr:colOff>
      <xdr:row>743</xdr:row>
      <xdr:rowOff>228600</xdr:rowOff>
    </xdr:from>
    <xdr:to>
      <xdr:col>42</xdr:col>
      <xdr:colOff>114300</xdr:colOff>
      <xdr:row>744</xdr:row>
      <xdr:rowOff>285750</xdr:rowOff>
    </xdr:to>
    <xdr:cxnSp macro="">
      <xdr:nvCxnSpPr>
        <xdr:cNvPr id="43" name="直線矢印コネクタ 42"/>
        <xdr:cNvCxnSpPr/>
      </xdr:nvCxnSpPr>
      <xdr:spPr>
        <a:xfrm>
          <a:off x="6858000" y="46520100"/>
          <a:ext cx="1657350" cy="4095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76200</xdr:colOff>
      <xdr:row>748</xdr:row>
      <xdr:rowOff>219075</xdr:rowOff>
    </xdr:from>
    <xdr:to>
      <xdr:col>15</xdr:col>
      <xdr:colOff>9525</xdr:colOff>
      <xdr:row>751</xdr:row>
      <xdr:rowOff>47625</xdr:rowOff>
    </xdr:to>
    <xdr:sp macro="" textlink="">
      <xdr:nvSpPr>
        <xdr:cNvPr id="2" name="正方形/長方形 1"/>
        <xdr:cNvSpPr/>
      </xdr:nvSpPr>
      <xdr:spPr>
        <a:xfrm>
          <a:off x="1876425" y="48272700"/>
          <a:ext cx="1133475" cy="885825"/>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国連会議・災害支援に関する訓練等（国外・国内出張）</a:t>
          </a:r>
        </a:p>
      </xdr:txBody>
    </xdr:sp>
    <xdr:clientData/>
  </xdr:twoCellAnchor>
  <xdr:twoCellAnchor>
    <xdr:from>
      <xdr:col>17</xdr:col>
      <xdr:colOff>66675</xdr:colOff>
      <xdr:row>748</xdr:row>
      <xdr:rowOff>228600</xdr:rowOff>
    </xdr:from>
    <xdr:to>
      <xdr:col>23</xdr:col>
      <xdr:colOff>0</xdr:colOff>
      <xdr:row>751</xdr:row>
      <xdr:rowOff>57150</xdr:rowOff>
    </xdr:to>
    <xdr:sp macro="" textlink="">
      <xdr:nvSpPr>
        <xdr:cNvPr id="27" name="正方形/長方形 26"/>
        <xdr:cNvSpPr/>
      </xdr:nvSpPr>
      <xdr:spPr>
        <a:xfrm>
          <a:off x="3467100" y="48282225"/>
          <a:ext cx="1133475" cy="885825"/>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汚染地域への出張に備えた予防接種</a:t>
          </a:r>
        </a:p>
      </xdr:txBody>
    </xdr:sp>
    <xdr:clientData/>
  </xdr:twoCellAnchor>
  <xdr:twoCellAnchor>
    <xdr:from>
      <xdr:col>25</xdr:col>
      <xdr:colOff>66675</xdr:colOff>
      <xdr:row>748</xdr:row>
      <xdr:rowOff>238126</xdr:rowOff>
    </xdr:from>
    <xdr:to>
      <xdr:col>31</xdr:col>
      <xdr:colOff>0</xdr:colOff>
      <xdr:row>750</xdr:row>
      <xdr:rowOff>76200</xdr:rowOff>
    </xdr:to>
    <xdr:sp macro="" textlink="">
      <xdr:nvSpPr>
        <xdr:cNvPr id="28" name="正方形/長方形 27"/>
        <xdr:cNvSpPr/>
      </xdr:nvSpPr>
      <xdr:spPr>
        <a:xfrm>
          <a:off x="5067300" y="48291751"/>
          <a:ext cx="1133475" cy="542924"/>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消耗品購入</a:t>
          </a:r>
        </a:p>
      </xdr:txBody>
    </xdr:sp>
    <xdr:clientData/>
  </xdr:twoCellAnchor>
  <xdr:twoCellAnchor>
    <xdr:from>
      <xdr:col>33</xdr:col>
      <xdr:colOff>66675</xdr:colOff>
      <xdr:row>748</xdr:row>
      <xdr:rowOff>238126</xdr:rowOff>
    </xdr:from>
    <xdr:to>
      <xdr:col>39</xdr:col>
      <xdr:colOff>0</xdr:colOff>
      <xdr:row>750</xdr:row>
      <xdr:rowOff>76200</xdr:rowOff>
    </xdr:to>
    <xdr:sp macro="" textlink="">
      <xdr:nvSpPr>
        <xdr:cNvPr id="29" name="正方形/長方形 28"/>
        <xdr:cNvSpPr/>
      </xdr:nvSpPr>
      <xdr:spPr>
        <a:xfrm>
          <a:off x="6667500" y="48291751"/>
          <a:ext cx="1133475" cy="542924"/>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車両借上，</a:t>
          </a:r>
          <a:endParaRPr kumimoji="1" lang="en-US" altLang="ja-JP" sz="900"/>
        </a:p>
        <a:p>
          <a:pPr algn="l"/>
          <a:r>
            <a:rPr kumimoji="1" lang="en-US" altLang="ja-JP" sz="900"/>
            <a:t>WiFi</a:t>
          </a:r>
          <a:r>
            <a:rPr kumimoji="1" lang="ja-JP" altLang="en-US" sz="900"/>
            <a:t>ルータ借上</a:t>
          </a:r>
        </a:p>
      </xdr:txBody>
    </xdr:sp>
    <xdr:clientData/>
  </xdr:twoCellAnchor>
  <xdr:twoCellAnchor>
    <xdr:from>
      <xdr:col>41</xdr:col>
      <xdr:colOff>76200</xdr:colOff>
      <xdr:row>748</xdr:row>
      <xdr:rowOff>219076</xdr:rowOff>
    </xdr:from>
    <xdr:to>
      <xdr:col>47</xdr:col>
      <xdr:colOff>9525</xdr:colOff>
      <xdr:row>750</xdr:row>
      <xdr:rowOff>57150</xdr:rowOff>
    </xdr:to>
    <xdr:sp macro="" textlink="">
      <xdr:nvSpPr>
        <xdr:cNvPr id="30" name="正方形/長方形 29"/>
        <xdr:cNvSpPr/>
      </xdr:nvSpPr>
      <xdr:spPr>
        <a:xfrm>
          <a:off x="8277225" y="48272701"/>
          <a:ext cx="1133475" cy="542924"/>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レセプション手配，</a:t>
          </a:r>
          <a:endParaRPr kumimoji="1" lang="en-US" altLang="ja-JP" sz="900"/>
        </a:p>
        <a:p>
          <a:pPr algn="l"/>
          <a:r>
            <a:rPr kumimoji="1" lang="ja-JP" altLang="en-US" sz="900"/>
            <a:t>会議飲料手配</a:t>
          </a:r>
        </a:p>
      </xdr:txBody>
    </xdr:sp>
    <xdr:clientData/>
  </xdr:twoCellAnchor>
  <xdr:twoCellAnchor>
    <xdr:from>
      <xdr:col>32</xdr:col>
      <xdr:colOff>171450</xdr:colOff>
      <xdr:row>745</xdr:row>
      <xdr:rowOff>85725</xdr:rowOff>
    </xdr:from>
    <xdr:to>
      <xdr:col>39</xdr:col>
      <xdr:colOff>133352</xdr:colOff>
      <xdr:row>745</xdr:row>
      <xdr:rowOff>304800</xdr:rowOff>
    </xdr:to>
    <xdr:sp macro="" textlink="">
      <xdr:nvSpPr>
        <xdr:cNvPr id="36" name="正方形/長方形 35"/>
        <xdr:cNvSpPr/>
      </xdr:nvSpPr>
      <xdr:spPr>
        <a:xfrm>
          <a:off x="6572250" y="47082075"/>
          <a:ext cx="1362077" cy="21907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41</xdr:col>
      <xdr:colOff>57150</xdr:colOff>
      <xdr:row>745</xdr:row>
      <xdr:rowOff>66675</xdr:rowOff>
    </xdr:from>
    <xdr:to>
      <xdr:col>48</xdr:col>
      <xdr:colOff>19052</xdr:colOff>
      <xdr:row>745</xdr:row>
      <xdr:rowOff>285750</xdr:rowOff>
    </xdr:to>
    <xdr:sp macro="" textlink="">
      <xdr:nvSpPr>
        <xdr:cNvPr id="38" name="正方形/長方形 37"/>
        <xdr:cNvSpPr/>
      </xdr:nvSpPr>
      <xdr:spPr>
        <a:xfrm>
          <a:off x="8258175" y="47063025"/>
          <a:ext cx="1362077" cy="21907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144</v>
      </c>
      <c r="AT2" s="218"/>
      <c r="AU2" s="218"/>
      <c r="AV2" s="52" t="str">
        <f>IF(AW2="", "", "-")</f>
        <v/>
      </c>
      <c r="AW2" s="396"/>
      <c r="AX2" s="396"/>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162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661</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4" t="s">
        <v>548</v>
      </c>
      <c r="Z7" s="294"/>
      <c r="AA7" s="294"/>
      <c r="AB7" s="294"/>
      <c r="AC7" s="294"/>
      <c r="AD7" s="395"/>
      <c r="AE7" s="382" t="s">
        <v>608</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8</v>
      </c>
      <c r="Q13" s="98"/>
      <c r="R13" s="98"/>
      <c r="S13" s="98"/>
      <c r="T13" s="98"/>
      <c r="U13" s="98"/>
      <c r="V13" s="99"/>
      <c r="W13" s="97">
        <v>8</v>
      </c>
      <c r="X13" s="98"/>
      <c r="Y13" s="98"/>
      <c r="Z13" s="98"/>
      <c r="AA13" s="98"/>
      <c r="AB13" s="98"/>
      <c r="AC13" s="99"/>
      <c r="AD13" s="97">
        <v>8</v>
      </c>
      <c r="AE13" s="98"/>
      <c r="AF13" s="98"/>
      <c r="AG13" s="98"/>
      <c r="AH13" s="98"/>
      <c r="AI13" s="98"/>
      <c r="AJ13" s="99"/>
      <c r="AK13" s="97">
        <v>8</v>
      </c>
      <c r="AL13" s="98"/>
      <c r="AM13" s="98"/>
      <c r="AN13" s="98"/>
      <c r="AO13" s="98"/>
      <c r="AP13" s="98"/>
      <c r="AQ13" s="99"/>
      <c r="AR13" s="94">
        <v>8</v>
      </c>
      <c r="AS13" s="95"/>
      <c r="AT13" s="95"/>
      <c r="AU13" s="95"/>
      <c r="AV13" s="95"/>
      <c r="AW13" s="95"/>
      <c r="AX13" s="393"/>
    </row>
    <row r="14" spans="1:50" ht="21" customHeight="1">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560</v>
      </c>
      <c r="X15" s="98"/>
      <c r="Y15" s="98"/>
      <c r="Z15" s="98"/>
      <c r="AA15" s="98"/>
      <c r="AB15" s="98"/>
      <c r="AC15" s="99"/>
      <c r="AD15" s="97" t="s">
        <v>561</v>
      </c>
      <c r="AE15" s="98"/>
      <c r="AF15" s="98"/>
      <c r="AG15" s="98"/>
      <c r="AH15" s="98"/>
      <c r="AI15" s="98"/>
      <c r="AJ15" s="99"/>
      <c r="AK15" s="97" t="s">
        <v>562</v>
      </c>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560</v>
      </c>
      <c r="Q16" s="98"/>
      <c r="R16" s="98"/>
      <c r="S16" s="98"/>
      <c r="T16" s="98"/>
      <c r="U16" s="98"/>
      <c r="V16" s="99"/>
      <c r="W16" s="97" t="s">
        <v>559</v>
      </c>
      <c r="X16" s="98"/>
      <c r="Y16" s="98"/>
      <c r="Z16" s="98"/>
      <c r="AA16" s="98"/>
      <c r="AB16" s="98"/>
      <c r="AC16" s="99"/>
      <c r="AD16" s="97" t="s">
        <v>559</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560</v>
      </c>
      <c r="Q17" s="98"/>
      <c r="R17" s="98"/>
      <c r="S17" s="98"/>
      <c r="T17" s="98"/>
      <c r="U17" s="98"/>
      <c r="V17" s="99"/>
      <c r="W17" s="97" t="s">
        <v>559</v>
      </c>
      <c r="X17" s="98"/>
      <c r="Y17" s="98"/>
      <c r="Z17" s="98"/>
      <c r="AA17" s="98"/>
      <c r="AB17" s="98"/>
      <c r="AC17" s="99"/>
      <c r="AD17" s="97" t="s">
        <v>559</v>
      </c>
      <c r="AE17" s="98"/>
      <c r="AF17" s="98"/>
      <c r="AG17" s="98"/>
      <c r="AH17" s="98"/>
      <c r="AI17" s="98"/>
      <c r="AJ17" s="99"/>
      <c r="AK17" s="97" t="s">
        <v>559</v>
      </c>
      <c r="AL17" s="98"/>
      <c r="AM17" s="98"/>
      <c r="AN17" s="98"/>
      <c r="AO17" s="98"/>
      <c r="AP17" s="98"/>
      <c r="AQ17" s="99"/>
      <c r="AR17" s="391"/>
      <c r="AS17" s="391"/>
      <c r="AT17" s="391"/>
      <c r="AU17" s="391"/>
      <c r="AV17" s="391"/>
      <c r="AW17" s="391"/>
      <c r="AX17" s="392"/>
    </row>
    <row r="18" spans="1:50" ht="24.75" customHeight="1">
      <c r="A18" s="139"/>
      <c r="B18" s="140"/>
      <c r="C18" s="140"/>
      <c r="D18" s="140"/>
      <c r="E18" s="140"/>
      <c r="F18" s="141"/>
      <c r="G18" s="746"/>
      <c r="H18" s="747"/>
      <c r="I18" s="734" t="s">
        <v>20</v>
      </c>
      <c r="J18" s="735"/>
      <c r="K18" s="735"/>
      <c r="L18" s="735"/>
      <c r="M18" s="735"/>
      <c r="N18" s="735"/>
      <c r="O18" s="736"/>
      <c r="P18" s="103">
        <f>SUM(P13:V17)</f>
        <v>8</v>
      </c>
      <c r="Q18" s="104"/>
      <c r="R18" s="104"/>
      <c r="S18" s="104"/>
      <c r="T18" s="104"/>
      <c r="U18" s="104"/>
      <c r="V18" s="105"/>
      <c r="W18" s="103">
        <f>SUM(W13:AC17)</f>
        <v>8</v>
      </c>
      <c r="X18" s="104"/>
      <c r="Y18" s="104"/>
      <c r="Z18" s="104"/>
      <c r="AA18" s="104"/>
      <c r="AB18" s="104"/>
      <c r="AC18" s="105"/>
      <c r="AD18" s="103">
        <f>SUM(AD13:AJ17)</f>
        <v>8</v>
      </c>
      <c r="AE18" s="104"/>
      <c r="AF18" s="104"/>
      <c r="AG18" s="104"/>
      <c r="AH18" s="104"/>
      <c r="AI18" s="104"/>
      <c r="AJ18" s="105"/>
      <c r="AK18" s="103">
        <f>SUM(AK13:AQ17)</f>
        <v>8</v>
      </c>
      <c r="AL18" s="104"/>
      <c r="AM18" s="104"/>
      <c r="AN18" s="104"/>
      <c r="AO18" s="104"/>
      <c r="AP18" s="104"/>
      <c r="AQ18" s="105"/>
      <c r="AR18" s="103">
        <f>SUM(AR13:AX17)</f>
        <v>8</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6</v>
      </c>
      <c r="Q19" s="98"/>
      <c r="R19" s="98"/>
      <c r="S19" s="98"/>
      <c r="T19" s="98"/>
      <c r="U19" s="98"/>
      <c r="V19" s="99"/>
      <c r="W19" s="97">
        <v>5</v>
      </c>
      <c r="X19" s="98"/>
      <c r="Y19" s="98"/>
      <c r="Z19" s="98"/>
      <c r="AA19" s="98"/>
      <c r="AB19" s="98"/>
      <c r="AC19" s="99"/>
      <c r="AD19" s="97">
        <v>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0.75</v>
      </c>
      <c r="Q20" s="539"/>
      <c r="R20" s="539"/>
      <c r="S20" s="539"/>
      <c r="T20" s="539"/>
      <c r="U20" s="539"/>
      <c r="V20" s="539"/>
      <c r="W20" s="539">
        <f t="shared" ref="W20" si="0">IF(W18=0, "-", SUM(W19)/W18)</f>
        <v>0.625</v>
      </c>
      <c r="X20" s="539"/>
      <c r="Y20" s="539"/>
      <c r="Z20" s="539"/>
      <c r="AA20" s="539"/>
      <c r="AB20" s="539"/>
      <c r="AC20" s="539"/>
      <c r="AD20" s="539">
        <f t="shared" ref="AD20" si="1">IF(AD18=0, "-", SUM(AD19)/AD18)</f>
        <v>0.75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0.75</v>
      </c>
      <c r="Q21" s="539"/>
      <c r="R21" s="539"/>
      <c r="S21" s="539"/>
      <c r="T21" s="539"/>
      <c r="U21" s="539"/>
      <c r="V21" s="539"/>
      <c r="W21" s="539">
        <f t="shared" ref="W21" si="2">IF(W19=0, "-", SUM(W19)/SUM(W13,W14))</f>
        <v>0.625</v>
      </c>
      <c r="X21" s="539"/>
      <c r="Y21" s="539"/>
      <c r="Z21" s="539"/>
      <c r="AA21" s="539"/>
      <c r="AB21" s="539"/>
      <c r="AC21" s="539"/>
      <c r="AD21" s="539">
        <f t="shared" ref="AD21" si="3">IF(AD19=0, "-", SUM(AD19)/SUM(AD13,AD14))</f>
        <v>0.75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563</v>
      </c>
      <c r="H23" s="184"/>
      <c r="I23" s="184"/>
      <c r="J23" s="184"/>
      <c r="K23" s="184"/>
      <c r="L23" s="184"/>
      <c r="M23" s="184"/>
      <c r="N23" s="184"/>
      <c r="O23" s="185"/>
      <c r="P23" s="94">
        <v>0.1</v>
      </c>
      <c r="Q23" s="95"/>
      <c r="R23" s="95"/>
      <c r="S23" s="95"/>
      <c r="T23" s="95"/>
      <c r="U23" s="95"/>
      <c r="V23" s="96"/>
      <c r="W23" s="94">
        <v>0.1</v>
      </c>
      <c r="X23" s="95"/>
      <c r="Y23" s="95"/>
      <c r="Z23" s="95"/>
      <c r="AA23" s="95"/>
      <c r="AB23" s="95"/>
      <c r="AC23" s="96"/>
      <c r="AD23" s="206" t="s">
        <v>660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564</v>
      </c>
      <c r="H24" s="187"/>
      <c r="I24" s="187"/>
      <c r="J24" s="187"/>
      <c r="K24" s="187"/>
      <c r="L24" s="187"/>
      <c r="M24" s="187"/>
      <c r="N24" s="187"/>
      <c r="O24" s="188"/>
      <c r="P24" s="97">
        <v>0.2</v>
      </c>
      <c r="Q24" s="98"/>
      <c r="R24" s="98"/>
      <c r="S24" s="98"/>
      <c r="T24" s="98"/>
      <c r="U24" s="98"/>
      <c r="V24" s="99"/>
      <c r="W24" s="97">
        <v>0.2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565</v>
      </c>
      <c r="H25" s="187"/>
      <c r="I25" s="187"/>
      <c r="J25" s="187"/>
      <c r="K25" s="187"/>
      <c r="L25" s="187"/>
      <c r="M25" s="187"/>
      <c r="N25" s="187"/>
      <c r="O25" s="188"/>
      <c r="P25" s="97">
        <v>5.0999999999999996</v>
      </c>
      <c r="Q25" s="98"/>
      <c r="R25" s="98"/>
      <c r="S25" s="98"/>
      <c r="T25" s="98"/>
      <c r="U25" s="98"/>
      <c r="V25" s="99"/>
      <c r="W25" s="97">
        <v>5.3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566</v>
      </c>
      <c r="H26" s="187"/>
      <c r="I26" s="187"/>
      <c r="J26" s="187"/>
      <c r="K26" s="187"/>
      <c r="L26" s="187"/>
      <c r="M26" s="187"/>
      <c r="N26" s="187"/>
      <c r="O26" s="188"/>
      <c r="P26" s="97">
        <v>2.2000000000000002</v>
      </c>
      <c r="Q26" s="98"/>
      <c r="R26" s="98"/>
      <c r="S26" s="98"/>
      <c r="T26" s="98"/>
      <c r="U26" s="98"/>
      <c r="V26" s="99"/>
      <c r="W26" s="97">
        <v>2.8</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0.40000000000000036</v>
      </c>
      <c r="Q28" s="104"/>
      <c r="R28" s="104"/>
      <c r="S28" s="104"/>
      <c r="T28" s="104"/>
      <c r="U28" s="104"/>
      <c r="V28" s="105"/>
      <c r="W28" s="103">
        <f>W29-SUM(W23:W27)</f>
        <v>-0.39999999999999858</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8</v>
      </c>
      <c r="Q29" s="226"/>
      <c r="R29" s="226"/>
      <c r="S29" s="226"/>
      <c r="T29" s="226"/>
      <c r="U29" s="226"/>
      <c r="V29" s="227"/>
      <c r="W29" s="225">
        <f>AR13</f>
        <v>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c r="AR31" s="133"/>
      <c r="AS31" s="134" t="s">
        <v>356</v>
      </c>
      <c r="AT31" s="169"/>
      <c r="AU31" s="269"/>
      <c r="AV31" s="269"/>
      <c r="AW31" s="378" t="s">
        <v>300</v>
      </c>
      <c r="AX31" s="379"/>
    </row>
    <row r="32" spans="1:50" ht="23.25" customHeight="1">
      <c r="A32" s="515"/>
      <c r="B32" s="513"/>
      <c r="C32" s="513"/>
      <c r="D32" s="513"/>
      <c r="E32" s="513"/>
      <c r="F32" s="514"/>
      <c r="G32" s="540" t="s">
        <v>567</v>
      </c>
      <c r="H32" s="541"/>
      <c r="I32" s="541"/>
      <c r="J32" s="541"/>
      <c r="K32" s="541"/>
      <c r="L32" s="541"/>
      <c r="M32" s="541"/>
      <c r="N32" s="541"/>
      <c r="O32" s="542"/>
      <c r="P32" s="158" t="s">
        <v>568</v>
      </c>
      <c r="Q32" s="158"/>
      <c r="R32" s="158"/>
      <c r="S32" s="158"/>
      <c r="T32" s="158"/>
      <c r="U32" s="158"/>
      <c r="V32" s="158"/>
      <c r="W32" s="158"/>
      <c r="X32" s="229"/>
      <c r="Y32" s="337" t="s">
        <v>12</v>
      </c>
      <c r="Z32" s="549"/>
      <c r="AA32" s="550"/>
      <c r="AB32" s="551" t="s">
        <v>569</v>
      </c>
      <c r="AC32" s="551"/>
      <c r="AD32" s="551"/>
      <c r="AE32" s="363">
        <v>5</v>
      </c>
      <c r="AF32" s="364"/>
      <c r="AG32" s="364"/>
      <c r="AH32" s="364"/>
      <c r="AI32" s="363">
        <v>2</v>
      </c>
      <c r="AJ32" s="364"/>
      <c r="AK32" s="364"/>
      <c r="AL32" s="364"/>
      <c r="AM32" s="363">
        <v>4</v>
      </c>
      <c r="AN32" s="364"/>
      <c r="AO32" s="364"/>
      <c r="AP32" s="364"/>
      <c r="AQ32" s="100" t="s">
        <v>570</v>
      </c>
      <c r="AR32" s="101"/>
      <c r="AS32" s="101"/>
      <c r="AT32" s="102"/>
      <c r="AU32" s="364" t="s">
        <v>571</v>
      </c>
      <c r="AV32" s="364"/>
      <c r="AW32" s="364"/>
      <c r="AX32" s="366"/>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609</v>
      </c>
      <c r="AC33" s="522"/>
      <c r="AD33" s="522"/>
      <c r="AE33" s="363" t="s">
        <v>609</v>
      </c>
      <c r="AF33" s="364"/>
      <c r="AG33" s="364"/>
      <c r="AH33" s="364"/>
      <c r="AI33" s="363" t="s">
        <v>610</v>
      </c>
      <c r="AJ33" s="364"/>
      <c r="AK33" s="364"/>
      <c r="AL33" s="364"/>
      <c r="AM33" s="363" t="s">
        <v>609</v>
      </c>
      <c r="AN33" s="364"/>
      <c r="AO33" s="364"/>
      <c r="AP33" s="364"/>
      <c r="AQ33" s="100" t="s">
        <v>610</v>
      </c>
      <c r="AR33" s="101"/>
      <c r="AS33" s="101"/>
      <c r="AT33" s="102"/>
      <c r="AU33" s="364" t="s">
        <v>609</v>
      </c>
      <c r="AV33" s="364"/>
      <c r="AW33" s="364"/>
      <c r="AX33" s="366"/>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100</v>
      </c>
      <c r="AF34" s="364"/>
      <c r="AG34" s="364"/>
      <c r="AH34" s="364"/>
      <c r="AI34" s="363">
        <v>100</v>
      </c>
      <c r="AJ34" s="364"/>
      <c r="AK34" s="364"/>
      <c r="AL34" s="364"/>
      <c r="AM34" s="363">
        <v>100</v>
      </c>
      <c r="AN34" s="364"/>
      <c r="AO34" s="364"/>
      <c r="AP34" s="364"/>
      <c r="AQ34" s="100" t="s">
        <v>609</v>
      </c>
      <c r="AR34" s="101"/>
      <c r="AS34" s="101"/>
      <c r="AT34" s="102"/>
      <c r="AU34" s="364" t="s">
        <v>609</v>
      </c>
      <c r="AV34" s="364"/>
      <c r="AW34" s="364"/>
      <c r="AX34" s="366"/>
    </row>
    <row r="35" spans="1:50" ht="23.25" customHeight="1">
      <c r="A35" s="900" t="s">
        <v>528</v>
      </c>
      <c r="B35" s="901"/>
      <c r="C35" s="901"/>
      <c r="D35" s="901"/>
      <c r="E35" s="901"/>
      <c r="F35" s="902"/>
      <c r="G35" s="906" t="s">
        <v>572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customHeight="1">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customHeight="1">
      <c r="A39" s="515"/>
      <c r="B39" s="513"/>
      <c r="C39" s="513"/>
      <c r="D39" s="513"/>
      <c r="E39" s="513"/>
      <c r="F39" s="514"/>
      <c r="G39" s="540" t="s">
        <v>573</v>
      </c>
      <c r="H39" s="541"/>
      <c r="I39" s="541"/>
      <c r="J39" s="541"/>
      <c r="K39" s="541"/>
      <c r="L39" s="541"/>
      <c r="M39" s="541"/>
      <c r="N39" s="541"/>
      <c r="O39" s="542"/>
      <c r="P39" s="158" t="s">
        <v>574</v>
      </c>
      <c r="Q39" s="158"/>
      <c r="R39" s="158"/>
      <c r="S39" s="158"/>
      <c r="T39" s="158"/>
      <c r="U39" s="158"/>
      <c r="V39" s="158"/>
      <c r="W39" s="158"/>
      <c r="X39" s="229"/>
      <c r="Y39" s="337" t="s">
        <v>12</v>
      </c>
      <c r="Z39" s="549"/>
      <c r="AA39" s="550"/>
      <c r="AB39" s="551" t="s">
        <v>575</v>
      </c>
      <c r="AC39" s="551"/>
      <c r="AD39" s="551"/>
      <c r="AE39" s="363">
        <v>10</v>
      </c>
      <c r="AF39" s="364"/>
      <c r="AG39" s="364"/>
      <c r="AH39" s="364"/>
      <c r="AI39" s="363">
        <v>14</v>
      </c>
      <c r="AJ39" s="364"/>
      <c r="AK39" s="364"/>
      <c r="AL39" s="364"/>
      <c r="AM39" s="363">
        <v>16</v>
      </c>
      <c r="AN39" s="364"/>
      <c r="AO39" s="364"/>
      <c r="AP39" s="364"/>
      <c r="AQ39" s="100" t="s">
        <v>609</v>
      </c>
      <c r="AR39" s="101"/>
      <c r="AS39" s="101"/>
      <c r="AT39" s="102"/>
      <c r="AU39" s="364" t="s">
        <v>609</v>
      </c>
      <c r="AV39" s="364"/>
      <c r="AW39" s="364"/>
      <c r="AX39" s="366"/>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609</v>
      </c>
      <c r="AC40" s="522"/>
      <c r="AD40" s="522"/>
      <c r="AE40" s="363" t="s">
        <v>609</v>
      </c>
      <c r="AF40" s="364"/>
      <c r="AG40" s="364"/>
      <c r="AH40" s="364"/>
      <c r="AI40" s="363" t="s">
        <v>609</v>
      </c>
      <c r="AJ40" s="364"/>
      <c r="AK40" s="364"/>
      <c r="AL40" s="364"/>
      <c r="AM40" s="363" t="s">
        <v>609</v>
      </c>
      <c r="AN40" s="364"/>
      <c r="AO40" s="364"/>
      <c r="AP40" s="364"/>
      <c r="AQ40" s="100" t="s">
        <v>609</v>
      </c>
      <c r="AR40" s="101"/>
      <c r="AS40" s="101"/>
      <c r="AT40" s="102"/>
      <c r="AU40" s="364" t="s">
        <v>609</v>
      </c>
      <c r="AV40" s="364"/>
      <c r="AW40" s="364"/>
      <c r="AX40" s="366"/>
    </row>
    <row r="41" spans="1:50" ht="23.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v>100</v>
      </c>
      <c r="AF41" s="364"/>
      <c r="AG41" s="364"/>
      <c r="AH41" s="364"/>
      <c r="AI41" s="363">
        <v>100</v>
      </c>
      <c r="AJ41" s="364"/>
      <c r="AK41" s="364"/>
      <c r="AL41" s="364"/>
      <c r="AM41" s="363">
        <v>100</v>
      </c>
      <c r="AN41" s="364"/>
      <c r="AO41" s="364"/>
      <c r="AP41" s="364"/>
      <c r="AQ41" s="100" t="s">
        <v>609</v>
      </c>
      <c r="AR41" s="101"/>
      <c r="AS41" s="101"/>
      <c r="AT41" s="102"/>
      <c r="AU41" s="364" t="s">
        <v>609</v>
      </c>
      <c r="AV41" s="364"/>
      <c r="AW41" s="364"/>
      <c r="AX41" s="366"/>
    </row>
    <row r="42" spans="1:50" ht="23.25" customHeight="1">
      <c r="A42" s="900" t="s">
        <v>528</v>
      </c>
      <c r="B42" s="901"/>
      <c r="C42" s="901"/>
      <c r="D42" s="901"/>
      <c r="E42" s="901"/>
      <c r="F42" s="902"/>
      <c r="G42" s="906" t="s">
        <v>572</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576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577</v>
      </c>
      <c r="AC101" s="551"/>
      <c r="AD101" s="551"/>
      <c r="AE101" s="363">
        <v>2</v>
      </c>
      <c r="AF101" s="364"/>
      <c r="AG101" s="364"/>
      <c r="AH101" s="365"/>
      <c r="AI101" s="363">
        <v>3</v>
      </c>
      <c r="AJ101" s="364"/>
      <c r="AK101" s="364"/>
      <c r="AL101" s="365"/>
      <c r="AM101" s="363">
        <v>1</v>
      </c>
      <c r="AN101" s="364"/>
      <c r="AO101" s="364"/>
      <c r="AP101" s="365"/>
      <c r="AQ101" s="363" t="s">
        <v>609</v>
      </c>
      <c r="AR101" s="364"/>
      <c r="AS101" s="364"/>
      <c r="AT101" s="365"/>
      <c r="AU101" s="363" t="s">
        <v>611</v>
      </c>
      <c r="AV101" s="364"/>
      <c r="AW101" s="364"/>
      <c r="AX101" s="365"/>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609</v>
      </c>
      <c r="AC102" s="551"/>
      <c r="AD102" s="551"/>
      <c r="AE102" s="357" t="s">
        <v>609</v>
      </c>
      <c r="AF102" s="357"/>
      <c r="AG102" s="357"/>
      <c r="AH102" s="357"/>
      <c r="AI102" s="357" t="s">
        <v>609</v>
      </c>
      <c r="AJ102" s="357"/>
      <c r="AK102" s="357"/>
      <c r="AL102" s="357"/>
      <c r="AM102" s="357" t="s">
        <v>609</v>
      </c>
      <c r="AN102" s="357"/>
      <c r="AO102" s="357"/>
      <c r="AP102" s="357"/>
      <c r="AQ102" s="817" t="s">
        <v>611</v>
      </c>
      <c r="AR102" s="818"/>
      <c r="AS102" s="818"/>
      <c r="AT102" s="819"/>
      <c r="AU102" s="817" t="s">
        <v>609</v>
      </c>
      <c r="AV102" s="818"/>
      <c r="AW102" s="818"/>
      <c r="AX102" s="819"/>
    </row>
    <row r="103" spans="1:60" ht="31.5"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customHeight="1">
      <c r="A104" s="491"/>
      <c r="B104" s="492"/>
      <c r="C104" s="492"/>
      <c r="D104" s="492"/>
      <c r="E104" s="492"/>
      <c r="F104" s="493"/>
      <c r="G104" s="158" t="s">
        <v>578</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579</v>
      </c>
      <c r="AC104" s="472"/>
      <c r="AD104" s="473"/>
      <c r="AE104" s="363">
        <v>5</v>
      </c>
      <c r="AF104" s="364"/>
      <c r="AG104" s="364"/>
      <c r="AH104" s="365"/>
      <c r="AI104" s="363">
        <v>5</v>
      </c>
      <c r="AJ104" s="364"/>
      <c r="AK104" s="364"/>
      <c r="AL104" s="365"/>
      <c r="AM104" s="363">
        <v>1</v>
      </c>
      <c r="AN104" s="364"/>
      <c r="AO104" s="364"/>
      <c r="AP104" s="365"/>
      <c r="AQ104" s="363" t="s">
        <v>611</v>
      </c>
      <c r="AR104" s="364"/>
      <c r="AS104" s="364"/>
      <c r="AT104" s="365"/>
      <c r="AU104" s="363" t="s">
        <v>611</v>
      </c>
      <c r="AV104" s="364"/>
      <c r="AW104" s="364"/>
      <c r="AX104" s="365"/>
    </row>
    <row r="105" spans="1:60" ht="23.25"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t="s">
        <v>611</v>
      </c>
      <c r="AC105" s="406"/>
      <c r="AD105" s="407"/>
      <c r="AE105" s="357" t="s">
        <v>611</v>
      </c>
      <c r="AF105" s="357"/>
      <c r="AG105" s="357"/>
      <c r="AH105" s="357"/>
      <c r="AI105" s="357" t="s">
        <v>611</v>
      </c>
      <c r="AJ105" s="357"/>
      <c r="AK105" s="357"/>
      <c r="AL105" s="357"/>
      <c r="AM105" s="357" t="s">
        <v>611</v>
      </c>
      <c r="AN105" s="357"/>
      <c r="AO105" s="357"/>
      <c r="AP105" s="357"/>
      <c r="AQ105" s="363" t="s">
        <v>611</v>
      </c>
      <c r="AR105" s="364"/>
      <c r="AS105" s="364"/>
      <c r="AT105" s="365"/>
      <c r="AU105" s="817" t="s">
        <v>611</v>
      </c>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c r="A116" s="290"/>
      <c r="B116" s="291"/>
      <c r="C116" s="291"/>
      <c r="D116" s="291"/>
      <c r="E116" s="291"/>
      <c r="F116" s="292"/>
      <c r="G116" s="350" t="s">
        <v>581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580</v>
      </c>
      <c r="AC116" s="299"/>
      <c r="AD116" s="300"/>
      <c r="AE116" s="357">
        <v>7603</v>
      </c>
      <c r="AF116" s="357"/>
      <c r="AG116" s="357"/>
      <c r="AH116" s="357"/>
      <c r="AI116" s="357">
        <v>7810</v>
      </c>
      <c r="AJ116" s="357"/>
      <c r="AK116" s="357"/>
      <c r="AL116" s="357"/>
      <c r="AM116" s="357">
        <v>9648</v>
      </c>
      <c r="AN116" s="357"/>
      <c r="AO116" s="357"/>
      <c r="AP116" s="357"/>
      <c r="AQ116" s="363" t="s">
        <v>609</v>
      </c>
      <c r="AR116" s="364"/>
      <c r="AS116" s="364"/>
      <c r="AT116" s="364"/>
      <c r="AU116" s="364"/>
      <c r="AV116" s="364"/>
      <c r="AW116" s="364"/>
      <c r="AX116" s="366"/>
    </row>
    <row r="117" spans="1:50" ht="46.5" customHeight="1" thickBot="1">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582</v>
      </c>
      <c r="AC117" s="341"/>
      <c r="AD117" s="342"/>
      <c r="AE117" s="304" t="s">
        <v>583</v>
      </c>
      <c r="AF117" s="304"/>
      <c r="AG117" s="304"/>
      <c r="AH117" s="304"/>
      <c r="AI117" s="304" t="s">
        <v>584</v>
      </c>
      <c r="AJ117" s="304"/>
      <c r="AK117" s="304"/>
      <c r="AL117" s="304"/>
      <c r="AM117" s="304" t="s">
        <v>612</v>
      </c>
      <c r="AN117" s="304"/>
      <c r="AO117" s="304"/>
      <c r="AP117" s="304"/>
      <c r="AQ117" s="304" t="s">
        <v>609</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585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586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997"/>
      <c r="B134" s="250"/>
      <c r="C134" s="249"/>
      <c r="D134" s="250"/>
      <c r="E134" s="249"/>
      <c r="F134" s="312"/>
      <c r="G134" s="228" t="s">
        <v>609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609</v>
      </c>
      <c r="AC134" s="219"/>
      <c r="AD134" s="219"/>
      <c r="AE134" s="264" t="s">
        <v>466</v>
      </c>
      <c r="AF134" s="101"/>
      <c r="AG134" s="101"/>
      <c r="AH134" s="101"/>
      <c r="AI134" s="264" t="s">
        <v>613</v>
      </c>
      <c r="AJ134" s="101"/>
      <c r="AK134" s="101"/>
      <c r="AL134" s="101"/>
      <c r="AM134" s="264" t="s">
        <v>613</v>
      </c>
      <c r="AN134" s="101"/>
      <c r="AO134" s="101"/>
      <c r="AP134" s="101"/>
      <c r="AQ134" s="264" t="s">
        <v>613</v>
      </c>
      <c r="AR134" s="101"/>
      <c r="AS134" s="101"/>
      <c r="AT134" s="101"/>
      <c r="AU134" s="264" t="s">
        <v>613</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609</v>
      </c>
      <c r="AC135" s="130"/>
      <c r="AD135" s="130"/>
      <c r="AE135" s="264" t="s">
        <v>466</v>
      </c>
      <c r="AF135" s="101"/>
      <c r="AG135" s="101"/>
      <c r="AH135" s="101"/>
      <c r="AI135" s="264" t="s">
        <v>613</v>
      </c>
      <c r="AJ135" s="101"/>
      <c r="AK135" s="101"/>
      <c r="AL135" s="101"/>
      <c r="AM135" s="264" t="s">
        <v>613</v>
      </c>
      <c r="AN135" s="101"/>
      <c r="AO135" s="101"/>
      <c r="AP135" s="101"/>
      <c r="AQ135" s="264" t="s">
        <v>613</v>
      </c>
      <c r="AR135" s="101"/>
      <c r="AS135" s="101"/>
      <c r="AT135" s="101"/>
      <c r="AU135" s="264" t="s">
        <v>613</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2"/>
      <c r="G154" s="228" t="s">
        <v>613</v>
      </c>
      <c r="H154" s="158"/>
      <c r="I154" s="158"/>
      <c r="J154" s="158"/>
      <c r="K154" s="158"/>
      <c r="L154" s="158"/>
      <c r="M154" s="158"/>
      <c r="N154" s="158"/>
      <c r="O154" s="158"/>
      <c r="P154" s="229"/>
      <c r="Q154" s="157" t="s">
        <v>613</v>
      </c>
      <c r="R154" s="158"/>
      <c r="S154" s="158"/>
      <c r="T154" s="158"/>
      <c r="U154" s="158"/>
      <c r="V154" s="158"/>
      <c r="W154" s="158"/>
      <c r="X154" s="158"/>
      <c r="Y154" s="158"/>
      <c r="Z154" s="158"/>
      <c r="AA154" s="926"/>
      <c r="AB154" s="253" t="s">
        <v>613</v>
      </c>
      <c r="AC154" s="254"/>
      <c r="AD154" s="254"/>
      <c r="AE154" s="259" t="s">
        <v>613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613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614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7"/>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c r="A433" s="997"/>
      <c r="B433" s="250"/>
      <c r="C433" s="249"/>
      <c r="D433" s="250"/>
      <c r="E433" s="163"/>
      <c r="F433" s="164"/>
      <c r="G433" s="228" t="s">
        <v>611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611</v>
      </c>
      <c r="AC433" s="130"/>
      <c r="AD433" s="130"/>
      <c r="AE433" s="100" t="s">
        <v>466</v>
      </c>
      <c r="AF433" s="101"/>
      <c r="AG433" s="101"/>
      <c r="AH433" s="101"/>
      <c r="AI433" s="100" t="s">
        <v>611</v>
      </c>
      <c r="AJ433" s="101"/>
      <c r="AK433" s="101"/>
      <c r="AL433" s="101"/>
      <c r="AM433" s="100" t="s">
        <v>611</v>
      </c>
      <c r="AN433" s="101"/>
      <c r="AO433" s="101"/>
      <c r="AP433" s="102"/>
      <c r="AQ433" s="100" t="s">
        <v>611</v>
      </c>
      <c r="AR433" s="101"/>
      <c r="AS433" s="101"/>
      <c r="AT433" s="102"/>
      <c r="AU433" s="101" t="s">
        <v>611</v>
      </c>
      <c r="AV433" s="101"/>
      <c r="AW433" s="101"/>
      <c r="AX433" s="220"/>
    </row>
    <row r="434" spans="1:50" ht="23.25"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611</v>
      </c>
      <c r="AC434" s="219"/>
      <c r="AD434" s="219"/>
      <c r="AE434" s="100" t="s">
        <v>466</v>
      </c>
      <c r="AF434" s="101"/>
      <c r="AG434" s="101"/>
      <c r="AH434" s="102"/>
      <c r="AI434" s="100" t="s">
        <v>611</v>
      </c>
      <c r="AJ434" s="101"/>
      <c r="AK434" s="101"/>
      <c r="AL434" s="101"/>
      <c r="AM434" s="100" t="s">
        <v>611</v>
      </c>
      <c r="AN434" s="101"/>
      <c r="AO434" s="101"/>
      <c r="AP434" s="102"/>
      <c r="AQ434" s="100" t="s">
        <v>611</v>
      </c>
      <c r="AR434" s="101"/>
      <c r="AS434" s="101"/>
      <c r="AT434" s="102"/>
      <c r="AU434" s="101" t="s">
        <v>611</v>
      </c>
      <c r="AV434" s="101"/>
      <c r="AW434" s="101"/>
      <c r="AX434" s="220"/>
    </row>
    <row r="435" spans="1:50" ht="23.25"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466</v>
      </c>
      <c r="AF435" s="101"/>
      <c r="AG435" s="101"/>
      <c r="AH435" s="102"/>
      <c r="AI435" s="100" t="s">
        <v>611</v>
      </c>
      <c r="AJ435" s="101"/>
      <c r="AK435" s="101"/>
      <c r="AL435" s="101"/>
      <c r="AM435" s="100" t="s">
        <v>611</v>
      </c>
      <c r="AN435" s="101"/>
      <c r="AO435" s="101"/>
      <c r="AP435" s="102"/>
      <c r="AQ435" s="100" t="s">
        <v>611</v>
      </c>
      <c r="AR435" s="101"/>
      <c r="AS435" s="101"/>
      <c r="AT435" s="102"/>
      <c r="AU435" s="101" t="s">
        <v>611</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c r="A458" s="997"/>
      <c r="B458" s="250"/>
      <c r="C458" s="249"/>
      <c r="D458" s="250"/>
      <c r="E458" s="163"/>
      <c r="F458" s="164"/>
      <c r="G458" s="228" t="s">
        <v>611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611</v>
      </c>
      <c r="AC458" s="130"/>
      <c r="AD458" s="130"/>
      <c r="AE458" s="100" t="s">
        <v>611</v>
      </c>
      <c r="AF458" s="101"/>
      <c r="AG458" s="101"/>
      <c r="AH458" s="101"/>
      <c r="AI458" s="100" t="s">
        <v>611</v>
      </c>
      <c r="AJ458" s="101"/>
      <c r="AK458" s="101"/>
      <c r="AL458" s="101"/>
      <c r="AM458" s="100" t="s">
        <v>611</v>
      </c>
      <c r="AN458" s="101"/>
      <c r="AO458" s="101"/>
      <c r="AP458" s="102"/>
      <c r="AQ458" s="100" t="s">
        <v>611</v>
      </c>
      <c r="AR458" s="101"/>
      <c r="AS458" s="101"/>
      <c r="AT458" s="102"/>
      <c r="AU458" s="101" t="s">
        <v>611</v>
      </c>
      <c r="AV458" s="101"/>
      <c r="AW458" s="101"/>
      <c r="AX458" s="220"/>
    </row>
    <row r="459" spans="1:50" ht="23.25"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611</v>
      </c>
      <c r="AC459" s="219"/>
      <c r="AD459" s="219"/>
      <c r="AE459" s="100" t="s">
        <v>611</v>
      </c>
      <c r="AF459" s="101"/>
      <c r="AG459" s="101"/>
      <c r="AH459" s="102"/>
      <c r="AI459" s="100" t="s">
        <v>611</v>
      </c>
      <c r="AJ459" s="101"/>
      <c r="AK459" s="101"/>
      <c r="AL459" s="101"/>
      <c r="AM459" s="100" t="s">
        <v>611</v>
      </c>
      <c r="AN459" s="101"/>
      <c r="AO459" s="101"/>
      <c r="AP459" s="102"/>
      <c r="AQ459" s="100" t="s">
        <v>611</v>
      </c>
      <c r="AR459" s="101"/>
      <c r="AS459" s="101"/>
      <c r="AT459" s="102"/>
      <c r="AU459" s="101" t="s">
        <v>611</v>
      </c>
      <c r="AV459" s="101"/>
      <c r="AW459" s="101"/>
      <c r="AX459" s="220"/>
    </row>
    <row r="460" spans="1:50" ht="23.25"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611</v>
      </c>
      <c r="AF460" s="101"/>
      <c r="AG460" s="101"/>
      <c r="AH460" s="102"/>
      <c r="AI460" s="100" t="s">
        <v>611</v>
      </c>
      <c r="AJ460" s="101"/>
      <c r="AK460" s="101"/>
      <c r="AL460" s="101"/>
      <c r="AM460" s="100" t="s">
        <v>611</v>
      </c>
      <c r="AN460" s="101"/>
      <c r="AO460" s="101"/>
      <c r="AP460" s="102"/>
      <c r="AQ460" s="100" t="s">
        <v>611</v>
      </c>
      <c r="AR460" s="101"/>
      <c r="AS460" s="101"/>
      <c r="AT460" s="102"/>
      <c r="AU460" s="101" t="s">
        <v>611</v>
      </c>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7"/>
      <c r="B482" s="250"/>
      <c r="C482" s="249"/>
      <c r="D482" s="250"/>
      <c r="E482" s="157" t="s">
        <v>611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587</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588</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589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590</v>
      </c>
      <c r="AE705" s="733"/>
      <c r="AF705" s="733"/>
      <c r="AG705" s="157" t="s">
        <v>615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593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594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554</v>
      </c>
      <c r="AE710" s="152"/>
      <c r="AF710" s="152"/>
      <c r="AG710" s="664" t="s">
        <v>594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595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590</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4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590</v>
      </c>
      <c r="AE715" s="668"/>
      <c r="AF715" s="777"/>
      <c r="AG715" s="526" t="s">
        <v>596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597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590</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590</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590</v>
      </c>
      <c r="AE719" s="668"/>
      <c r="AF719" s="668"/>
      <c r="AG719" s="157" t="s">
        <v>598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599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600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663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662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662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t="s">
        <v>664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601</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482</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147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616</v>
      </c>
      <c r="H781" s="450"/>
      <c r="I781" s="450"/>
      <c r="J781" s="450"/>
      <c r="K781" s="451"/>
      <c r="L781" s="452" t="s">
        <v>617</v>
      </c>
      <c r="M781" s="453"/>
      <c r="N781" s="453"/>
      <c r="O781" s="453"/>
      <c r="P781" s="453"/>
      <c r="Q781" s="453"/>
      <c r="R781" s="453"/>
      <c r="S781" s="453"/>
      <c r="T781" s="453"/>
      <c r="U781" s="453"/>
      <c r="V781" s="453"/>
      <c r="W781" s="453"/>
      <c r="X781" s="454"/>
      <c r="Y781" s="455">
        <v>1.2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7" t="s">
        <v>616</v>
      </c>
      <c r="H782" s="348"/>
      <c r="I782" s="348"/>
      <c r="J782" s="348"/>
      <c r="K782" s="349"/>
      <c r="L782" s="400" t="s">
        <v>618</v>
      </c>
      <c r="M782" s="401"/>
      <c r="N782" s="401"/>
      <c r="O782" s="401"/>
      <c r="P782" s="401"/>
      <c r="Q782" s="401"/>
      <c r="R782" s="401"/>
      <c r="S782" s="401"/>
      <c r="T782" s="401"/>
      <c r="U782" s="401"/>
      <c r="V782" s="401"/>
      <c r="W782" s="401"/>
      <c r="X782" s="402"/>
      <c r="Y782" s="397">
        <v>1.2</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2.4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c r="A837" s="403">
        <v>1</v>
      </c>
      <c r="B837" s="403">
        <v>1</v>
      </c>
      <c r="C837" s="426" t="s">
        <v>617</v>
      </c>
      <c r="D837" s="417"/>
      <c r="E837" s="417"/>
      <c r="F837" s="417"/>
      <c r="G837" s="417"/>
      <c r="H837" s="417"/>
      <c r="I837" s="417"/>
      <c r="J837" s="418" t="s">
        <v>619</v>
      </c>
      <c r="K837" s="419"/>
      <c r="L837" s="419"/>
      <c r="M837" s="419"/>
      <c r="N837" s="419"/>
      <c r="O837" s="419"/>
      <c r="P837" s="315" t="s">
        <v>622</v>
      </c>
      <c r="Q837" s="316"/>
      <c r="R837" s="316"/>
      <c r="S837" s="316"/>
      <c r="T837" s="316"/>
      <c r="U837" s="316"/>
      <c r="V837" s="316"/>
      <c r="W837" s="316"/>
      <c r="X837" s="316"/>
      <c r="Y837" s="317">
        <v>1.2</v>
      </c>
      <c r="Z837" s="318"/>
      <c r="AA837" s="318"/>
      <c r="AB837" s="319"/>
      <c r="AC837" s="327"/>
      <c r="AD837" s="425"/>
      <c r="AE837" s="425"/>
      <c r="AF837" s="425"/>
      <c r="AG837" s="425"/>
      <c r="AH837" s="420" t="s">
        <v>631</v>
      </c>
      <c r="AI837" s="421"/>
      <c r="AJ837" s="421"/>
      <c r="AK837" s="421"/>
      <c r="AL837" s="324" t="s">
        <v>631</v>
      </c>
      <c r="AM837" s="325"/>
      <c r="AN837" s="325"/>
      <c r="AO837" s="326"/>
      <c r="AP837" s="320" t="s">
        <v>608</v>
      </c>
      <c r="AQ837" s="320"/>
      <c r="AR837" s="320"/>
      <c r="AS837" s="320"/>
      <c r="AT837" s="320"/>
      <c r="AU837" s="320"/>
      <c r="AV837" s="320"/>
      <c r="AW837" s="320"/>
      <c r="AX837" s="320"/>
    </row>
    <row r="838" spans="1:50" ht="30" customHeight="1">
      <c r="A838" s="403">
        <v>2</v>
      </c>
      <c r="B838" s="403">
        <v>1</v>
      </c>
      <c r="C838" s="426" t="s">
        <v>618</v>
      </c>
      <c r="D838" s="417"/>
      <c r="E838" s="417"/>
      <c r="F838" s="417"/>
      <c r="G838" s="417"/>
      <c r="H838" s="417"/>
      <c r="I838" s="417"/>
      <c r="J838" s="418" t="s">
        <v>619</v>
      </c>
      <c r="K838" s="419"/>
      <c r="L838" s="419"/>
      <c r="M838" s="419"/>
      <c r="N838" s="419"/>
      <c r="O838" s="419"/>
      <c r="P838" s="315" t="s">
        <v>622</v>
      </c>
      <c r="Q838" s="316"/>
      <c r="R838" s="316"/>
      <c r="S838" s="316"/>
      <c r="T838" s="316"/>
      <c r="U838" s="316"/>
      <c r="V838" s="316"/>
      <c r="W838" s="316"/>
      <c r="X838" s="316"/>
      <c r="Y838" s="317">
        <v>1.2</v>
      </c>
      <c r="Z838" s="318"/>
      <c r="AA838" s="318"/>
      <c r="AB838" s="319"/>
      <c r="AC838" s="327"/>
      <c r="AD838" s="327"/>
      <c r="AE838" s="327"/>
      <c r="AF838" s="327"/>
      <c r="AG838" s="327"/>
      <c r="AH838" s="420" t="s">
        <v>631</v>
      </c>
      <c r="AI838" s="421"/>
      <c r="AJ838" s="421"/>
      <c r="AK838" s="421"/>
      <c r="AL838" s="422" t="s">
        <v>635</v>
      </c>
      <c r="AM838" s="423"/>
      <c r="AN838" s="423"/>
      <c r="AO838" s="424"/>
      <c r="AP838" s="320" t="s">
        <v>633</v>
      </c>
      <c r="AQ838" s="320"/>
      <c r="AR838" s="320"/>
      <c r="AS838" s="320"/>
      <c r="AT838" s="320"/>
      <c r="AU838" s="320"/>
      <c r="AV838" s="320"/>
      <c r="AW838" s="320"/>
      <c r="AX838" s="320"/>
    </row>
    <row r="839" spans="1:50" ht="30" customHeight="1">
      <c r="A839" s="403">
        <v>3</v>
      </c>
      <c r="B839" s="403">
        <v>1</v>
      </c>
      <c r="C839" s="426" t="s">
        <v>623</v>
      </c>
      <c r="D839" s="417"/>
      <c r="E839" s="417"/>
      <c r="F839" s="417"/>
      <c r="G839" s="417"/>
      <c r="H839" s="417"/>
      <c r="I839" s="417"/>
      <c r="J839" s="418" t="s">
        <v>620</v>
      </c>
      <c r="K839" s="419"/>
      <c r="L839" s="419"/>
      <c r="M839" s="419"/>
      <c r="N839" s="419"/>
      <c r="O839" s="419"/>
      <c r="P839" s="315" t="s">
        <v>622</v>
      </c>
      <c r="Q839" s="316"/>
      <c r="R839" s="316"/>
      <c r="S839" s="316"/>
      <c r="T839" s="316"/>
      <c r="U839" s="316"/>
      <c r="V839" s="316"/>
      <c r="W839" s="316"/>
      <c r="X839" s="316"/>
      <c r="Y839" s="317">
        <v>0.5</v>
      </c>
      <c r="Z839" s="318"/>
      <c r="AA839" s="318"/>
      <c r="AB839" s="319"/>
      <c r="AC839" s="327"/>
      <c r="AD839" s="327"/>
      <c r="AE839" s="327"/>
      <c r="AF839" s="327"/>
      <c r="AG839" s="327"/>
      <c r="AH839" s="322" t="s">
        <v>631</v>
      </c>
      <c r="AI839" s="323"/>
      <c r="AJ839" s="323"/>
      <c r="AK839" s="323"/>
      <c r="AL839" s="324" t="s">
        <v>635</v>
      </c>
      <c r="AM839" s="325"/>
      <c r="AN839" s="325"/>
      <c r="AO839" s="326"/>
      <c r="AP839" s="320" t="s">
        <v>608</v>
      </c>
      <c r="AQ839" s="320"/>
      <c r="AR839" s="320"/>
      <c r="AS839" s="320"/>
      <c r="AT839" s="320"/>
      <c r="AU839" s="320"/>
      <c r="AV839" s="320"/>
      <c r="AW839" s="320"/>
      <c r="AX839" s="320"/>
    </row>
    <row r="840" spans="1:50" ht="30" customHeight="1">
      <c r="A840" s="403">
        <v>4</v>
      </c>
      <c r="B840" s="403">
        <v>1</v>
      </c>
      <c r="C840" s="426" t="s">
        <v>624</v>
      </c>
      <c r="D840" s="417"/>
      <c r="E840" s="417"/>
      <c r="F840" s="417"/>
      <c r="G840" s="417"/>
      <c r="H840" s="417"/>
      <c r="I840" s="417"/>
      <c r="J840" s="418" t="s">
        <v>619</v>
      </c>
      <c r="K840" s="419"/>
      <c r="L840" s="419"/>
      <c r="M840" s="419"/>
      <c r="N840" s="419"/>
      <c r="O840" s="419"/>
      <c r="P840" s="315" t="s">
        <v>622</v>
      </c>
      <c r="Q840" s="316"/>
      <c r="R840" s="316"/>
      <c r="S840" s="316"/>
      <c r="T840" s="316"/>
      <c r="U840" s="316"/>
      <c r="V840" s="316"/>
      <c r="W840" s="316"/>
      <c r="X840" s="316"/>
      <c r="Y840" s="317">
        <v>0.5</v>
      </c>
      <c r="Z840" s="318"/>
      <c r="AA840" s="318"/>
      <c r="AB840" s="319"/>
      <c r="AC840" s="327"/>
      <c r="AD840" s="327"/>
      <c r="AE840" s="327"/>
      <c r="AF840" s="327"/>
      <c r="AG840" s="327"/>
      <c r="AH840" s="322" t="s">
        <v>632</v>
      </c>
      <c r="AI840" s="323"/>
      <c r="AJ840" s="323"/>
      <c r="AK840" s="323"/>
      <c r="AL840" s="324" t="s">
        <v>631</v>
      </c>
      <c r="AM840" s="325"/>
      <c r="AN840" s="325"/>
      <c r="AO840" s="326"/>
      <c r="AP840" s="320" t="s">
        <v>633</v>
      </c>
      <c r="AQ840" s="320"/>
      <c r="AR840" s="320"/>
      <c r="AS840" s="320"/>
      <c r="AT840" s="320"/>
      <c r="AU840" s="320"/>
      <c r="AV840" s="320"/>
      <c r="AW840" s="320"/>
      <c r="AX840" s="320"/>
    </row>
    <row r="841" spans="1:50" ht="30" customHeight="1">
      <c r="A841" s="403">
        <v>5</v>
      </c>
      <c r="B841" s="403">
        <v>1</v>
      </c>
      <c r="C841" s="426" t="s">
        <v>625</v>
      </c>
      <c r="D841" s="417"/>
      <c r="E841" s="417"/>
      <c r="F841" s="417"/>
      <c r="G841" s="417"/>
      <c r="H841" s="417"/>
      <c r="I841" s="417"/>
      <c r="J841" s="418" t="s">
        <v>621</v>
      </c>
      <c r="K841" s="419"/>
      <c r="L841" s="419"/>
      <c r="M841" s="419"/>
      <c r="N841" s="419"/>
      <c r="O841" s="419"/>
      <c r="P841" s="315" t="s">
        <v>622</v>
      </c>
      <c r="Q841" s="316"/>
      <c r="R841" s="316"/>
      <c r="S841" s="316"/>
      <c r="T841" s="316"/>
      <c r="U841" s="316"/>
      <c r="V841" s="316"/>
      <c r="W841" s="316"/>
      <c r="X841" s="316"/>
      <c r="Y841" s="317">
        <v>0.4</v>
      </c>
      <c r="Z841" s="318"/>
      <c r="AA841" s="318"/>
      <c r="AB841" s="319"/>
      <c r="AC841" s="321"/>
      <c r="AD841" s="321"/>
      <c r="AE841" s="321"/>
      <c r="AF841" s="321"/>
      <c r="AG841" s="321"/>
      <c r="AH841" s="322" t="s">
        <v>631</v>
      </c>
      <c r="AI841" s="323"/>
      <c r="AJ841" s="323"/>
      <c r="AK841" s="323"/>
      <c r="AL841" s="324" t="s">
        <v>631</v>
      </c>
      <c r="AM841" s="325"/>
      <c r="AN841" s="325"/>
      <c r="AO841" s="326"/>
      <c r="AP841" s="320" t="s">
        <v>633</v>
      </c>
      <c r="AQ841" s="320"/>
      <c r="AR841" s="320"/>
      <c r="AS841" s="320"/>
      <c r="AT841" s="320"/>
      <c r="AU841" s="320"/>
      <c r="AV841" s="320"/>
      <c r="AW841" s="320"/>
      <c r="AX841" s="320"/>
    </row>
    <row r="842" spans="1:50" ht="30" customHeight="1">
      <c r="A842" s="403">
        <v>6</v>
      </c>
      <c r="B842" s="403">
        <v>1</v>
      </c>
      <c r="C842" s="426" t="s">
        <v>626</v>
      </c>
      <c r="D842" s="417"/>
      <c r="E842" s="417"/>
      <c r="F842" s="417"/>
      <c r="G842" s="417"/>
      <c r="H842" s="417"/>
      <c r="I842" s="417"/>
      <c r="J842" s="418" t="s">
        <v>619</v>
      </c>
      <c r="K842" s="419"/>
      <c r="L842" s="419"/>
      <c r="M842" s="419"/>
      <c r="N842" s="419"/>
      <c r="O842" s="419"/>
      <c r="P842" s="315" t="s">
        <v>622</v>
      </c>
      <c r="Q842" s="316"/>
      <c r="R842" s="316"/>
      <c r="S842" s="316"/>
      <c r="T842" s="316"/>
      <c r="U842" s="316"/>
      <c r="V842" s="316"/>
      <c r="W842" s="316"/>
      <c r="X842" s="316"/>
      <c r="Y842" s="317">
        <v>0.4</v>
      </c>
      <c r="Z842" s="318"/>
      <c r="AA842" s="318"/>
      <c r="AB842" s="319"/>
      <c r="AC842" s="321"/>
      <c r="AD842" s="321"/>
      <c r="AE842" s="321"/>
      <c r="AF842" s="321"/>
      <c r="AG842" s="321"/>
      <c r="AH842" s="322" t="s">
        <v>632</v>
      </c>
      <c r="AI842" s="323"/>
      <c r="AJ842" s="323"/>
      <c r="AK842" s="323"/>
      <c r="AL842" s="324" t="s">
        <v>631</v>
      </c>
      <c r="AM842" s="325"/>
      <c r="AN842" s="325"/>
      <c r="AO842" s="326"/>
      <c r="AP842" s="320" t="s">
        <v>633</v>
      </c>
      <c r="AQ842" s="320"/>
      <c r="AR842" s="320"/>
      <c r="AS842" s="320"/>
      <c r="AT842" s="320"/>
      <c r="AU842" s="320"/>
      <c r="AV842" s="320"/>
      <c r="AW842" s="320"/>
      <c r="AX842" s="320"/>
    </row>
    <row r="843" spans="1:50" ht="30" customHeight="1">
      <c r="A843" s="403">
        <v>7</v>
      </c>
      <c r="B843" s="403">
        <v>1</v>
      </c>
      <c r="C843" s="426" t="s">
        <v>627</v>
      </c>
      <c r="D843" s="417"/>
      <c r="E843" s="417"/>
      <c r="F843" s="417"/>
      <c r="G843" s="417"/>
      <c r="H843" s="417"/>
      <c r="I843" s="417"/>
      <c r="J843" s="418" t="s">
        <v>621</v>
      </c>
      <c r="K843" s="419"/>
      <c r="L843" s="419"/>
      <c r="M843" s="419"/>
      <c r="N843" s="419"/>
      <c r="O843" s="419"/>
      <c r="P843" s="315" t="s">
        <v>622</v>
      </c>
      <c r="Q843" s="316"/>
      <c r="R843" s="316"/>
      <c r="S843" s="316"/>
      <c r="T843" s="316"/>
      <c r="U843" s="316"/>
      <c r="V843" s="316"/>
      <c r="W843" s="316"/>
      <c r="X843" s="316"/>
      <c r="Y843" s="317">
        <v>0.3</v>
      </c>
      <c r="Z843" s="318"/>
      <c r="AA843" s="318"/>
      <c r="AB843" s="319"/>
      <c r="AC843" s="321"/>
      <c r="AD843" s="321"/>
      <c r="AE843" s="321"/>
      <c r="AF843" s="321"/>
      <c r="AG843" s="321"/>
      <c r="AH843" s="322" t="s">
        <v>631</v>
      </c>
      <c r="AI843" s="323"/>
      <c r="AJ843" s="323"/>
      <c r="AK843" s="323"/>
      <c r="AL843" s="324" t="s">
        <v>608</v>
      </c>
      <c r="AM843" s="325"/>
      <c r="AN843" s="325"/>
      <c r="AO843" s="326"/>
      <c r="AP843" s="320" t="s">
        <v>608</v>
      </c>
      <c r="AQ843" s="320"/>
      <c r="AR843" s="320"/>
      <c r="AS843" s="320"/>
      <c r="AT843" s="320"/>
      <c r="AU843" s="320"/>
      <c r="AV843" s="320"/>
      <c r="AW843" s="320"/>
      <c r="AX843" s="320"/>
    </row>
    <row r="844" spans="1:50" ht="30" customHeight="1">
      <c r="A844" s="403">
        <v>8</v>
      </c>
      <c r="B844" s="403">
        <v>1</v>
      </c>
      <c r="C844" s="426" t="s">
        <v>628</v>
      </c>
      <c r="D844" s="417"/>
      <c r="E844" s="417"/>
      <c r="F844" s="417"/>
      <c r="G844" s="417"/>
      <c r="H844" s="417"/>
      <c r="I844" s="417"/>
      <c r="J844" s="418" t="s">
        <v>619</v>
      </c>
      <c r="K844" s="419"/>
      <c r="L844" s="419"/>
      <c r="M844" s="419"/>
      <c r="N844" s="419"/>
      <c r="O844" s="419"/>
      <c r="P844" s="315" t="s">
        <v>622</v>
      </c>
      <c r="Q844" s="316"/>
      <c r="R844" s="316"/>
      <c r="S844" s="316"/>
      <c r="T844" s="316"/>
      <c r="U844" s="316"/>
      <c r="V844" s="316"/>
      <c r="W844" s="316"/>
      <c r="X844" s="316"/>
      <c r="Y844" s="317">
        <v>0</v>
      </c>
      <c r="Z844" s="318"/>
      <c r="AA844" s="318"/>
      <c r="AB844" s="319"/>
      <c r="AC844" s="321"/>
      <c r="AD844" s="321"/>
      <c r="AE844" s="321"/>
      <c r="AF844" s="321"/>
      <c r="AG844" s="321"/>
      <c r="AH844" s="322" t="s">
        <v>631</v>
      </c>
      <c r="AI844" s="323"/>
      <c r="AJ844" s="323"/>
      <c r="AK844" s="323"/>
      <c r="AL844" s="324" t="s">
        <v>608</v>
      </c>
      <c r="AM844" s="325"/>
      <c r="AN844" s="325"/>
      <c r="AO844" s="326"/>
      <c r="AP844" s="320" t="s">
        <v>633</v>
      </c>
      <c r="AQ844" s="320"/>
      <c r="AR844" s="320"/>
      <c r="AS844" s="320"/>
      <c r="AT844" s="320"/>
      <c r="AU844" s="320"/>
      <c r="AV844" s="320"/>
      <c r="AW844" s="320"/>
      <c r="AX844" s="320"/>
    </row>
    <row r="845" spans="1:50" ht="30" customHeight="1">
      <c r="A845" s="403">
        <v>9</v>
      </c>
      <c r="B845" s="403">
        <v>1</v>
      </c>
      <c r="C845" s="426" t="s">
        <v>629</v>
      </c>
      <c r="D845" s="417"/>
      <c r="E845" s="417"/>
      <c r="F845" s="417"/>
      <c r="G845" s="417"/>
      <c r="H845" s="417"/>
      <c r="I845" s="417"/>
      <c r="J845" s="418" t="s">
        <v>619</v>
      </c>
      <c r="K845" s="419"/>
      <c r="L845" s="419"/>
      <c r="M845" s="419"/>
      <c r="N845" s="419"/>
      <c r="O845" s="419"/>
      <c r="P845" s="315" t="s">
        <v>622</v>
      </c>
      <c r="Q845" s="316"/>
      <c r="R845" s="316"/>
      <c r="S845" s="316"/>
      <c r="T845" s="316"/>
      <c r="U845" s="316"/>
      <c r="V845" s="316"/>
      <c r="W845" s="316"/>
      <c r="X845" s="316"/>
      <c r="Y845" s="317">
        <v>0</v>
      </c>
      <c r="Z845" s="318"/>
      <c r="AA845" s="318"/>
      <c r="AB845" s="319"/>
      <c r="AC845" s="321"/>
      <c r="AD845" s="321"/>
      <c r="AE845" s="321"/>
      <c r="AF845" s="321"/>
      <c r="AG845" s="321"/>
      <c r="AH845" s="322" t="s">
        <v>631</v>
      </c>
      <c r="AI845" s="323"/>
      <c r="AJ845" s="323"/>
      <c r="AK845" s="323"/>
      <c r="AL845" s="324" t="s">
        <v>633</v>
      </c>
      <c r="AM845" s="325"/>
      <c r="AN845" s="325"/>
      <c r="AO845" s="326"/>
      <c r="AP845" s="320" t="s">
        <v>608</v>
      </c>
      <c r="AQ845" s="320"/>
      <c r="AR845" s="320"/>
      <c r="AS845" s="320"/>
      <c r="AT845" s="320"/>
      <c r="AU845" s="320"/>
      <c r="AV845" s="320"/>
      <c r="AW845" s="320"/>
      <c r="AX845" s="320"/>
    </row>
    <row r="846" spans="1:50" ht="30" customHeight="1">
      <c r="A846" s="403">
        <v>10</v>
      </c>
      <c r="B846" s="403">
        <v>1</v>
      </c>
      <c r="C846" s="426" t="s">
        <v>630</v>
      </c>
      <c r="D846" s="417"/>
      <c r="E846" s="417"/>
      <c r="F846" s="417"/>
      <c r="G846" s="417"/>
      <c r="H846" s="417"/>
      <c r="I846" s="417"/>
      <c r="J846" s="418" t="s">
        <v>621</v>
      </c>
      <c r="K846" s="419"/>
      <c r="L846" s="419"/>
      <c r="M846" s="419"/>
      <c r="N846" s="419"/>
      <c r="O846" s="419"/>
      <c r="P846" s="315" t="s">
        <v>622</v>
      </c>
      <c r="Q846" s="316"/>
      <c r="R846" s="316"/>
      <c r="S846" s="316"/>
      <c r="T846" s="316"/>
      <c r="U846" s="316"/>
      <c r="V846" s="316"/>
      <c r="W846" s="316"/>
      <c r="X846" s="316"/>
      <c r="Y846" s="317">
        <v>0</v>
      </c>
      <c r="Z846" s="318"/>
      <c r="AA846" s="318"/>
      <c r="AB846" s="319"/>
      <c r="AC846" s="321"/>
      <c r="AD846" s="321"/>
      <c r="AE846" s="321"/>
      <c r="AF846" s="321"/>
      <c r="AG846" s="321"/>
      <c r="AH846" s="322" t="s">
        <v>631</v>
      </c>
      <c r="AI846" s="323"/>
      <c r="AJ846" s="323"/>
      <c r="AK846" s="323"/>
      <c r="AL846" s="324" t="s">
        <v>632</v>
      </c>
      <c r="AM846" s="325"/>
      <c r="AN846" s="325"/>
      <c r="AO846" s="326"/>
      <c r="AP846" s="320" t="s">
        <v>608</v>
      </c>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c r="A870" s="403">
        <v>1</v>
      </c>
      <c r="B870" s="403">
        <v>1</v>
      </c>
      <c r="C870" s="426" t="s">
        <v>634</v>
      </c>
      <c r="D870" s="417"/>
      <c r="E870" s="417"/>
      <c r="F870" s="417"/>
      <c r="G870" s="417"/>
      <c r="H870" s="417"/>
      <c r="I870" s="417"/>
      <c r="J870" s="418" t="s">
        <v>635</v>
      </c>
      <c r="K870" s="419"/>
      <c r="L870" s="419"/>
      <c r="M870" s="419"/>
      <c r="N870" s="419"/>
      <c r="O870" s="419"/>
      <c r="P870" s="315" t="s">
        <v>636</v>
      </c>
      <c r="Q870" s="316"/>
      <c r="R870" s="316"/>
      <c r="S870" s="316"/>
      <c r="T870" s="316"/>
      <c r="U870" s="316"/>
      <c r="V870" s="316"/>
      <c r="W870" s="316"/>
      <c r="X870" s="316"/>
      <c r="Y870" s="317">
        <v>0.1</v>
      </c>
      <c r="Z870" s="318"/>
      <c r="AA870" s="318"/>
      <c r="AB870" s="319"/>
      <c r="AC870" s="327"/>
      <c r="AD870" s="425"/>
      <c r="AE870" s="425"/>
      <c r="AF870" s="425"/>
      <c r="AG870" s="425"/>
      <c r="AH870" s="420" t="s">
        <v>635</v>
      </c>
      <c r="AI870" s="421"/>
      <c r="AJ870" s="421"/>
      <c r="AK870" s="421"/>
      <c r="AL870" s="324" t="s">
        <v>633</v>
      </c>
      <c r="AM870" s="325"/>
      <c r="AN870" s="325"/>
      <c r="AO870" s="326"/>
      <c r="AP870" s="320" t="s">
        <v>635</v>
      </c>
      <c r="AQ870" s="320"/>
      <c r="AR870" s="320"/>
      <c r="AS870" s="320"/>
      <c r="AT870" s="320"/>
      <c r="AU870" s="320"/>
      <c r="AV870" s="320"/>
      <c r="AW870" s="320"/>
      <c r="AX870" s="320"/>
    </row>
    <row r="871" spans="1:50" ht="30" hidden="1" customHeight="1">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c r="A872" s="403">
        <v>3</v>
      </c>
      <c r="B872" s="403">
        <v>1</v>
      </c>
      <c r="C872" s="426"/>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c r="A903" s="403">
        <v>1</v>
      </c>
      <c r="B903" s="403">
        <v>1</v>
      </c>
      <c r="C903" s="426" t="s">
        <v>637</v>
      </c>
      <c r="D903" s="417"/>
      <c r="E903" s="417"/>
      <c r="F903" s="417"/>
      <c r="G903" s="417"/>
      <c r="H903" s="417"/>
      <c r="I903" s="417"/>
      <c r="J903" s="418">
        <v>6010405003434</v>
      </c>
      <c r="K903" s="419"/>
      <c r="L903" s="419"/>
      <c r="M903" s="419"/>
      <c r="N903" s="419"/>
      <c r="O903" s="419"/>
      <c r="P903" s="315" t="s">
        <v>638</v>
      </c>
      <c r="Q903" s="316"/>
      <c r="R903" s="316"/>
      <c r="S903" s="316"/>
      <c r="T903" s="316"/>
      <c r="U903" s="316"/>
      <c r="V903" s="316"/>
      <c r="W903" s="316"/>
      <c r="X903" s="316"/>
      <c r="Y903" s="317">
        <v>0</v>
      </c>
      <c r="Z903" s="318"/>
      <c r="AA903" s="318"/>
      <c r="AB903" s="319"/>
      <c r="AC903" s="327" t="s">
        <v>526</v>
      </c>
      <c r="AD903" s="425"/>
      <c r="AE903" s="425"/>
      <c r="AF903" s="425"/>
      <c r="AG903" s="425"/>
      <c r="AH903" s="420" t="s">
        <v>639</v>
      </c>
      <c r="AI903" s="421"/>
      <c r="AJ903" s="421"/>
      <c r="AK903" s="421"/>
      <c r="AL903" s="324" t="s">
        <v>640</v>
      </c>
      <c r="AM903" s="325"/>
      <c r="AN903" s="325"/>
      <c r="AO903" s="326"/>
      <c r="AP903" s="320" t="s">
        <v>639</v>
      </c>
      <c r="AQ903" s="320"/>
      <c r="AR903" s="320"/>
      <c r="AS903" s="320"/>
      <c r="AT903" s="320"/>
      <c r="AU903" s="320"/>
      <c r="AV903" s="320"/>
      <c r="AW903" s="320"/>
      <c r="AX903" s="320"/>
    </row>
    <row r="904" spans="1:50" ht="30" customHeight="1">
      <c r="A904" s="403">
        <v>2</v>
      </c>
      <c r="B904" s="403">
        <v>1</v>
      </c>
      <c r="C904" s="426" t="s">
        <v>641</v>
      </c>
      <c r="D904" s="417"/>
      <c r="E904" s="417"/>
      <c r="F904" s="417"/>
      <c r="G904" s="417"/>
      <c r="H904" s="417"/>
      <c r="I904" s="417"/>
      <c r="J904" s="418">
        <v>7011301006050</v>
      </c>
      <c r="K904" s="419"/>
      <c r="L904" s="419"/>
      <c r="M904" s="419"/>
      <c r="N904" s="419"/>
      <c r="O904" s="419"/>
      <c r="P904" s="315" t="s">
        <v>638</v>
      </c>
      <c r="Q904" s="316"/>
      <c r="R904" s="316"/>
      <c r="S904" s="316"/>
      <c r="T904" s="316"/>
      <c r="U904" s="316"/>
      <c r="V904" s="316"/>
      <c r="W904" s="316"/>
      <c r="X904" s="316"/>
      <c r="Y904" s="317">
        <v>0</v>
      </c>
      <c r="Z904" s="318"/>
      <c r="AA904" s="318"/>
      <c r="AB904" s="319"/>
      <c r="AC904" s="327" t="s">
        <v>526</v>
      </c>
      <c r="AD904" s="327"/>
      <c r="AE904" s="327"/>
      <c r="AF904" s="327"/>
      <c r="AG904" s="327"/>
      <c r="AH904" s="420" t="s">
        <v>639</v>
      </c>
      <c r="AI904" s="421"/>
      <c r="AJ904" s="421"/>
      <c r="AK904" s="421"/>
      <c r="AL904" s="422" t="s">
        <v>642</v>
      </c>
      <c r="AM904" s="423"/>
      <c r="AN904" s="423"/>
      <c r="AO904" s="424"/>
      <c r="AP904" s="320" t="s">
        <v>633</v>
      </c>
      <c r="AQ904" s="320"/>
      <c r="AR904" s="320"/>
      <c r="AS904" s="320"/>
      <c r="AT904" s="320"/>
      <c r="AU904" s="320"/>
      <c r="AV904" s="320"/>
      <c r="AW904" s="320"/>
      <c r="AX904" s="320"/>
    </row>
    <row r="905" spans="1:50" ht="30" customHeight="1">
      <c r="A905" s="403">
        <v>3</v>
      </c>
      <c r="B905" s="403">
        <v>1</v>
      </c>
      <c r="C905" s="426" t="s">
        <v>643</v>
      </c>
      <c r="D905" s="417"/>
      <c r="E905" s="417"/>
      <c r="F905" s="417"/>
      <c r="G905" s="417"/>
      <c r="H905" s="417"/>
      <c r="I905" s="417"/>
      <c r="J905" s="418">
        <v>7010001016830</v>
      </c>
      <c r="K905" s="419"/>
      <c r="L905" s="419"/>
      <c r="M905" s="419"/>
      <c r="N905" s="419"/>
      <c r="O905" s="419"/>
      <c r="P905" s="315" t="s">
        <v>638</v>
      </c>
      <c r="Q905" s="316"/>
      <c r="R905" s="316"/>
      <c r="S905" s="316"/>
      <c r="T905" s="316"/>
      <c r="U905" s="316"/>
      <c r="V905" s="316"/>
      <c r="W905" s="316"/>
      <c r="X905" s="316"/>
      <c r="Y905" s="317">
        <v>0</v>
      </c>
      <c r="Z905" s="318"/>
      <c r="AA905" s="318"/>
      <c r="AB905" s="319"/>
      <c r="AC905" s="327" t="s">
        <v>526</v>
      </c>
      <c r="AD905" s="327"/>
      <c r="AE905" s="327"/>
      <c r="AF905" s="327"/>
      <c r="AG905" s="327"/>
      <c r="AH905" s="322" t="s">
        <v>621</v>
      </c>
      <c r="AI905" s="323"/>
      <c r="AJ905" s="323"/>
      <c r="AK905" s="323"/>
      <c r="AL905" s="324" t="s">
        <v>642</v>
      </c>
      <c r="AM905" s="325"/>
      <c r="AN905" s="325"/>
      <c r="AO905" s="326"/>
      <c r="AP905" s="320" t="s">
        <v>642</v>
      </c>
      <c r="AQ905" s="320"/>
      <c r="AR905" s="320"/>
      <c r="AS905" s="320"/>
      <c r="AT905" s="320"/>
      <c r="AU905" s="320"/>
      <c r="AV905" s="320"/>
      <c r="AW905" s="320"/>
      <c r="AX905" s="320"/>
    </row>
    <row r="906" spans="1:50" ht="30" customHeight="1">
      <c r="A906" s="403">
        <v>4</v>
      </c>
      <c r="B906" s="403">
        <v>1</v>
      </c>
      <c r="C906" s="426" t="s">
        <v>644</v>
      </c>
      <c r="D906" s="417"/>
      <c r="E906" s="417"/>
      <c r="F906" s="417"/>
      <c r="G906" s="417"/>
      <c r="H906" s="417"/>
      <c r="I906" s="417"/>
      <c r="J906" s="418">
        <v>9030002105629</v>
      </c>
      <c r="K906" s="419"/>
      <c r="L906" s="419"/>
      <c r="M906" s="419"/>
      <c r="N906" s="419"/>
      <c r="O906" s="419"/>
      <c r="P906" s="315" t="s">
        <v>638</v>
      </c>
      <c r="Q906" s="316"/>
      <c r="R906" s="316"/>
      <c r="S906" s="316"/>
      <c r="T906" s="316"/>
      <c r="U906" s="316"/>
      <c r="V906" s="316"/>
      <c r="W906" s="316"/>
      <c r="X906" s="316"/>
      <c r="Y906" s="317">
        <v>0</v>
      </c>
      <c r="Z906" s="318"/>
      <c r="AA906" s="318"/>
      <c r="AB906" s="319"/>
      <c r="AC906" s="327" t="s">
        <v>526</v>
      </c>
      <c r="AD906" s="327"/>
      <c r="AE906" s="327"/>
      <c r="AF906" s="327"/>
      <c r="AG906" s="327"/>
      <c r="AH906" s="322" t="s">
        <v>621</v>
      </c>
      <c r="AI906" s="323"/>
      <c r="AJ906" s="323"/>
      <c r="AK906" s="323"/>
      <c r="AL906" s="324" t="s">
        <v>621</v>
      </c>
      <c r="AM906" s="325"/>
      <c r="AN906" s="325"/>
      <c r="AO906" s="326"/>
      <c r="AP906" s="320" t="s">
        <v>645</v>
      </c>
      <c r="AQ906" s="320"/>
      <c r="AR906" s="320"/>
      <c r="AS906" s="320"/>
      <c r="AT906" s="320"/>
      <c r="AU906" s="320"/>
      <c r="AV906" s="320"/>
      <c r="AW906" s="320"/>
      <c r="AX906" s="320"/>
    </row>
    <row r="907" spans="1:50" ht="30" customHeight="1">
      <c r="A907" s="403">
        <v>5</v>
      </c>
      <c r="B907" s="403">
        <v>1</v>
      </c>
      <c r="C907" s="426" t="s">
        <v>646</v>
      </c>
      <c r="D907" s="417"/>
      <c r="E907" s="417"/>
      <c r="F907" s="417"/>
      <c r="G907" s="417"/>
      <c r="H907" s="417"/>
      <c r="I907" s="417"/>
      <c r="J907" s="418">
        <v>2011601010780</v>
      </c>
      <c r="K907" s="419"/>
      <c r="L907" s="419"/>
      <c r="M907" s="419"/>
      <c r="N907" s="419"/>
      <c r="O907" s="419"/>
      <c r="P907" s="315" t="s">
        <v>638</v>
      </c>
      <c r="Q907" s="316"/>
      <c r="R907" s="316"/>
      <c r="S907" s="316"/>
      <c r="T907" s="316"/>
      <c r="U907" s="316"/>
      <c r="V907" s="316"/>
      <c r="W907" s="316"/>
      <c r="X907" s="316"/>
      <c r="Y907" s="317">
        <v>0</v>
      </c>
      <c r="Z907" s="318"/>
      <c r="AA907" s="318"/>
      <c r="AB907" s="319"/>
      <c r="AC907" s="321" t="s">
        <v>526</v>
      </c>
      <c r="AD907" s="321"/>
      <c r="AE907" s="321"/>
      <c r="AF907" s="321"/>
      <c r="AG907" s="321"/>
      <c r="AH907" s="322" t="s">
        <v>647</v>
      </c>
      <c r="AI907" s="323"/>
      <c r="AJ907" s="323"/>
      <c r="AK907" s="323"/>
      <c r="AL907" s="324" t="s">
        <v>648</v>
      </c>
      <c r="AM907" s="325"/>
      <c r="AN907" s="325"/>
      <c r="AO907" s="326"/>
      <c r="AP907" s="320" t="s">
        <v>649</v>
      </c>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customHeight="1">
      <c r="A936" s="403">
        <v>1</v>
      </c>
      <c r="B936" s="403">
        <v>1</v>
      </c>
      <c r="C936" s="426" t="s">
        <v>650</v>
      </c>
      <c r="D936" s="417"/>
      <c r="E936" s="417"/>
      <c r="F936" s="417"/>
      <c r="G936" s="417"/>
      <c r="H936" s="417"/>
      <c r="I936" s="417"/>
      <c r="J936" s="418">
        <v>3011501015887</v>
      </c>
      <c r="K936" s="419"/>
      <c r="L936" s="419"/>
      <c r="M936" s="419"/>
      <c r="N936" s="419"/>
      <c r="O936" s="419"/>
      <c r="P936" s="315" t="s">
        <v>651</v>
      </c>
      <c r="Q936" s="316"/>
      <c r="R936" s="316"/>
      <c r="S936" s="316"/>
      <c r="T936" s="316"/>
      <c r="U936" s="316"/>
      <c r="V936" s="316"/>
      <c r="W936" s="316"/>
      <c r="X936" s="316"/>
      <c r="Y936" s="317">
        <v>0.3</v>
      </c>
      <c r="Z936" s="318"/>
      <c r="AA936" s="318"/>
      <c r="AB936" s="319"/>
      <c r="AC936" s="327" t="s">
        <v>526</v>
      </c>
      <c r="AD936" s="425"/>
      <c r="AE936" s="425"/>
      <c r="AF936" s="425"/>
      <c r="AG936" s="425"/>
      <c r="AH936" s="420" t="s">
        <v>640</v>
      </c>
      <c r="AI936" s="421"/>
      <c r="AJ936" s="421"/>
      <c r="AK936" s="421"/>
      <c r="AL936" s="324" t="s">
        <v>640</v>
      </c>
      <c r="AM936" s="325"/>
      <c r="AN936" s="325"/>
      <c r="AO936" s="326"/>
      <c r="AP936" s="320" t="s">
        <v>640</v>
      </c>
      <c r="AQ936" s="320"/>
      <c r="AR936" s="320"/>
      <c r="AS936" s="320"/>
      <c r="AT936" s="320"/>
      <c r="AU936" s="320"/>
      <c r="AV936" s="320"/>
      <c r="AW936" s="320"/>
      <c r="AX936" s="320"/>
    </row>
    <row r="937" spans="1:50" ht="30" customHeight="1">
      <c r="A937" s="403">
        <v>2</v>
      </c>
      <c r="B937" s="403">
        <v>1</v>
      </c>
      <c r="C937" s="426" t="s">
        <v>652</v>
      </c>
      <c r="D937" s="417"/>
      <c r="E937" s="417"/>
      <c r="F937" s="417"/>
      <c r="G937" s="417"/>
      <c r="H937" s="417"/>
      <c r="I937" s="417"/>
      <c r="J937" s="418">
        <v>9011101033243</v>
      </c>
      <c r="K937" s="419"/>
      <c r="L937" s="419"/>
      <c r="M937" s="419"/>
      <c r="N937" s="419"/>
      <c r="O937" s="419"/>
      <c r="P937" s="315" t="s">
        <v>653</v>
      </c>
      <c r="Q937" s="316"/>
      <c r="R937" s="316"/>
      <c r="S937" s="316"/>
      <c r="T937" s="316"/>
      <c r="U937" s="316"/>
      <c r="V937" s="316"/>
      <c r="W937" s="316"/>
      <c r="X937" s="316"/>
      <c r="Y937" s="317">
        <v>0</v>
      </c>
      <c r="Z937" s="318"/>
      <c r="AA937" s="318"/>
      <c r="AB937" s="319"/>
      <c r="AC937" s="327" t="s">
        <v>526</v>
      </c>
      <c r="AD937" s="327"/>
      <c r="AE937" s="327"/>
      <c r="AF937" s="327"/>
      <c r="AG937" s="327"/>
      <c r="AH937" s="420" t="s">
        <v>640</v>
      </c>
      <c r="AI937" s="421"/>
      <c r="AJ937" s="421"/>
      <c r="AK937" s="421"/>
      <c r="AL937" s="422" t="s">
        <v>639</v>
      </c>
      <c r="AM937" s="423"/>
      <c r="AN937" s="423"/>
      <c r="AO937" s="424"/>
      <c r="AP937" s="320" t="s">
        <v>639</v>
      </c>
      <c r="AQ937" s="320"/>
      <c r="AR937" s="320"/>
      <c r="AS937" s="320"/>
      <c r="AT937" s="320"/>
      <c r="AU937" s="320"/>
      <c r="AV937" s="320"/>
      <c r="AW937" s="320"/>
      <c r="AX937" s="320"/>
    </row>
    <row r="938" spans="1:50" ht="30" customHeight="1">
      <c r="A938" s="403">
        <v>3</v>
      </c>
      <c r="B938" s="403">
        <v>1</v>
      </c>
      <c r="C938" s="426" t="s">
        <v>654</v>
      </c>
      <c r="D938" s="417"/>
      <c r="E938" s="417"/>
      <c r="F938" s="417"/>
      <c r="G938" s="417"/>
      <c r="H938" s="417"/>
      <c r="I938" s="417"/>
      <c r="J938" s="418">
        <v>1010001141543</v>
      </c>
      <c r="K938" s="419"/>
      <c r="L938" s="419"/>
      <c r="M938" s="419"/>
      <c r="N938" s="419"/>
      <c r="O938" s="419"/>
      <c r="P938" s="315" t="s">
        <v>653</v>
      </c>
      <c r="Q938" s="316"/>
      <c r="R938" s="316"/>
      <c r="S938" s="316"/>
      <c r="T938" s="316"/>
      <c r="U938" s="316"/>
      <c r="V938" s="316"/>
      <c r="W938" s="316"/>
      <c r="X938" s="316"/>
      <c r="Y938" s="317">
        <v>0</v>
      </c>
      <c r="Z938" s="318"/>
      <c r="AA938" s="318"/>
      <c r="AB938" s="319"/>
      <c r="AC938" s="327" t="s">
        <v>526</v>
      </c>
      <c r="AD938" s="327"/>
      <c r="AE938" s="327"/>
      <c r="AF938" s="327"/>
      <c r="AG938" s="327"/>
      <c r="AH938" s="322" t="s">
        <v>631</v>
      </c>
      <c r="AI938" s="323"/>
      <c r="AJ938" s="323"/>
      <c r="AK938" s="323"/>
      <c r="AL938" s="324" t="s">
        <v>631</v>
      </c>
      <c r="AM938" s="325"/>
      <c r="AN938" s="325"/>
      <c r="AO938" s="326"/>
      <c r="AP938" s="320" t="s">
        <v>631</v>
      </c>
      <c r="AQ938" s="320"/>
      <c r="AR938" s="320"/>
      <c r="AS938" s="320"/>
      <c r="AT938" s="320"/>
      <c r="AU938" s="320"/>
      <c r="AV938" s="320"/>
      <c r="AW938" s="320"/>
      <c r="AX938" s="320"/>
    </row>
    <row r="939" spans="1:50" ht="30" hidden="1" customHeight="1">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customHeight="1">
      <c r="A969" s="403">
        <v>1</v>
      </c>
      <c r="B969" s="403">
        <v>1</v>
      </c>
      <c r="C969" s="426" t="s">
        <v>655</v>
      </c>
      <c r="D969" s="417"/>
      <c r="E969" s="417"/>
      <c r="F969" s="417"/>
      <c r="G969" s="417"/>
      <c r="H969" s="417"/>
      <c r="I969" s="417"/>
      <c r="J969" s="418">
        <v>3011001030453</v>
      </c>
      <c r="K969" s="419"/>
      <c r="L969" s="419"/>
      <c r="M969" s="419"/>
      <c r="N969" s="419"/>
      <c r="O969" s="419"/>
      <c r="P969" s="315" t="s">
        <v>657</v>
      </c>
      <c r="Q969" s="316"/>
      <c r="R969" s="316"/>
      <c r="S969" s="316"/>
      <c r="T969" s="316"/>
      <c r="U969" s="316"/>
      <c r="V969" s="316"/>
      <c r="W969" s="316"/>
      <c r="X969" s="316"/>
      <c r="Y969" s="317">
        <v>0.9</v>
      </c>
      <c r="Z969" s="318"/>
      <c r="AA969" s="318"/>
      <c r="AB969" s="319"/>
      <c r="AC969" s="327" t="s">
        <v>526</v>
      </c>
      <c r="AD969" s="425"/>
      <c r="AE969" s="425"/>
      <c r="AF969" s="425"/>
      <c r="AG969" s="425"/>
      <c r="AH969" s="420" t="s">
        <v>635</v>
      </c>
      <c r="AI969" s="421"/>
      <c r="AJ969" s="421"/>
      <c r="AK969" s="421"/>
      <c r="AL969" s="324" t="s">
        <v>635</v>
      </c>
      <c r="AM969" s="325"/>
      <c r="AN969" s="325"/>
      <c r="AO969" s="326"/>
      <c r="AP969" s="320" t="s">
        <v>659</v>
      </c>
      <c r="AQ969" s="320"/>
      <c r="AR969" s="320"/>
      <c r="AS969" s="320"/>
      <c r="AT969" s="320"/>
      <c r="AU969" s="320"/>
      <c r="AV969" s="320"/>
      <c r="AW969" s="320"/>
      <c r="AX969" s="320"/>
    </row>
    <row r="970" spans="1:50" ht="30" customHeight="1">
      <c r="A970" s="403">
        <v>2</v>
      </c>
      <c r="B970" s="403">
        <v>1</v>
      </c>
      <c r="C970" s="426" t="s">
        <v>656</v>
      </c>
      <c r="D970" s="417"/>
      <c r="E970" s="417"/>
      <c r="F970" s="417"/>
      <c r="G970" s="417"/>
      <c r="H970" s="417"/>
      <c r="I970" s="417"/>
      <c r="J970" s="418">
        <v>4011101013737</v>
      </c>
      <c r="K970" s="419"/>
      <c r="L970" s="419"/>
      <c r="M970" s="419"/>
      <c r="N970" s="419"/>
      <c r="O970" s="419"/>
      <c r="P970" s="315" t="s">
        <v>658</v>
      </c>
      <c r="Q970" s="316"/>
      <c r="R970" s="316"/>
      <c r="S970" s="316"/>
      <c r="T970" s="316"/>
      <c r="U970" s="316"/>
      <c r="V970" s="316"/>
      <c r="W970" s="316"/>
      <c r="X970" s="316"/>
      <c r="Y970" s="317">
        <v>0</v>
      </c>
      <c r="Z970" s="318"/>
      <c r="AA970" s="318"/>
      <c r="AB970" s="319"/>
      <c r="AC970" s="327" t="s">
        <v>526</v>
      </c>
      <c r="AD970" s="327"/>
      <c r="AE970" s="327"/>
      <c r="AF970" s="327"/>
      <c r="AG970" s="327"/>
      <c r="AH970" s="420" t="s">
        <v>632</v>
      </c>
      <c r="AI970" s="421"/>
      <c r="AJ970" s="421"/>
      <c r="AK970" s="421"/>
      <c r="AL970" s="422" t="s">
        <v>642</v>
      </c>
      <c r="AM970" s="423"/>
      <c r="AN970" s="423"/>
      <c r="AO970" s="424"/>
      <c r="AP970" s="320" t="s">
        <v>659</v>
      </c>
      <c r="AQ970" s="320"/>
      <c r="AR970" s="320"/>
      <c r="AS970" s="320"/>
      <c r="AT970" s="320"/>
      <c r="AU970" s="320"/>
      <c r="AV970" s="320"/>
      <c r="AW970" s="320"/>
      <c r="AX970" s="320"/>
    </row>
    <row r="971" spans="1:50" ht="30" hidden="1" customHeight="1">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hidden="1" customHeight="1">
      <c r="A1102" s="403">
        <v>1</v>
      </c>
      <c r="B1102" s="403">
        <v>1</v>
      </c>
      <c r="C1102" s="896"/>
      <c r="D1102" s="896"/>
      <c r="E1102" s="895"/>
      <c r="F1102" s="895"/>
      <c r="G1102" s="895"/>
      <c r="H1102" s="895"/>
      <c r="I1102" s="895"/>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43" max="49" man="1"/>
    <brk id="129" max="49" man="1"/>
    <brk id="714" max="49" man="1"/>
    <brk id="739" max="49" man="1"/>
    <brk id="867"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6" sqref="K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2018-06-27T05:21:13Z</cp:lastPrinted>
  <dcterms:created xsi:type="dcterms:W3CDTF">2012-03-13T00:50:25Z</dcterms:created>
  <dcterms:modified xsi:type="dcterms:W3CDTF">2018-09-06T02:39:43Z</dcterms:modified>
</cp:coreProperties>
</file>