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 yWindow="5970" windowWidth="19230" windowHeight="5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<sst xmlns="http://schemas.openxmlformats.org/spreadsheetml/2006/main" count="3049" uniqueCount="663">
  <si>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</si>
  <si>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</si>
  <si>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</si>
  <si>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</si>
  <si>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</si>
  <si>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</si>
  <si>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</si>
  <si>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</si>
  <si>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</si>
  <si>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</si>
  <si>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</si>
  <si>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</si>
  <si>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</si>
  <si>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</si>
  <si>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</si>
  <si>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</si>
  <si>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</si>
  <si>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</si>
  <si>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</si>
  <si>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</si>
  <si>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</si>
  <si>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</si>
  <si>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</si>
  <si>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</si>
  <si>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</si>
  <si>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</si>
  <si>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</si>
  <si>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</si>
  <si>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</si>
  <si>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</si>
  <si>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</si>
  <si>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</si>
  <si>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</si>
  <si>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</si>
  <si>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</si>
  <si>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</si>
  <si>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</si>
  <si>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</si>
  <si>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</si>
  <si>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</si>
  <si>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</si>
  <si>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</si>
  <si>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</si>
  <si>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</si>
  <si>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</si>
  <si>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</si>
  <si>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</si>
  <si>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</si>
  <si>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</si>
  <si>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</si>
  <si>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</si>
  <si>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</si>
  <si>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</si>
  <si>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</si>
  <si>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</si>
  <si>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</si>
  <si>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</si>
  <si>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</si>
  <si>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</si>
  <si>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</si>
  <si>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</si>
  <si>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</si>
  <si>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</si>
  <si>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</si>
  <si>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</si>
  <si>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</si>
  <si>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</si>
  <si>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</si>
  <si>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</si>
  <si>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</si>
  <si>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</si>
  <si>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</si>
  <si>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</si>
  <si>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</si>
  <si>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</si>
  <si>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</si>
  <si>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</si>
  <si>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</si>
  <si>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</si>
  <si>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</si>
  <si>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</si>
  <si>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</si>
  <si>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</si>
  <si>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</si>
  <si>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</si>
  <si>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</si>
  <si>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</si>
  <si>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</si>
  <si>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</si>
  <si>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</si>
  <si>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</si>
  <si>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</si>
  <si>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</si>
  <si>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</si>
  <si>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</si>
  <si>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</si>
  <si>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</si>
  <si>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</si>
  <si>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</si>
  <si>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</si>
  <si>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</si>
  <si>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</si>
  <si>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</si>
  <si>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</si>
  <si>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</si>
  <si>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</si>
  <si>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</si>
  <si>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</si>
  <si>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</si>
  <si>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</si>
  <si>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</si>
  <si>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</si>
  <si>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</si>
  <si>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</si>
  <si>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</si>
  <si>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</si>
  <si>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</si>
  <si>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</si>
  <si>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</si>
  <si>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</si>
  <si>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</si>
  <si>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</si>
  <si>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</si>
  <si>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</si>
  <si>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</si>
  <si>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</si>
  <si>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</si>
  <si>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</si>
  <si>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</si>
  <si>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</si>
  <si>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</si>
  <si>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</si>
  <si>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</si>
  <si>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</si>
  <si>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</si>
  <si>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</si>
  <si>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</si>
  <si>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</si>
  <si>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</si>
  <si>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</si>
  <si>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</si>
  <si>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</si>
  <si>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</si>
  <si>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</si>
  <si>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</si>
  <si>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</si>
  <si>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</si>
  <si>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</si>
  <si>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</si>
  <si>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</si>
  <si>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</si>
  <si>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</si>
  <si>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</si>
  <si>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</si>
  <si>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</si>
  <si>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</si>
  <si>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</si>
  <si>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</si>
  <si>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</si>
  <si>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</si>
  <si>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</si>
  <si>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</si>
  <si>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</si>
  <si>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</si>
  <si>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</si>
  <si>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</si>
  <si>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</si>
  <si>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</si>
  <si>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</si>
  <si>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</si>
  <si>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</si>
  <si>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</si>
  <si>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</si>
  <si>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</si>
  <si>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</si>
  <si>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</si>
  <si>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</si>
  <si>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</si>
  <si>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</si>
  <si>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</si>
  <si>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</si>
  <si>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</si>
  <si>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</si>
  <si>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</si>
  <si>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</si>
  <si>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</si>
  <si>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</si>
  <si>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</si>
  <si>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</si>
  <si>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</si>
  <si>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</si>
  <si>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</si>
  <si>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</si>
  <si>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</si>
  <si>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</si>
  <si>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</si>
  <si>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</si>
  <si>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</si>
  <si>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</si>
  <si>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</si>
  <si>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</si>
  <si>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</si>
  <si>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</si>
  <si>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</si>
  <si>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</si>
  <si>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</si>
  <si>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</si>
  <si>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</si>
  <si>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</si>
  <si>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</si>
  <si>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</si>
  <si>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</si>
  <si>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</si>
  <si>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</si>
  <si>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</si>
  <si>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</si>
  <si>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</si>
  <si>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</si>
  <si>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</si>
  <si>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</si>
  <si>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</si>
  <si>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</si>
  <si>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</si>
  <si>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</si>
  <si>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</si>
  <si>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</si>
  <si>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</si>
  <si>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</si>
  <si>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</si>
  <si>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</si>
  <si>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</si>
  <si>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</si>
  <si>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</si>
  <si>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</si>
  <si>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</si>
  <si>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</si>
  <si>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</si>
  <si>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</si>
  <si>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</si>
  <si>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</si>
  <si>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</si>
  <si>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</si>
  <si>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</si>
  <si>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</si>
  <si>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</si>
  <si>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</si>
  <si>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</si>
  <si>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</si>
  <si>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</si>
  <si>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</si>
  <si>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</si>
  <si>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</si>
  <si>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</si>
  <si>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</si>
  <si>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</si>
  <si>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</si>
  <si>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</si>
  <si>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</si>
  <si>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</si>
  <si>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</si>
  <si>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</si>
  <si>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</si>
  <si>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</si>
  <si>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</si>
  <si>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</si>
  <si>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</si>
  <si>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</si>
  <si>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</si>
  <si>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</si>
  <si>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</si>
  <si>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</si>
  <si>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</si>
  <si>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</si>
  <si>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</si>
  <si>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</si>
  <si>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</si>
  <si>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</si>
  <si>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</si>
  <si>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</si>
  <si>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</si>
  <si>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</si>
  <si>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</si>
  <si>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</si>
  <si>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</si>
  <si>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</si>
  <si>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</si>
  <si>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</si>
  <si>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</si>
  <si>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</si>
  <si>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</si>
  <si>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</si>
  <si>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</si>
  <si>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</si>
  <si>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</si>
  <si>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</si>
  <si>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</si>
  <si>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</si>
  <si>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</si>
  <si>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</si>
  <si>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</si>
  <si>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</si>
  <si>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</si>
  <si>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</si>
  <si>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</si>
  <si>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</si>
  <si>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</si>
  <si>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</si>
  <si>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</si>
  <si>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</si>
  <si>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</si>
  <si>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</si>
  <si>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</si>
  <si>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</si>
  <si>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</si>
  <si>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</si>
  <si>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</si>
  <si>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</si>
  <si>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</si>
  <si>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</si>
  <si>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</si>
  <si>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</si>
  <si>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</si>
  <si>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</si>
  <si>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</si>
  <si>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</si>
  <si>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</si>
  <si>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</si>
  <si>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</si>
  <si>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</si>
  <si>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</si>
  <si>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</si>
  <si>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</si>
  <si>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</si>
  <si>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</si>
  <si>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</si>
  <si>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</si>
  <si>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</si>
  <si>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</si>
  <si>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</si>
  <si>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</si>
  <si>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</si>
  <si>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</si>
  <si>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</si>
  <si>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</si>
  <si>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</si>
  <si>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</si>
  <si>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</si>
  <si>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</si>
  <si>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</si>
  <si>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</si>
  <si>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</si>
  <si>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</si>
  <si>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</si>
  <si>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</si>
  <si>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</si>
  <si>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</si>
  <si>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</si>
  <si>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</si>
  <si>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</si>
  <si>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</si>
  <si>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</si>
  <si>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</si>
  <si>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</si>
  <si>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</si>
  <si>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</si>
  <si>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</si>
  <si>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</si>
  <si>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</si>
  <si>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</si>
  <si>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</si>
  <si>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</si>
  <si>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</si>
  <si>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</si>
  <si>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</si>
  <si>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</si>
  <si>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</si>
  <si>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</si>
  <si>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</si>
  <si>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</si>
  <si>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</si>
  <si>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</si>
  <si>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</si>
  <si>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</si>
  <si>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</si>
  <si>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</si>
  <si>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</si>
  <si>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</si>
  <si>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</si>
  <si>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</si>
  <si>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</si>
  <si>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</si>
  <si>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</si>
  <si>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</si>
  <si>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</si>
  <si>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</si>
  <si>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</si>
  <si>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</si>
  <si>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</si>
  <si>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</si>
  <si>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</si>
  <si>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</si>
  <si>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</si>
  <si>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</si>
  <si>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</si>
  <si>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</si>
  <si>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</si>
  <si>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</si>
  <si>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</si>
  <si>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</si>
  <si>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</si>
  <si>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</si>
  <si>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</si>
  <si>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</si>
  <si>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</si>
  <si>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</si>
  <si>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</si>
  <si>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</si>
  <si>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</si>
  <si>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</si>
  <si>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</si>
  <si>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</si>
  <si>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</si>
  <si>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</si>
  <si>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</si>
  <si>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</si>
  <si>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</si>
  <si>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</si>
  <si>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</si>
  <si>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</si>
  <si>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</si>
  <si>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</si>
  <si>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</si>
  <si>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</si>
  <si>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</si>
  <si>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</si>
  <si>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</si>
  <si>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</si>
  <si>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</si>
  <si>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</si>
  <si>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</si>
  <si>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</si>
  <si>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</si>
  <si>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</si>
  <si>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</si>
  <si>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</si>
  <si>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</si>
  <si>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</si>
  <si>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</si>
  <si>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</si>
  <si>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</si>
  <si>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</si>
  <si>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</si>
  <si>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</si>
  <si>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</si>
  <si>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</si>
  <si>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</si>
  <si>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</si>
  <si>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</si>
  <si>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</si>
  <si>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</si>
  <si>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</si>
  <si>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</si>
  <si>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</si>
  <si>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</si>
  <si>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</si>
  <si>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</si>
  <si>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</si>
  <si>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</si>
  <si>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</si>
  <si>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</si>
  <si>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</si>
  <si>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</si>
  <si>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</si>
  <si>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</si>
  <si>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</si>
  <si>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</si>
  <si>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</si>
  <si>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</si>
  <si>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</si>
  <si>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</si>
  <si>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</si>
  <si>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</si>
  <si>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</si>
  <si>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</si>
  <si>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</si>
  <si>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</si>
  <si>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</si>
  <si>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</si>
  <si>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</si>
  <si>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</si>
  <si>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</si>
  <si>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</si>
  <si>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</si>
  <si>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</si>
  <si>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</si>
  <si>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</si>
  <si>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</si>
  <si>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</si>
  <si>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</si>
  <si>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</si>
  <si>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</si>
  <si>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</si>
  <si>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</si>
  <si>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</si>
  <si>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</si>
  <si>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</si>
  <si>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</si>
  <si>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</si>
  <si>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</si>
  <si>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</si>
  <si>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</si>
  <si>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</si>
  <si>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</si>
  <si>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</si>
  <si>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</si>
  <si>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</si>
  <si>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</si>
  <si>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</si>
  <si>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</si>
  <si>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</si>
  <si>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</si>
  <si>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</si>
  <si>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</si>
  <si>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</si>
  <si>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</si>
  <si>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</si>
  <si>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</si>
  <si>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</si>
  <si>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</si>
  <si>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</si>
  <si>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</si>
  <si>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</si>
  <si>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</si>
  <si>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</si>
  <si>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</si>
  <si>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</si>
  <si>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</si>
  <si>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</si>
  <si>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</si>
  <si>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</si>
  <si>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</si>
  <si>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</si>
  <si>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20">
      <t>ショチョウセイ</t>
    </rPh>
    <rPh sb="20" eb="21">
      <t>トウ</t>
    </rPh>
    <rPh sb="21" eb="23">
      <t>ケイヒ</t>
    </rPh>
    <phoneticPr fontId="5"/>
  </si>
  <si>
    <t>国際協力局</t>
    <rPh sb="0" eb="2">
      <t>コクサイ</t>
    </rPh>
    <rPh sb="2" eb="4">
      <t>キョウリョク</t>
    </rPh>
    <rPh sb="4" eb="5">
      <t>キョク</t>
    </rPh>
    <phoneticPr fontId="5"/>
  </si>
  <si>
    <t>事業管理室</t>
    <rPh sb="0" eb="2">
      <t>ジギョウ</t>
    </rPh>
    <rPh sb="2" eb="5">
      <t>カンリシツ</t>
    </rPh>
    <phoneticPr fontId="5"/>
  </si>
  <si>
    <t>室長　川口　伊靖</t>
    <rPh sb="0" eb="2">
      <t>シツチョウ</t>
    </rPh>
    <rPh sb="3" eb="5">
      <t>カワグチ</t>
    </rPh>
    <rPh sb="6" eb="7">
      <t>イ</t>
    </rPh>
    <rPh sb="7" eb="8">
      <t>ヤスシ</t>
    </rPh>
    <phoneticPr fontId="5"/>
  </si>
  <si>
    <t>外務省設置法第四条第１項ハ</t>
    <rPh sb="0" eb="3">
      <t>ガイムショウ</t>
    </rPh>
    <rPh sb="3" eb="6">
      <t>セッチホウ</t>
    </rPh>
    <rPh sb="6" eb="7">
      <t>ダイ</t>
    </rPh>
    <rPh sb="7" eb="8">
      <t>ヨン</t>
    </rPh>
    <rPh sb="8" eb="9">
      <t>ジョウ</t>
    </rPh>
    <rPh sb="9" eb="10">
      <t>ダイ</t>
    </rPh>
    <rPh sb="11" eb="12">
      <t>コウ</t>
    </rPh>
    <phoneticPr fontId="5"/>
  </si>
  <si>
    <t>－</t>
    <phoneticPr fontId="5"/>
  </si>
  <si>
    <t>・経済協力案件の選定・実施・完了後の諸調整等を目的とした出張及びJICAボランティア事業参加者に対する外務大臣感謝状の授与</t>
    <rPh sb="1" eb="3">
      <t>ケイザイ</t>
    </rPh>
    <rPh sb="3" eb="5">
      <t>キョウリョク</t>
    </rPh>
    <rPh sb="5" eb="7">
      <t>アンケン</t>
    </rPh>
    <rPh sb="8" eb="10">
      <t>センテイ</t>
    </rPh>
    <rPh sb="11" eb="13">
      <t>ジッシ</t>
    </rPh>
    <rPh sb="14" eb="17">
      <t>カンリョウゴ</t>
    </rPh>
    <rPh sb="18" eb="21">
      <t>ショチョウセイ</t>
    </rPh>
    <rPh sb="21" eb="22">
      <t>トウ</t>
    </rPh>
    <rPh sb="23" eb="25">
      <t>モクテキ</t>
    </rPh>
    <rPh sb="28" eb="30">
      <t>シュッチョウ</t>
    </rPh>
    <rPh sb="30" eb="31">
      <t>オヨ</t>
    </rPh>
    <rPh sb="42" eb="44">
      <t>ジギョウ</t>
    </rPh>
    <rPh sb="44" eb="47">
      <t>サンカシャ</t>
    </rPh>
    <rPh sb="48" eb="49">
      <t>タイ</t>
    </rPh>
    <rPh sb="51" eb="53">
      <t>ガイム</t>
    </rPh>
    <rPh sb="53" eb="55">
      <t>ダイジン</t>
    </rPh>
    <rPh sb="55" eb="58">
      <t>カンシャジョウ</t>
    </rPh>
    <rPh sb="59" eb="61">
      <t>ジュヨ</t>
    </rPh>
    <phoneticPr fontId="5"/>
  </si>
  <si>
    <t>①事業実施機関と国内外における協議・調整を通じ，適正な案件の実施・調整の確保を図る。　　　　　　　　　　　　　　　　　　　　　　　　　　　　　　　　　　　　　　　　　　　　　　②「帰国JICAボランティアへの大臣感謝状授与式」を年４回開催し，外務省政務を含む幹部から直接手交する機会を設け，JICAボランティア事業に対する外務省としての励ましの意を一層効果的に示し，同授与式に出席できないボランティアに対しても，帰国後の研修においてJICA職員から授与する。</t>
    <rPh sb="1" eb="3">
      <t>ジギョウ</t>
    </rPh>
    <rPh sb="3" eb="5">
      <t>ジッシ</t>
    </rPh>
    <rPh sb="5" eb="7">
      <t>キカン</t>
    </rPh>
    <rPh sb="8" eb="11">
      <t>コクナイガイ</t>
    </rPh>
    <rPh sb="15" eb="17">
      <t>キョウギ</t>
    </rPh>
    <rPh sb="18" eb="20">
      <t>チョウセイ</t>
    </rPh>
    <rPh sb="21" eb="22">
      <t>ツウ</t>
    </rPh>
    <rPh sb="24" eb="26">
      <t>テキセイ</t>
    </rPh>
    <rPh sb="27" eb="29">
      <t>アンケン</t>
    </rPh>
    <rPh sb="30" eb="32">
      <t>ジッシ</t>
    </rPh>
    <rPh sb="33" eb="35">
      <t>チョウセイ</t>
    </rPh>
    <rPh sb="36" eb="38">
      <t>カクホ</t>
    </rPh>
    <rPh sb="39" eb="40">
      <t>ハカ</t>
    </rPh>
    <rPh sb="90" eb="92">
      <t>キコク</t>
    </rPh>
    <rPh sb="104" eb="106">
      <t>ダイジン</t>
    </rPh>
    <rPh sb="106" eb="109">
      <t>カンシャジョウ</t>
    </rPh>
    <rPh sb="109" eb="112">
      <t>ジュヨシキ</t>
    </rPh>
    <rPh sb="114" eb="115">
      <t>ネン</t>
    </rPh>
    <rPh sb="116" eb="117">
      <t>カイ</t>
    </rPh>
    <rPh sb="117" eb="119">
      <t>カイサイ</t>
    </rPh>
    <rPh sb="121" eb="124">
      <t>ガイムショウ</t>
    </rPh>
    <rPh sb="124" eb="126">
      <t>セイム</t>
    </rPh>
    <rPh sb="127" eb="128">
      <t>フク</t>
    </rPh>
    <rPh sb="129" eb="131">
      <t>カンブ</t>
    </rPh>
    <rPh sb="133" eb="135">
      <t>チョクセツ</t>
    </rPh>
    <rPh sb="135" eb="137">
      <t>シュコウ</t>
    </rPh>
    <rPh sb="139" eb="141">
      <t>キカイ</t>
    </rPh>
    <rPh sb="142" eb="143">
      <t>モウ</t>
    </rPh>
    <rPh sb="155" eb="157">
      <t>ジギョウ</t>
    </rPh>
    <rPh sb="158" eb="159">
      <t>タイ</t>
    </rPh>
    <rPh sb="161" eb="164">
      <t>ガイムショウ</t>
    </rPh>
    <rPh sb="168" eb="169">
      <t>ハゲ</t>
    </rPh>
    <rPh sb="172" eb="173">
      <t>イ</t>
    </rPh>
    <rPh sb="174" eb="176">
      <t>イッソウ</t>
    </rPh>
    <rPh sb="176" eb="179">
      <t>コウカテキ</t>
    </rPh>
    <rPh sb="180" eb="181">
      <t>シメ</t>
    </rPh>
    <rPh sb="183" eb="184">
      <t>ドウ</t>
    </rPh>
    <rPh sb="184" eb="187">
      <t>ジュヨシキ</t>
    </rPh>
    <rPh sb="188" eb="190">
      <t>シュッセキ</t>
    </rPh>
    <rPh sb="201" eb="202">
      <t>タイ</t>
    </rPh>
    <rPh sb="206" eb="209">
      <t>キコクゴ</t>
    </rPh>
    <rPh sb="210" eb="212">
      <t>ケンシュウ</t>
    </rPh>
    <rPh sb="220" eb="222">
      <t>ショクイン</t>
    </rPh>
    <rPh sb="224" eb="226">
      <t>ジュヨ</t>
    </rPh>
    <phoneticPr fontId="5"/>
  </si>
  <si>
    <t>①技術協力（技術協力プロジェクト，個別専門家，個別研修，機材供与）に係る各国からの要請案件を精査し，適切な案件を選定する。</t>
    <rPh sb="1" eb="3">
      <t>ギジュツ</t>
    </rPh>
    <rPh sb="3" eb="5">
      <t>キョウリョク</t>
    </rPh>
    <rPh sb="6" eb="8">
      <t>ギジュツ</t>
    </rPh>
    <rPh sb="8" eb="10">
      <t>キョウリョク</t>
    </rPh>
    <rPh sb="17" eb="19">
      <t>コベツ</t>
    </rPh>
    <rPh sb="19" eb="22">
      <t>センモンカ</t>
    </rPh>
    <rPh sb="23" eb="25">
      <t>コベツ</t>
    </rPh>
    <rPh sb="25" eb="27">
      <t>ケンシュウ</t>
    </rPh>
    <rPh sb="28" eb="30">
      <t>キザイ</t>
    </rPh>
    <rPh sb="30" eb="32">
      <t>キョウヨ</t>
    </rPh>
    <rPh sb="34" eb="35">
      <t>カカ</t>
    </rPh>
    <rPh sb="36" eb="38">
      <t>カッコク</t>
    </rPh>
    <rPh sb="41" eb="43">
      <t>ヨウセイ</t>
    </rPh>
    <rPh sb="43" eb="45">
      <t>アンケン</t>
    </rPh>
    <rPh sb="46" eb="48">
      <t>セイサ</t>
    </rPh>
    <rPh sb="50" eb="52">
      <t>テキセツ</t>
    </rPh>
    <rPh sb="53" eb="55">
      <t>アンケン</t>
    </rPh>
    <rPh sb="56" eb="58">
      <t>センテイ</t>
    </rPh>
    <phoneticPr fontId="5"/>
  </si>
  <si>
    <t>採択件数（但し，平成29年度採択件数は暫定値）</t>
    <rPh sb="0" eb="2">
      <t>サイタク</t>
    </rPh>
    <rPh sb="2" eb="4">
      <t>ケンスウ</t>
    </rPh>
    <rPh sb="5" eb="6">
      <t>タダ</t>
    </rPh>
    <rPh sb="8" eb="10">
      <t>ヘイセイ</t>
    </rPh>
    <rPh sb="12" eb="13">
      <t>ネン</t>
    </rPh>
    <rPh sb="13" eb="14">
      <t>ド</t>
    </rPh>
    <rPh sb="14" eb="16">
      <t>サイタク</t>
    </rPh>
    <rPh sb="16" eb="18">
      <t>ケンスウ</t>
    </rPh>
    <rPh sb="19" eb="22">
      <t>ザンテイチ</t>
    </rPh>
    <phoneticPr fontId="5"/>
  </si>
  <si>
    <t>採択数</t>
    <rPh sb="0" eb="2">
      <t>サイタク</t>
    </rPh>
    <rPh sb="2" eb="3">
      <t>スウ</t>
    </rPh>
    <phoneticPr fontId="5"/>
  </si>
  <si>
    <t>②任期を終了したJICAボランティアに対し，その功績を称え，感謝の意を伝えるため，外務大臣からの感謝状を授与する。</t>
    <rPh sb="1" eb="3">
      <t>ニンキ</t>
    </rPh>
    <rPh sb="4" eb="6">
      <t>シュウリョウ</t>
    </rPh>
    <rPh sb="19" eb="20">
      <t>タイ</t>
    </rPh>
    <rPh sb="24" eb="26">
      <t>コウセキ</t>
    </rPh>
    <rPh sb="27" eb="28">
      <t>タタ</t>
    </rPh>
    <rPh sb="30" eb="32">
      <t>カンシャ</t>
    </rPh>
    <rPh sb="33" eb="34">
      <t>イ</t>
    </rPh>
    <rPh sb="35" eb="36">
      <t>ツタ</t>
    </rPh>
    <rPh sb="41" eb="43">
      <t>ガイム</t>
    </rPh>
    <rPh sb="43" eb="45">
      <t>ダイジン</t>
    </rPh>
    <rPh sb="48" eb="51">
      <t>カンシャジョウ</t>
    </rPh>
    <rPh sb="52" eb="54">
      <t>ジュヨ</t>
    </rPh>
    <phoneticPr fontId="5"/>
  </si>
  <si>
    <t>JICAボランティアに対し授与された外務大臣感謝状枚数</t>
    <rPh sb="11" eb="12">
      <t>タイ</t>
    </rPh>
    <rPh sb="13" eb="15">
      <t>ジュヨ</t>
    </rPh>
    <rPh sb="18" eb="20">
      <t>ガイム</t>
    </rPh>
    <rPh sb="20" eb="22">
      <t>ダイジン</t>
    </rPh>
    <rPh sb="22" eb="25">
      <t>カンシャジョウ</t>
    </rPh>
    <rPh sb="25" eb="27">
      <t>マイスウ</t>
    </rPh>
    <phoneticPr fontId="5"/>
  </si>
  <si>
    <t>-</t>
    <phoneticPr fontId="5"/>
  </si>
  <si>
    <t>-</t>
    <phoneticPr fontId="5"/>
  </si>
  <si>
    <t>枚</t>
    <rPh sb="0" eb="1">
      <t>マイ</t>
    </rPh>
    <phoneticPr fontId="5"/>
  </si>
  <si>
    <t>-</t>
    <phoneticPr fontId="5"/>
  </si>
  <si>
    <t>出張件数</t>
    <rPh sb="0" eb="2">
      <t>シュッチョウ</t>
    </rPh>
    <rPh sb="2" eb="4">
      <t>ケンスウ</t>
    </rPh>
    <phoneticPr fontId="5"/>
  </si>
  <si>
    <t>外務大臣感謝状作成枚数</t>
    <rPh sb="0" eb="2">
      <t>ガイム</t>
    </rPh>
    <rPh sb="2" eb="4">
      <t>ダイジン</t>
    </rPh>
    <rPh sb="4" eb="7">
      <t>カンシャジョウ</t>
    </rPh>
    <rPh sb="7" eb="9">
      <t>サクセイ</t>
    </rPh>
    <rPh sb="9" eb="11">
      <t>マイスウ</t>
    </rPh>
    <phoneticPr fontId="5"/>
  </si>
  <si>
    <t>帰国JICAボランティアへの外務大臣感謝状授与式開催</t>
    <rPh sb="0" eb="2">
      <t>キコク</t>
    </rPh>
    <rPh sb="14" eb="16">
      <t>ガイム</t>
    </rPh>
    <rPh sb="16" eb="18">
      <t>ダイジン</t>
    </rPh>
    <rPh sb="18" eb="21">
      <t>カンシャジョウ</t>
    </rPh>
    <rPh sb="21" eb="24">
      <t>ジュヨシキ</t>
    </rPh>
    <rPh sb="24" eb="26">
      <t>カイサイ</t>
    </rPh>
    <phoneticPr fontId="5"/>
  </si>
  <si>
    <t>回</t>
    <rPh sb="0" eb="1">
      <t>カイ</t>
    </rPh>
    <phoneticPr fontId="5"/>
  </si>
  <si>
    <t>出張案件の平均（本件に係る旅費の総額÷総件数）</t>
    <rPh sb="0" eb="2">
      <t>シュッチョウ</t>
    </rPh>
    <rPh sb="2" eb="4">
      <t>アンケン</t>
    </rPh>
    <rPh sb="5" eb="7">
      <t>ヘイキン</t>
    </rPh>
    <rPh sb="8" eb="10">
      <t>ホンケン</t>
    </rPh>
    <rPh sb="11" eb="12">
      <t>カカ</t>
    </rPh>
    <rPh sb="13" eb="15">
      <t>リョヒ</t>
    </rPh>
    <rPh sb="16" eb="18">
      <t>ソウガク</t>
    </rPh>
    <rPh sb="19" eb="22">
      <t>ソウケンスウ</t>
    </rPh>
    <phoneticPr fontId="5"/>
  </si>
  <si>
    <t>5/21</t>
    <phoneticPr fontId="5"/>
  </si>
  <si>
    <t>外務大臣感謝状の単価（作成経費÷授与枚数）</t>
    <rPh sb="0" eb="2">
      <t>ガイム</t>
    </rPh>
    <rPh sb="2" eb="4">
      <t>ダイジン</t>
    </rPh>
    <rPh sb="4" eb="7">
      <t>カンシャジョウ</t>
    </rPh>
    <rPh sb="8" eb="10">
      <t>タンカ</t>
    </rPh>
    <rPh sb="11" eb="13">
      <t>サクセイ</t>
    </rPh>
    <rPh sb="13" eb="15">
      <t>ケイヒ</t>
    </rPh>
    <rPh sb="16" eb="18">
      <t>ジュヨ</t>
    </rPh>
    <rPh sb="18" eb="20">
      <t>マイスウ</t>
    </rPh>
    <phoneticPr fontId="5"/>
  </si>
  <si>
    <t>1/1100</t>
    <phoneticPr fontId="5"/>
  </si>
  <si>
    <t>0.8/1428</t>
    <phoneticPr fontId="5"/>
  </si>
  <si>
    <t>帰国JICAボランティアへの外務大臣感謝状授与式開催経費　（授与式開催経費÷回数）</t>
    <rPh sb="0" eb="2">
      <t>キコク</t>
    </rPh>
    <rPh sb="14" eb="16">
      <t>ガイム</t>
    </rPh>
    <rPh sb="16" eb="18">
      <t>ダイジン</t>
    </rPh>
    <rPh sb="18" eb="21">
      <t>カンシャジョウ</t>
    </rPh>
    <rPh sb="21" eb="24">
      <t>ジュヨシキ</t>
    </rPh>
    <rPh sb="24" eb="26">
      <t>カイサイ</t>
    </rPh>
    <rPh sb="26" eb="28">
      <t>ケイヒ</t>
    </rPh>
    <rPh sb="30" eb="33">
      <t>ジュヨシキ</t>
    </rPh>
    <rPh sb="33" eb="35">
      <t>カイサイ</t>
    </rPh>
    <rPh sb="35" eb="37">
      <t>ケイヒ</t>
    </rPh>
    <rPh sb="38" eb="40">
      <t>カイスウ</t>
    </rPh>
    <phoneticPr fontId="5"/>
  </si>
  <si>
    <t>0.7/4</t>
    <phoneticPr fontId="5"/>
  </si>
  <si>
    <t>0.7/3</t>
    <phoneticPr fontId="5"/>
  </si>
  <si>
    <t>基本目標Ⅵ：経済協力</t>
    <rPh sb="0" eb="2">
      <t>キホン</t>
    </rPh>
    <rPh sb="2" eb="4">
      <t>モクヒョウ</t>
    </rPh>
    <rPh sb="6" eb="8">
      <t>ケイザイ</t>
    </rPh>
    <rPh sb="8" eb="10">
      <t>キョウリョク</t>
    </rPh>
    <phoneticPr fontId="5"/>
  </si>
  <si>
    <t>施策Ⅵ－１：経済協力</t>
    <rPh sb="0" eb="2">
      <t>シサク</t>
    </rPh>
    <rPh sb="6" eb="8">
      <t>ケイザイ</t>
    </rPh>
    <rPh sb="8" eb="10">
      <t>キョウリョク</t>
    </rPh>
    <phoneticPr fontId="5"/>
  </si>
  <si>
    <t>経済協力案件の選定・実施・完了後の諸調整等を行うことにより，開発協力の適切な実施を確保し，施策目標の達成に貢献する。</t>
    <rPh sb="0" eb="2">
      <t>ケイザイ</t>
    </rPh>
    <rPh sb="2" eb="4">
      <t>キョウリョク</t>
    </rPh>
    <rPh sb="4" eb="6">
      <t>アンケン</t>
    </rPh>
    <rPh sb="7" eb="9">
      <t>センテイ</t>
    </rPh>
    <rPh sb="10" eb="12">
      <t>ジッシ</t>
    </rPh>
    <rPh sb="13" eb="15">
      <t>カンリョウ</t>
    </rPh>
    <rPh sb="15" eb="16">
      <t>ゴ</t>
    </rPh>
    <rPh sb="17" eb="20">
      <t>ショチョウセイ</t>
    </rPh>
    <rPh sb="20" eb="21">
      <t>トウ</t>
    </rPh>
    <rPh sb="22" eb="23">
      <t>オコナ</t>
    </rPh>
    <rPh sb="30" eb="32">
      <t>カイハツ</t>
    </rPh>
    <rPh sb="32" eb="34">
      <t>キョウリョク</t>
    </rPh>
    <rPh sb="35" eb="37">
      <t>テキセツ</t>
    </rPh>
    <rPh sb="38" eb="40">
      <t>ジッシ</t>
    </rPh>
    <rPh sb="41" eb="43">
      <t>カクホ</t>
    </rPh>
    <rPh sb="45" eb="47">
      <t>シサク</t>
    </rPh>
    <rPh sb="47" eb="49">
      <t>モクヒョウ</t>
    </rPh>
    <rPh sb="50" eb="52">
      <t>タッセイ</t>
    </rPh>
    <rPh sb="53" eb="55">
      <t>コウケン</t>
    </rPh>
    <phoneticPr fontId="5"/>
  </si>
  <si>
    <t>-</t>
    <phoneticPr fontId="5"/>
  </si>
  <si>
    <t>-</t>
    <phoneticPr fontId="5"/>
  </si>
  <si>
    <t>○</t>
  </si>
  <si>
    <t>経済協力に関する案件選定や制度整備に係る実施機関との諸調整は国の実施すべき，優先度の高い事業である。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30" eb="31">
      <t>クニ</t>
    </rPh>
    <rPh sb="32" eb="34">
      <t>ジッシ</t>
    </rPh>
    <rPh sb="38" eb="41">
      <t>ユウセンド</t>
    </rPh>
    <rPh sb="42" eb="43">
      <t>タカ</t>
    </rPh>
    <rPh sb="44" eb="46">
      <t>ジギョウ</t>
    </rPh>
    <phoneticPr fontId="5"/>
  </si>
  <si>
    <t>同上</t>
    <rPh sb="0" eb="2">
      <t>ドウジョウ</t>
    </rPh>
    <phoneticPr fontId="5"/>
  </si>
  <si>
    <t>無</t>
  </si>
  <si>
    <t>見積もり合わせ等を行い，コスト削減と適切な人材確保を図っている。</t>
    <rPh sb="0" eb="2">
      <t>ミツ</t>
    </rPh>
    <rPh sb="4" eb="5">
      <t>ア</t>
    </rPh>
    <rPh sb="7" eb="8">
      <t>トウ</t>
    </rPh>
    <rPh sb="9" eb="10">
      <t>オコナ</t>
    </rPh>
    <rPh sb="15" eb="17">
      <t>サクゲン</t>
    </rPh>
    <rPh sb="18" eb="20">
      <t>テキセツ</t>
    </rPh>
    <rPh sb="21" eb="23">
      <t>ジンザイ</t>
    </rPh>
    <rPh sb="23" eb="25">
      <t>カクホ</t>
    </rPh>
    <rPh sb="26" eb="27">
      <t>ハカ</t>
    </rPh>
    <phoneticPr fontId="5"/>
  </si>
  <si>
    <t>‐</t>
  </si>
  <si>
    <t>出張目的が適当か等計画的な執行を行うよう務めている。</t>
    <rPh sb="0" eb="2">
      <t>シュッチョウ</t>
    </rPh>
    <rPh sb="2" eb="4">
      <t>モクテキ</t>
    </rPh>
    <rPh sb="5" eb="7">
      <t>テキトウ</t>
    </rPh>
    <rPh sb="8" eb="9">
      <t>トウ</t>
    </rPh>
    <rPh sb="9" eb="12">
      <t>ケイカクテキ</t>
    </rPh>
    <rPh sb="13" eb="15">
      <t>シッコウ</t>
    </rPh>
    <rPh sb="16" eb="17">
      <t>オコナ</t>
    </rPh>
    <rPh sb="20" eb="21">
      <t>ツト</t>
    </rPh>
    <phoneticPr fontId="5"/>
  </si>
  <si>
    <t>見積もり合わせ等を行い，コスト削減を図っている。</t>
    <rPh sb="0" eb="2">
      <t>ミツ</t>
    </rPh>
    <rPh sb="4" eb="5">
      <t>ア</t>
    </rPh>
    <rPh sb="7" eb="8">
      <t>トウ</t>
    </rPh>
    <rPh sb="9" eb="10">
      <t>オコナ</t>
    </rPh>
    <rPh sb="15" eb="17">
      <t>サクゲン</t>
    </rPh>
    <rPh sb="18" eb="19">
      <t>ハカ</t>
    </rPh>
    <phoneticPr fontId="5"/>
  </si>
  <si>
    <t>事業実施機関と国内における協議・調整を着実に実施している。</t>
    <rPh sb="0" eb="2">
      <t>ジギョウ</t>
    </rPh>
    <rPh sb="2" eb="4">
      <t>ジッシ</t>
    </rPh>
    <rPh sb="4" eb="6">
      <t>キカン</t>
    </rPh>
    <rPh sb="7" eb="9">
      <t>コクナイ</t>
    </rPh>
    <rPh sb="13" eb="15">
      <t>キョウギ</t>
    </rPh>
    <rPh sb="16" eb="18">
      <t>チョウセイ</t>
    </rPh>
    <rPh sb="19" eb="21">
      <t>チャクジツ</t>
    </rPh>
    <rPh sb="22" eb="24">
      <t>ジッシ</t>
    </rPh>
    <phoneticPr fontId="5"/>
  </si>
  <si>
    <t>計画的な執行を行うよう努めている。</t>
    <rPh sb="0" eb="3">
      <t>ケイカクテキ</t>
    </rPh>
    <rPh sb="4" eb="6">
      <t>シッコウ</t>
    </rPh>
    <rPh sb="7" eb="8">
      <t>オコナ</t>
    </rPh>
    <rPh sb="11" eb="12">
      <t>ツト</t>
    </rPh>
    <phoneticPr fontId="5"/>
  </si>
  <si>
    <t>・本件に係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t>
    <rPh sb="1" eb="3">
      <t>ホンケン</t>
    </rPh>
    <rPh sb="4" eb="5">
      <t>カカ</t>
    </rPh>
    <rPh sb="6" eb="8">
      <t>ケイヒ</t>
    </rPh>
    <rPh sb="9" eb="11">
      <t>ケイザイ</t>
    </rPh>
    <rPh sb="11" eb="13">
      <t>キョウリョク</t>
    </rPh>
    <rPh sb="14" eb="16">
      <t>テキセツ</t>
    </rPh>
    <rPh sb="17" eb="19">
      <t>スイシン</t>
    </rPh>
    <rPh sb="23" eb="24">
      <t>ウエ</t>
    </rPh>
    <rPh sb="25" eb="27">
      <t>キバン</t>
    </rPh>
    <rPh sb="36" eb="39">
      <t>シシュツサキ</t>
    </rPh>
    <rPh sb="44" eb="45">
      <t>カク</t>
    </rPh>
    <rPh sb="45" eb="47">
      <t>アンケン</t>
    </rPh>
    <rPh sb="50" eb="52">
      <t>ミツ</t>
    </rPh>
    <rPh sb="54" eb="55">
      <t>ア</t>
    </rPh>
    <rPh sb="58" eb="59">
      <t>オコナ</t>
    </rPh>
    <rPh sb="61" eb="64">
      <t>キョウソウセイ</t>
    </rPh>
    <rPh sb="65" eb="67">
      <t>カクホ</t>
    </rPh>
    <rPh sb="69" eb="71">
      <t>ギョウシャ</t>
    </rPh>
    <rPh sb="71" eb="73">
      <t>センテイ</t>
    </rPh>
    <rPh sb="74" eb="75">
      <t>オコナ</t>
    </rPh>
    <rPh sb="83" eb="85">
      <t>シュッチョウ</t>
    </rPh>
    <rPh sb="85" eb="87">
      <t>キカン</t>
    </rPh>
    <rPh sb="88" eb="90">
      <t>テキトウ</t>
    </rPh>
    <rPh sb="95" eb="98">
      <t>ドウコウシャ</t>
    </rPh>
    <rPh sb="99" eb="101">
      <t>ヒツヨウ</t>
    </rPh>
    <rPh sb="103" eb="105">
      <t>モクテキ</t>
    </rPh>
    <rPh sb="106" eb="108">
      <t>テキトウ</t>
    </rPh>
    <rPh sb="109" eb="110">
      <t>トウ</t>
    </rPh>
    <rPh sb="111" eb="114">
      <t>ケイカクテキ</t>
    </rPh>
    <rPh sb="115" eb="117">
      <t>シッコウ</t>
    </rPh>
    <rPh sb="122" eb="123">
      <t>ツト</t>
    </rPh>
    <phoneticPr fontId="5"/>
  </si>
  <si>
    <t>・事業実施に当たっては今後も見積もり合わせを行うなど，競争性を確保した業者選定を行っていく。また，経済的かつ合理的か等の観点から，節約措置を十分に行った上で執行していく。</t>
    <rPh sb="1" eb="3">
      <t>ジギョウ</t>
    </rPh>
    <rPh sb="3" eb="5">
      <t>ジッシ</t>
    </rPh>
    <rPh sb="6" eb="7">
      <t>ア</t>
    </rPh>
    <rPh sb="11" eb="13">
      <t>コンゴ</t>
    </rPh>
    <rPh sb="14" eb="16">
      <t>ミツ</t>
    </rPh>
    <rPh sb="18" eb="19">
      <t>ア</t>
    </rPh>
    <rPh sb="22" eb="23">
      <t>オコナ</t>
    </rPh>
    <rPh sb="27" eb="30">
      <t>キョウソウセイ</t>
    </rPh>
    <rPh sb="31" eb="33">
      <t>カクホ</t>
    </rPh>
    <rPh sb="35" eb="37">
      <t>ギョウシャ</t>
    </rPh>
    <rPh sb="37" eb="39">
      <t>センテイ</t>
    </rPh>
    <rPh sb="40" eb="41">
      <t>オコナ</t>
    </rPh>
    <rPh sb="49" eb="52">
      <t>ケイザイテキ</t>
    </rPh>
    <rPh sb="54" eb="57">
      <t>ゴウリテキ</t>
    </rPh>
    <rPh sb="58" eb="59">
      <t>トウ</t>
    </rPh>
    <rPh sb="60" eb="62">
      <t>カンテン</t>
    </rPh>
    <rPh sb="65" eb="67">
      <t>セツヤク</t>
    </rPh>
    <rPh sb="67" eb="69">
      <t>ソチ</t>
    </rPh>
    <rPh sb="70" eb="72">
      <t>ジュウブン</t>
    </rPh>
    <rPh sb="73" eb="74">
      <t>オコナ</t>
    </rPh>
    <rPh sb="76" eb="77">
      <t>ウエ</t>
    </rPh>
    <rPh sb="78" eb="80">
      <t>シッコウ</t>
    </rPh>
    <phoneticPr fontId="5"/>
  </si>
  <si>
    <t>593</t>
    <phoneticPr fontId="5"/>
  </si>
  <si>
    <t>575</t>
    <phoneticPr fontId="5"/>
  </si>
  <si>
    <t>286</t>
    <phoneticPr fontId="5"/>
  </si>
  <si>
    <t>115,新25-32</t>
    <rPh sb="4" eb="5">
      <t>シン</t>
    </rPh>
    <phoneticPr fontId="5"/>
  </si>
  <si>
    <t>110</t>
    <phoneticPr fontId="5"/>
  </si>
  <si>
    <t>115</t>
    <phoneticPr fontId="5"/>
  </si>
  <si>
    <t>144</t>
    <phoneticPr fontId="5"/>
  </si>
  <si>
    <t>-</t>
    <phoneticPr fontId="5"/>
  </si>
  <si>
    <t>-</t>
    <phoneticPr fontId="5"/>
  </si>
  <si>
    <t>職員旅費（国内）</t>
    <rPh sb="0" eb="2">
      <t>ショクイン</t>
    </rPh>
    <rPh sb="2" eb="4">
      <t>リョヒ</t>
    </rPh>
    <rPh sb="5" eb="7">
      <t>コクナイ</t>
    </rPh>
    <phoneticPr fontId="5"/>
  </si>
  <si>
    <t>職員旅費（外国）</t>
    <rPh sb="0" eb="2">
      <t>ショクイン</t>
    </rPh>
    <rPh sb="2" eb="4">
      <t>リョヒ</t>
    </rPh>
    <rPh sb="5" eb="7">
      <t>ガイコク</t>
    </rPh>
    <phoneticPr fontId="5"/>
  </si>
  <si>
    <t>文化人等派遣旅費</t>
    <rPh sb="0" eb="3">
      <t>ブンカジン</t>
    </rPh>
    <rPh sb="3" eb="4">
      <t>トウ</t>
    </rPh>
    <rPh sb="4" eb="6">
      <t>ハケン</t>
    </rPh>
    <rPh sb="6" eb="8">
      <t>リョヒ</t>
    </rPh>
    <phoneticPr fontId="5"/>
  </si>
  <si>
    <t>庁費</t>
    <rPh sb="0" eb="2">
      <t>チョウヒ</t>
    </rPh>
    <phoneticPr fontId="5"/>
  </si>
  <si>
    <t>-</t>
  </si>
  <si>
    <t>-</t>
    <phoneticPr fontId="5"/>
  </si>
  <si>
    <t>-</t>
    <phoneticPr fontId="5"/>
  </si>
  <si>
    <t>-</t>
    <phoneticPr fontId="5"/>
  </si>
  <si>
    <t>-</t>
    <phoneticPr fontId="5"/>
  </si>
  <si>
    <t>-</t>
    <phoneticPr fontId="5"/>
  </si>
  <si>
    <t>-</t>
    <phoneticPr fontId="5"/>
  </si>
  <si>
    <t>①経済協力案件の選定・実施・完了後の諸調整等は，協力相手国の情勢や成果を踏まえて行う必要があり，また，多様な国や分野を対象とすることから，定量的な目標を設定することが困難なため。
②任期を終了した帰国JICAボランティア事業参加者に対し，その功績を称え，感謝の意を表することが目標であることから，定量的な目標を設定することが困難なため。</t>
    <rPh sb="1" eb="3">
      <t>ケイザイ</t>
    </rPh>
    <rPh sb="3" eb="5">
      <t>キョウリョク</t>
    </rPh>
    <rPh sb="5" eb="7">
      <t>アンケン</t>
    </rPh>
    <rPh sb="8" eb="10">
      <t>センテイ</t>
    </rPh>
    <rPh sb="11" eb="13">
      <t>ジッシ</t>
    </rPh>
    <rPh sb="14" eb="17">
      <t>カンリョウゴ</t>
    </rPh>
    <rPh sb="18" eb="21">
      <t>ショチョウセイ</t>
    </rPh>
    <rPh sb="21" eb="22">
      <t>トウ</t>
    </rPh>
    <rPh sb="24" eb="26">
      <t>キョウリョク</t>
    </rPh>
    <rPh sb="26" eb="28">
      <t>アイテ</t>
    </rPh>
    <rPh sb="28" eb="29">
      <t>コク</t>
    </rPh>
    <rPh sb="30" eb="32">
      <t>ジョウセイ</t>
    </rPh>
    <rPh sb="33" eb="35">
      <t>セイカ</t>
    </rPh>
    <rPh sb="36" eb="37">
      <t>フ</t>
    </rPh>
    <rPh sb="40" eb="41">
      <t>オコナ</t>
    </rPh>
    <rPh sb="42" eb="44">
      <t>ヒツヨウ</t>
    </rPh>
    <rPh sb="51" eb="53">
      <t>タヨウ</t>
    </rPh>
    <rPh sb="54" eb="55">
      <t>クニ</t>
    </rPh>
    <rPh sb="56" eb="58">
      <t>ブンヤ</t>
    </rPh>
    <rPh sb="59" eb="61">
      <t>タイショウ</t>
    </rPh>
    <rPh sb="69" eb="72">
      <t>テイリョウテキ</t>
    </rPh>
    <rPh sb="73" eb="75">
      <t>モクヒョウ</t>
    </rPh>
    <rPh sb="76" eb="78">
      <t>セッテイ</t>
    </rPh>
    <rPh sb="83" eb="85">
      <t>コンナン</t>
    </rPh>
    <rPh sb="91" eb="93">
      <t>ニンキ</t>
    </rPh>
    <rPh sb="94" eb="96">
      <t>シュウリョウ</t>
    </rPh>
    <rPh sb="98" eb="100">
      <t>キコク</t>
    </rPh>
    <rPh sb="110" eb="112">
      <t>ジギョウ</t>
    </rPh>
    <rPh sb="112" eb="115">
      <t>サンカシャ</t>
    </rPh>
    <rPh sb="116" eb="117">
      <t>タイ</t>
    </rPh>
    <rPh sb="121" eb="123">
      <t>コウセキ</t>
    </rPh>
    <rPh sb="124" eb="125">
      <t>タタ</t>
    </rPh>
    <rPh sb="127" eb="129">
      <t>カンシャ</t>
    </rPh>
    <rPh sb="130" eb="131">
      <t>イ</t>
    </rPh>
    <rPh sb="132" eb="133">
      <t>ヒョウ</t>
    </rPh>
    <rPh sb="138" eb="140">
      <t>モクヒョウ</t>
    </rPh>
    <rPh sb="148" eb="151">
      <t>テイリョウテキ</t>
    </rPh>
    <rPh sb="152" eb="154">
      <t>モクヒョウ</t>
    </rPh>
    <rPh sb="155" eb="157">
      <t>セッテイ</t>
    </rPh>
    <rPh sb="162" eb="164">
      <t>コンナン</t>
    </rPh>
    <phoneticPr fontId="5"/>
  </si>
  <si>
    <t>-</t>
    <phoneticPr fontId="5"/>
  </si>
  <si>
    <t>-</t>
    <phoneticPr fontId="5"/>
  </si>
  <si>
    <t>6/19</t>
    <phoneticPr fontId="5"/>
  </si>
  <si>
    <t>6/19</t>
    <phoneticPr fontId="5"/>
  </si>
  <si>
    <t>5/20</t>
    <phoneticPr fontId="5"/>
  </si>
  <si>
    <t>0.5/1090</t>
    <phoneticPr fontId="5"/>
  </si>
  <si>
    <t>0.8/1468</t>
    <phoneticPr fontId="5"/>
  </si>
  <si>
    <t>0.7/4</t>
    <phoneticPr fontId="5"/>
  </si>
  <si>
    <t>0.9/4</t>
    <phoneticPr fontId="5"/>
  </si>
  <si>
    <t>A.国内出張旅費</t>
    <rPh sb="2" eb="4">
      <t>コクナイ</t>
    </rPh>
    <rPh sb="4" eb="6">
      <t>シュッチョウ</t>
    </rPh>
    <rPh sb="6" eb="8">
      <t>リョヒ</t>
    </rPh>
    <phoneticPr fontId="5"/>
  </si>
  <si>
    <t>B.外国出張旅費</t>
    <rPh sb="2" eb="4">
      <t>ガイコク</t>
    </rPh>
    <rPh sb="4" eb="6">
      <t>シュッチョウ</t>
    </rPh>
    <rPh sb="6" eb="8">
      <t>リョヒ</t>
    </rPh>
    <phoneticPr fontId="5"/>
  </si>
  <si>
    <t>C.(有）銀座タイプ印刷社</t>
    <rPh sb="3" eb="4">
      <t>ユウ</t>
    </rPh>
    <rPh sb="5" eb="7">
      <t>ギンザ</t>
    </rPh>
    <rPh sb="10" eb="13">
      <t>インサツシャ</t>
    </rPh>
    <phoneticPr fontId="5"/>
  </si>
  <si>
    <t>D.(株)ハップ</t>
    <rPh sb="2" eb="5">
      <t>カブ</t>
    </rPh>
    <phoneticPr fontId="5"/>
  </si>
  <si>
    <t>E.（有）誠洋社</t>
    <rPh sb="3" eb="4">
      <t>ユウ</t>
    </rPh>
    <rPh sb="5" eb="8">
      <t>セイヨウシャ</t>
    </rPh>
    <phoneticPr fontId="5"/>
  </si>
  <si>
    <t>F. 東京ビジネスサービス株式会社</t>
    <rPh sb="3" eb="5">
      <t>トウキョウ</t>
    </rPh>
    <rPh sb="13" eb="17">
      <t>カブシキガイシャ</t>
    </rPh>
    <phoneticPr fontId="5"/>
  </si>
  <si>
    <t>G.西洋フード・コンパスグループ株式会社</t>
    <rPh sb="2" eb="4">
      <t>セイヨウ</t>
    </rPh>
    <rPh sb="16" eb="20">
      <t>カブシキガイシャ</t>
    </rPh>
    <phoneticPr fontId="5"/>
  </si>
  <si>
    <t>職員旅費</t>
    <rPh sb="0" eb="2">
      <t>ショクイン</t>
    </rPh>
    <rPh sb="2" eb="4">
      <t>リョヒ</t>
    </rPh>
    <phoneticPr fontId="5"/>
  </si>
  <si>
    <t>A.</t>
    <phoneticPr fontId="5"/>
  </si>
  <si>
    <t>個人(A)</t>
    <rPh sb="0" eb="2">
      <t>コジン</t>
    </rPh>
    <phoneticPr fontId="5"/>
  </si>
  <si>
    <t>-</t>
    <phoneticPr fontId="5"/>
  </si>
  <si>
    <t>国内出張旅費</t>
    <rPh sb="0" eb="2">
      <t>コクナイ</t>
    </rPh>
    <rPh sb="2" eb="4">
      <t>シュッチョウ</t>
    </rPh>
    <rPh sb="4" eb="6">
      <t>リョヒ</t>
    </rPh>
    <phoneticPr fontId="5"/>
  </si>
  <si>
    <t>　　　　　　　　　　－</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</si>
  <si>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</si>
  <si>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</si>
  <si>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</si>
  <si>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</si>
  <si>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</si>
  <si>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</si>
  <si>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</si>
  <si>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</si>
  <si>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</si>
  <si>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外国出張旅費</t>
    <rPh sb="0" eb="2">
      <t>ガイコク</t>
    </rPh>
    <rPh sb="2" eb="4">
      <t>シュッチョウ</t>
    </rPh>
    <rPh sb="4" eb="6">
      <t>リョヒ</t>
    </rPh>
    <phoneticPr fontId="5"/>
  </si>
  <si>
    <t>(有)銀座タイプ印刷社</t>
    <rPh sb="1" eb="2">
      <t>ユウ</t>
    </rPh>
    <rPh sb="3" eb="5">
      <t>ギンザ</t>
    </rPh>
    <rPh sb="8" eb="10">
      <t>インサツ</t>
    </rPh>
    <rPh sb="10" eb="11">
      <t>シャ</t>
    </rPh>
    <phoneticPr fontId="5"/>
  </si>
  <si>
    <t>大臣感謝状印刷</t>
    <rPh sb="0" eb="2">
      <t>ダイジン</t>
    </rPh>
    <rPh sb="2" eb="5">
      <t>カンシャジョウ</t>
    </rPh>
    <rPh sb="5" eb="7">
      <t>インサツ</t>
    </rPh>
    <phoneticPr fontId="5"/>
  </si>
  <si>
    <t>随意契約
（少額）</t>
  </si>
  <si>
    <t>(株)ハップ</t>
    <rPh sb="0" eb="3">
      <t>カブ</t>
    </rPh>
    <phoneticPr fontId="5"/>
  </si>
  <si>
    <t>(有)誠洋社</t>
    <rPh sb="1" eb="2">
      <t>ユウ</t>
    </rPh>
    <rPh sb="3" eb="4">
      <t>マコト</t>
    </rPh>
    <rPh sb="4" eb="5">
      <t>ヒロシ</t>
    </rPh>
    <rPh sb="5" eb="6">
      <t>シャ</t>
    </rPh>
    <phoneticPr fontId="5"/>
  </si>
  <si>
    <t>大臣感謝状筆耕</t>
    <rPh sb="0" eb="2">
      <t>ダイジン</t>
    </rPh>
    <rPh sb="2" eb="5">
      <t>カンシャジョウ</t>
    </rPh>
    <rPh sb="5" eb="7">
      <t>ヒッコウ</t>
    </rPh>
    <phoneticPr fontId="5"/>
  </si>
  <si>
    <t>　　　　　　　　　　－</t>
    <phoneticPr fontId="5"/>
  </si>
  <si>
    <t>東京ビジネスサービス株式会社</t>
    <rPh sb="0" eb="2">
      <t>トウキョウ</t>
    </rPh>
    <rPh sb="10" eb="14">
      <t>カブシキガイシャ</t>
    </rPh>
    <phoneticPr fontId="5"/>
  </si>
  <si>
    <t>大臣感謝状授与式開催経費(ｹｰﾀﾘﾝｸﾞ)</t>
    <rPh sb="0" eb="2">
      <t>ダイジン</t>
    </rPh>
    <rPh sb="2" eb="5">
      <t>カンシャジョウ</t>
    </rPh>
    <rPh sb="5" eb="8">
      <t>ジュヨシキ</t>
    </rPh>
    <rPh sb="8" eb="10">
      <t>カイサイ</t>
    </rPh>
    <rPh sb="10" eb="12">
      <t>ケイヒ</t>
    </rPh>
    <phoneticPr fontId="5"/>
  </si>
  <si>
    <t>西洋フード・コンパスグループ株式会社</t>
    <rPh sb="0" eb="2">
      <t>セイヨウ</t>
    </rPh>
    <rPh sb="14" eb="18">
      <t>カブシキガイシャ</t>
    </rPh>
    <phoneticPr fontId="5"/>
  </si>
  <si>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（ウ）任期を終え帰国したJICAボランティアに対し，我が国と派遣国の関係強化等に貢献したことへの感謝を表するために外務大臣名による感謝状を授与する</t>
    <rPh sb="3" eb="5">
      <t>ケイザイ</t>
    </rPh>
    <rPh sb="5" eb="7">
      <t>キョウリョク</t>
    </rPh>
    <rPh sb="8" eb="9">
      <t>カン</t>
    </rPh>
    <rPh sb="11" eb="13">
      <t>アンケン</t>
    </rPh>
    <rPh sb="13" eb="15">
      <t>センテイ</t>
    </rPh>
    <rPh sb="16" eb="18">
      <t>セイド</t>
    </rPh>
    <rPh sb="18" eb="20">
      <t>セイビ</t>
    </rPh>
    <rPh sb="21" eb="22">
      <t>カカ</t>
    </rPh>
    <rPh sb="23" eb="25">
      <t>ジギョウ</t>
    </rPh>
    <rPh sb="25" eb="27">
      <t>ジッシ</t>
    </rPh>
    <rPh sb="27" eb="29">
      <t>キカン</t>
    </rPh>
    <rPh sb="31" eb="33">
      <t>キョウギ</t>
    </rPh>
    <rPh sb="100" eb="101">
      <t>ヒ</t>
    </rPh>
    <rPh sb="101" eb="104">
      <t>エンジョコク</t>
    </rPh>
    <rPh sb="104" eb="106">
      <t>セイフ</t>
    </rPh>
    <rPh sb="106" eb="108">
      <t>キカン</t>
    </rPh>
    <rPh sb="109" eb="111">
      <t>ケイザイ</t>
    </rPh>
    <rPh sb="111" eb="113">
      <t>キョウリョク</t>
    </rPh>
    <rPh sb="113" eb="115">
      <t>ジギョウ</t>
    </rPh>
    <rPh sb="116" eb="117">
      <t>カン</t>
    </rPh>
    <rPh sb="119" eb="123">
      <t>ジュウテンブンヤ</t>
    </rPh>
    <rPh sb="124" eb="126">
      <t>キョウリョク</t>
    </rPh>
    <rPh sb="131" eb="133">
      <t>キョウギ</t>
    </rPh>
    <rPh sb="134" eb="135">
      <t>フ</t>
    </rPh>
    <rPh sb="138" eb="140">
      <t>コウホ</t>
    </rPh>
    <rPh sb="140" eb="142">
      <t>アンケン</t>
    </rPh>
    <rPh sb="143" eb="145">
      <t>センテイ</t>
    </rPh>
    <rPh sb="146" eb="148">
      <t>エンジョ</t>
    </rPh>
    <rPh sb="148" eb="150">
      <t>ジッシ</t>
    </rPh>
    <rPh sb="151" eb="153">
      <t>ヒツヨウ</t>
    </rPh>
    <rPh sb="154" eb="156">
      <t>ヤクソク</t>
    </rPh>
    <rPh sb="157" eb="159">
      <t>コウショウ</t>
    </rPh>
    <rPh sb="159" eb="160">
      <t>オヨ</t>
    </rPh>
    <rPh sb="161" eb="163">
      <t>テイケツ</t>
    </rPh>
    <rPh sb="163" eb="165">
      <t>サギョウ</t>
    </rPh>
    <rPh sb="165" eb="166">
      <t>トウ</t>
    </rPh>
    <rPh sb="167" eb="169">
      <t>ジッシ</t>
    </rPh>
    <rPh sb="173" eb="175">
      <t>ニンキ</t>
    </rPh>
    <rPh sb="176" eb="177">
      <t>オ</t>
    </rPh>
    <rPh sb="178" eb="180">
      <t>キコク</t>
    </rPh>
    <rPh sb="193" eb="194">
      <t>タイ</t>
    </rPh>
    <rPh sb="196" eb="197">
      <t>ワ</t>
    </rPh>
    <rPh sb="198" eb="199">
      <t>クニ</t>
    </rPh>
    <rPh sb="200" eb="202">
      <t>ハケン</t>
    </rPh>
    <rPh sb="202" eb="203">
      <t>コク</t>
    </rPh>
    <rPh sb="204" eb="208">
      <t>カンケイキョウカ</t>
    </rPh>
    <rPh sb="208" eb="209">
      <t>トウ</t>
    </rPh>
    <rPh sb="210" eb="212">
      <t>コウケン</t>
    </rPh>
    <rPh sb="218" eb="220">
      <t>カンシャ</t>
    </rPh>
    <rPh sb="221" eb="222">
      <t>ヒョウ</t>
    </rPh>
    <rPh sb="227" eb="229">
      <t>ガイム</t>
    </rPh>
    <rPh sb="229" eb="231">
      <t>ダイジン</t>
    </rPh>
    <rPh sb="231" eb="232">
      <t>メイ</t>
    </rPh>
    <rPh sb="235" eb="238">
      <t>カンシャジョウ</t>
    </rPh>
    <rPh sb="239" eb="241">
      <t>ジュヨ</t>
    </rPh>
    <phoneticPr fontId="5"/>
  </si>
  <si>
    <t>件</t>
    <rPh sb="0" eb="1">
      <t>ケン</t>
    </rPh>
    <phoneticPr fontId="5"/>
  </si>
  <si>
    <t>　　枚</t>
    <rPh sb="2" eb="3">
      <t>マイ</t>
    </rPh>
    <phoneticPr fontId="5"/>
  </si>
  <si>
    <t>　　回</t>
    <rPh sb="2" eb="3">
      <t>カイ</t>
    </rPh>
    <phoneticPr fontId="5"/>
  </si>
  <si>
    <t>-</t>
    <phoneticPr fontId="5"/>
  </si>
  <si>
    <t>JICAボランティア経験者対象政務主催レセプション経費を新規要求したため。</t>
    <rPh sb="10" eb="13">
      <t>ケイケンシャ</t>
    </rPh>
    <rPh sb="13" eb="15">
      <t>タイショウ</t>
    </rPh>
    <rPh sb="15" eb="17">
      <t>セイム</t>
    </rPh>
    <rPh sb="17" eb="19">
      <t>シュサイ</t>
    </rPh>
    <rPh sb="25" eb="27">
      <t>ケイヒ</t>
    </rPh>
    <rPh sb="28" eb="30">
      <t>シンキ</t>
    </rPh>
    <rPh sb="30" eb="32">
      <t>ヨウキュウ</t>
    </rPh>
    <phoneticPr fontId="5"/>
  </si>
  <si>
    <t>総額/件数</t>
    <rPh sb="0" eb="2">
      <t>ソウガク</t>
    </rPh>
    <rPh sb="3" eb="5">
      <t>ケンスウ</t>
    </rPh>
    <phoneticPr fontId="5"/>
  </si>
  <si>
    <t>作成経費/授与枚数</t>
    <rPh sb="0" eb="2">
      <t>サクセイ</t>
    </rPh>
    <rPh sb="2" eb="4">
      <t>ケイヒ</t>
    </rPh>
    <rPh sb="5" eb="7">
      <t>ジュヨ</t>
    </rPh>
    <rPh sb="7" eb="9">
      <t>マイスウ</t>
    </rPh>
    <phoneticPr fontId="5"/>
  </si>
  <si>
    <t>授与式開催経費/回数</t>
    <rPh sb="0" eb="3">
      <t>ジュヨシキ</t>
    </rPh>
    <rPh sb="3" eb="5">
      <t>カイサイ</t>
    </rPh>
    <rPh sb="5" eb="7">
      <t>ケイヒ</t>
    </rPh>
    <rPh sb="8" eb="10">
      <t>カイスウ</t>
    </rPh>
    <phoneticPr fontId="5"/>
  </si>
  <si>
    <t>引き続き適切かつ効率的な事業実施に努める。</t>
    <phoneticPr fontId="5"/>
  </si>
  <si>
    <t>外部有識者の点検対象外である。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</si>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</sst>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0" fillId="0" borderId="172" xfId="0" applyFont="1" applyFill="1" applyBorder="1" applyAlignment="1" applyProtection="1">
      <alignment horizontal="center" vertical="center" wrapText="1"/>
      <protection locked="0"/>
    </xf>
    <xf numFmtId="0" fontId="30" fillId="0" borderId="71"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0" fontId="30" fillId="0" borderId="173"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73"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123825</xdr:colOff>
      <xdr:row>741</xdr:row>
      <xdr:rowOff>114300</xdr:rowOff>
    </xdr:from>
    <xdr:to>
      <xdr:col>43</xdr:col>
      <xdr:colOff>82927</xdr:colOff>
      <xdr:row>742</xdr:row>
      <xdr:rowOff>100544</xdr:rowOff>
    </xdr:to>
    <xdr:sp macro="" textlink="">
      <xdr:nvSpPr>
        <xdr:cNvPr id="3" name="正方形/長方形 2"/>
        <xdr:cNvSpPr/>
      </xdr:nvSpPr>
      <xdr:spPr>
        <a:xfrm>
          <a:off x="1924050" y="45234225"/>
          <a:ext cx="6759952"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(1)</a:t>
          </a:r>
          <a:r>
            <a:rPr kumimoji="1" lang="ja-JP" altLang="en-US" sz="1100"/>
            <a:t>経済協力案件の選定・実施・完了後の諸調整等経費（Ａ．～Ｅ．ブロック）</a:t>
          </a:r>
          <a:endParaRPr kumimoji="1" lang="en-US" altLang="ja-JP" sz="1100"/>
        </a:p>
      </xdr:txBody>
    </xdr:sp>
    <xdr:clientData/>
  </xdr:twoCellAnchor>
  <xdr:twoCellAnchor>
    <xdr:from>
      <xdr:col>8</xdr:col>
      <xdr:colOff>190500</xdr:colOff>
      <xdr:row>740</xdr:row>
      <xdr:rowOff>342900</xdr:rowOff>
    </xdr:from>
    <xdr:to>
      <xdr:col>49</xdr:col>
      <xdr:colOff>241273</xdr:colOff>
      <xdr:row>743</xdr:row>
      <xdr:rowOff>107930</xdr:rowOff>
    </xdr:to>
    <xdr:sp macro="" textlink="">
      <xdr:nvSpPr>
        <xdr:cNvPr id="5" name="正方形/長方形 4"/>
        <xdr:cNvSpPr/>
      </xdr:nvSpPr>
      <xdr:spPr>
        <a:xfrm>
          <a:off x="1790700" y="49710975"/>
          <a:ext cx="8251798" cy="8223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７百万円</a:t>
          </a:r>
          <a:endParaRPr kumimoji="1" lang="en-US" altLang="ja-JP" sz="1100"/>
        </a:p>
        <a:p>
          <a:pPr algn="ctr"/>
          <a:endParaRPr kumimoji="1" lang="en-US" altLang="ja-JP" sz="1100"/>
        </a:p>
      </xdr:txBody>
    </xdr:sp>
    <xdr:clientData/>
  </xdr:twoCellAnchor>
  <xdr:twoCellAnchor>
    <xdr:from>
      <xdr:col>11</xdr:col>
      <xdr:colOff>0</xdr:colOff>
      <xdr:row>744</xdr:row>
      <xdr:rowOff>19050</xdr:rowOff>
    </xdr:from>
    <xdr:to>
      <xdr:col>25</xdr:col>
      <xdr:colOff>73444</xdr:colOff>
      <xdr:row>746</xdr:row>
      <xdr:rowOff>74379</xdr:rowOff>
    </xdr:to>
    <xdr:sp macro="" textlink="">
      <xdr:nvSpPr>
        <xdr:cNvPr id="6" name="正方形/長方形 5"/>
        <xdr:cNvSpPr/>
      </xdr:nvSpPr>
      <xdr:spPr>
        <a:xfrm>
          <a:off x="2200275" y="46196250"/>
          <a:ext cx="2873794" cy="7601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国内出張旅費（</a:t>
          </a:r>
          <a:r>
            <a:rPr kumimoji="1" lang="en-US" altLang="ja-JP" sz="1100"/>
            <a:t>12</a:t>
          </a:r>
          <a:r>
            <a:rPr kumimoji="1" lang="ja-JP" altLang="en-US" sz="1100"/>
            <a:t>名）</a:t>
          </a:r>
          <a:endParaRPr kumimoji="1" lang="en-US" altLang="ja-JP" sz="1100"/>
        </a:p>
        <a:p>
          <a:pPr algn="ctr"/>
          <a:r>
            <a:rPr kumimoji="1" lang="ja-JP" altLang="en-US" sz="1100"/>
            <a:t>０．５百万円</a:t>
          </a:r>
          <a:endParaRPr kumimoji="1" lang="en-US" altLang="ja-JP" sz="1100"/>
        </a:p>
        <a:p>
          <a:pPr algn="ctr"/>
          <a:endParaRPr kumimoji="1" lang="en-US" altLang="ja-JP" sz="1100"/>
        </a:p>
      </xdr:txBody>
    </xdr:sp>
    <xdr:clientData/>
  </xdr:twoCellAnchor>
  <xdr:twoCellAnchor>
    <xdr:from>
      <xdr:col>11</xdr:col>
      <xdr:colOff>0</xdr:colOff>
      <xdr:row>747</xdr:row>
      <xdr:rowOff>9525</xdr:rowOff>
    </xdr:from>
    <xdr:to>
      <xdr:col>25</xdr:col>
      <xdr:colOff>5970</xdr:colOff>
      <xdr:row>749</xdr:row>
      <xdr:rowOff>48980</xdr:rowOff>
    </xdr:to>
    <xdr:sp macro="" textlink="">
      <xdr:nvSpPr>
        <xdr:cNvPr id="7" name="正方形/長方形 6"/>
        <xdr:cNvSpPr/>
      </xdr:nvSpPr>
      <xdr:spPr>
        <a:xfrm>
          <a:off x="2200275" y="47386875"/>
          <a:ext cx="2806320" cy="7443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外国出張旅費（</a:t>
          </a:r>
          <a:r>
            <a:rPr kumimoji="1" lang="en-US" altLang="ja-JP" sz="1100"/>
            <a:t>8</a:t>
          </a:r>
          <a:r>
            <a:rPr kumimoji="1" lang="ja-JP" altLang="en-US" sz="1100"/>
            <a:t>名）</a:t>
          </a:r>
          <a:endParaRPr kumimoji="1" lang="en-US" altLang="ja-JP" sz="1100"/>
        </a:p>
        <a:p>
          <a:pPr algn="ctr"/>
          <a:r>
            <a:rPr kumimoji="1" lang="ja-JP" altLang="en-US" sz="1100"/>
            <a:t>５百万円</a:t>
          </a:r>
          <a:endParaRPr kumimoji="1" lang="en-US" altLang="ja-JP" sz="1100"/>
        </a:p>
      </xdr:txBody>
    </xdr:sp>
    <xdr:clientData/>
  </xdr:twoCellAnchor>
  <xdr:twoCellAnchor>
    <xdr:from>
      <xdr:col>10</xdr:col>
      <xdr:colOff>9525</xdr:colOff>
      <xdr:row>743</xdr:row>
      <xdr:rowOff>123825</xdr:rowOff>
    </xdr:from>
    <xdr:to>
      <xdr:col>10</xdr:col>
      <xdr:colOff>19050</xdr:colOff>
      <xdr:row>748</xdr:row>
      <xdr:rowOff>19050</xdr:rowOff>
    </xdr:to>
    <xdr:cxnSp macro="">
      <xdr:nvCxnSpPr>
        <xdr:cNvPr id="8" name="直線コネクタ 7"/>
        <xdr:cNvCxnSpPr/>
      </xdr:nvCxnSpPr>
      <xdr:spPr>
        <a:xfrm flipV="1">
          <a:off x="2009775" y="50549175"/>
          <a:ext cx="9525" cy="16573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744</xdr:row>
      <xdr:rowOff>333375</xdr:rowOff>
    </xdr:from>
    <xdr:to>
      <xdr:col>11</xdr:col>
      <xdr:colOff>13607</xdr:colOff>
      <xdr:row>744</xdr:row>
      <xdr:rowOff>347433</xdr:rowOff>
    </xdr:to>
    <xdr:cxnSp macro="">
      <xdr:nvCxnSpPr>
        <xdr:cNvPr id="9" name="直線矢印コネクタ 8"/>
        <xdr:cNvCxnSpPr/>
      </xdr:nvCxnSpPr>
      <xdr:spPr>
        <a:xfrm>
          <a:off x="2000250" y="51111150"/>
          <a:ext cx="213632" cy="140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748</xdr:row>
      <xdr:rowOff>0</xdr:rowOff>
    </xdr:from>
    <xdr:to>
      <xdr:col>10</xdr:col>
      <xdr:colOff>190499</xdr:colOff>
      <xdr:row>748</xdr:row>
      <xdr:rowOff>7488</xdr:rowOff>
    </xdr:to>
    <xdr:cxnSp macro="">
      <xdr:nvCxnSpPr>
        <xdr:cNvPr id="10" name="直線矢印コネクタ 9"/>
        <xdr:cNvCxnSpPr/>
      </xdr:nvCxnSpPr>
      <xdr:spPr>
        <a:xfrm flipV="1">
          <a:off x="1990725" y="52187475"/>
          <a:ext cx="200024" cy="7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28575</xdr:colOff>
      <xdr:row>744</xdr:row>
      <xdr:rowOff>9525</xdr:rowOff>
    </xdr:from>
    <xdr:to>
      <xdr:col>49</xdr:col>
      <xdr:colOff>266700</xdr:colOff>
      <xdr:row>746</xdr:row>
      <xdr:rowOff>17229</xdr:rowOff>
    </xdr:to>
    <xdr:sp macro="" textlink="">
      <xdr:nvSpPr>
        <xdr:cNvPr id="11" name="正方形/長方形 10"/>
        <xdr:cNvSpPr/>
      </xdr:nvSpPr>
      <xdr:spPr>
        <a:xfrm>
          <a:off x="7029450" y="46329600"/>
          <a:ext cx="3038475" cy="7125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Ｃ</a:t>
          </a:r>
          <a:r>
            <a:rPr kumimoji="1" lang="en-US" altLang="ja-JP" sz="1100"/>
            <a:t>.</a:t>
          </a:r>
          <a:r>
            <a:rPr kumimoji="1" lang="ja-JP" altLang="en-US" sz="1100"/>
            <a:t>（有）銀座タイプ印刷社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t>０．１百万円</a:t>
          </a:r>
          <a:endParaRPr kumimoji="1" lang="en-US" altLang="ja-JP" sz="1100"/>
        </a:p>
      </xdr:txBody>
    </xdr:sp>
    <xdr:clientData/>
  </xdr:twoCellAnchor>
  <xdr:twoCellAnchor>
    <xdr:from>
      <xdr:col>35</xdr:col>
      <xdr:colOff>38100</xdr:colOff>
      <xdr:row>747</xdr:row>
      <xdr:rowOff>0</xdr:rowOff>
    </xdr:from>
    <xdr:to>
      <xdr:col>49</xdr:col>
      <xdr:colOff>247650</xdr:colOff>
      <xdr:row>749</xdr:row>
      <xdr:rowOff>7704</xdr:rowOff>
    </xdr:to>
    <xdr:sp macro="" textlink="">
      <xdr:nvSpPr>
        <xdr:cNvPr id="12" name="正方形/長方形 11"/>
        <xdr:cNvSpPr/>
      </xdr:nvSpPr>
      <xdr:spPr>
        <a:xfrm>
          <a:off x="7038975" y="47377350"/>
          <a:ext cx="3009900" cy="7125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a:t>
          </a:r>
          <a:r>
            <a:rPr kumimoji="1" lang="en-US" altLang="ja-JP" sz="1100"/>
            <a:t>.</a:t>
          </a:r>
          <a:r>
            <a:rPr kumimoji="1" lang="ja-JP" altLang="en-US" sz="1100"/>
            <a:t>（株）ハップ</a:t>
          </a:r>
          <a:r>
            <a:rPr kumimoji="1" lang="en-US" altLang="ja-JP" sz="1100"/>
            <a:t>【</a:t>
          </a:r>
          <a:r>
            <a:rPr kumimoji="1" lang="ja-JP" altLang="en-US" sz="1100"/>
            <a:t>随意契約（少額）</a:t>
          </a:r>
          <a:r>
            <a:rPr kumimoji="1" lang="en-US" altLang="ja-JP" sz="1100"/>
            <a:t>】</a:t>
          </a:r>
        </a:p>
        <a:p>
          <a:pPr algn="ctr"/>
          <a:r>
            <a:rPr kumimoji="1" lang="ja-JP" altLang="en-US" sz="1100"/>
            <a:t>０．１百万円</a:t>
          </a:r>
          <a:endParaRPr kumimoji="1" lang="en-US" altLang="ja-JP" sz="1100"/>
        </a:p>
      </xdr:txBody>
    </xdr:sp>
    <xdr:clientData/>
  </xdr:twoCellAnchor>
  <xdr:twoCellAnchor>
    <xdr:from>
      <xdr:col>35</xdr:col>
      <xdr:colOff>28575</xdr:colOff>
      <xdr:row>746</xdr:row>
      <xdr:rowOff>66675</xdr:rowOff>
    </xdr:from>
    <xdr:to>
      <xdr:col>49</xdr:col>
      <xdr:colOff>34545</xdr:colOff>
      <xdr:row>747</xdr:row>
      <xdr:rowOff>57960</xdr:rowOff>
    </xdr:to>
    <xdr:sp macro="" textlink="">
      <xdr:nvSpPr>
        <xdr:cNvPr id="13" name="正方形/長方形 12"/>
        <xdr:cNvSpPr/>
      </xdr:nvSpPr>
      <xdr:spPr>
        <a:xfrm>
          <a:off x="7029450" y="47091600"/>
          <a:ext cx="2806320" cy="3437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賞状印刷</a:t>
          </a:r>
          <a:r>
            <a:rPr kumimoji="1" lang="en-US" altLang="ja-JP" sz="1100"/>
            <a:t>)</a:t>
          </a:r>
          <a:r>
            <a:rPr kumimoji="1" lang="ja-JP" altLang="en-US" sz="1100"/>
            <a:t>］</a:t>
          </a:r>
          <a:endParaRPr kumimoji="1" lang="en-US" altLang="ja-JP" sz="1100"/>
        </a:p>
      </xdr:txBody>
    </xdr:sp>
    <xdr:clientData/>
  </xdr:twoCellAnchor>
  <xdr:twoCellAnchor>
    <xdr:from>
      <xdr:col>35</xdr:col>
      <xdr:colOff>66675</xdr:colOff>
      <xdr:row>749</xdr:row>
      <xdr:rowOff>9525</xdr:rowOff>
    </xdr:from>
    <xdr:to>
      <xdr:col>49</xdr:col>
      <xdr:colOff>72645</xdr:colOff>
      <xdr:row>749</xdr:row>
      <xdr:rowOff>351912</xdr:rowOff>
    </xdr:to>
    <xdr:sp macro="" textlink="">
      <xdr:nvSpPr>
        <xdr:cNvPr id="14" name="正方形/長方形 13"/>
        <xdr:cNvSpPr/>
      </xdr:nvSpPr>
      <xdr:spPr>
        <a:xfrm>
          <a:off x="7067550" y="48091725"/>
          <a:ext cx="2806320" cy="3423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賞状印刷</a:t>
          </a:r>
          <a:r>
            <a:rPr kumimoji="1" lang="en-US" altLang="ja-JP" sz="1100"/>
            <a:t>)</a:t>
          </a:r>
          <a:r>
            <a:rPr kumimoji="1" lang="ja-JP" altLang="en-US" sz="1100"/>
            <a:t>］</a:t>
          </a:r>
          <a:endParaRPr kumimoji="1" lang="en-US" altLang="ja-JP" sz="1100"/>
        </a:p>
      </xdr:txBody>
    </xdr:sp>
    <xdr:clientData/>
  </xdr:twoCellAnchor>
  <xdr:twoCellAnchor>
    <xdr:from>
      <xdr:col>35</xdr:col>
      <xdr:colOff>0</xdr:colOff>
      <xdr:row>755</xdr:row>
      <xdr:rowOff>238125</xdr:rowOff>
    </xdr:from>
    <xdr:to>
      <xdr:col>49</xdr:col>
      <xdr:colOff>5970</xdr:colOff>
      <xdr:row>756</xdr:row>
      <xdr:rowOff>270269</xdr:rowOff>
    </xdr:to>
    <xdr:sp macro="" textlink="">
      <xdr:nvSpPr>
        <xdr:cNvPr id="15" name="正方形/長方形 14"/>
        <xdr:cNvSpPr/>
      </xdr:nvSpPr>
      <xdr:spPr>
        <a:xfrm>
          <a:off x="7000875" y="50434875"/>
          <a:ext cx="2806320" cy="3845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clientData/>
  </xdr:twoCellAnchor>
  <xdr:twoCellAnchor>
    <xdr:from>
      <xdr:col>35</xdr:col>
      <xdr:colOff>47625</xdr:colOff>
      <xdr:row>753</xdr:row>
      <xdr:rowOff>161925</xdr:rowOff>
    </xdr:from>
    <xdr:to>
      <xdr:col>49</xdr:col>
      <xdr:colOff>266700</xdr:colOff>
      <xdr:row>755</xdr:row>
      <xdr:rowOff>197411</xdr:rowOff>
    </xdr:to>
    <xdr:sp macro="" textlink="">
      <xdr:nvSpPr>
        <xdr:cNvPr id="16" name="正方形/長方形 15"/>
        <xdr:cNvSpPr/>
      </xdr:nvSpPr>
      <xdr:spPr>
        <a:xfrm>
          <a:off x="7048500" y="49653825"/>
          <a:ext cx="3019425" cy="7403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Ｆ</a:t>
          </a:r>
          <a:r>
            <a:rPr kumimoji="1" lang="en-US" altLang="ja-JP" sz="1100"/>
            <a:t>.</a:t>
          </a:r>
          <a:r>
            <a:rPr kumimoji="1" lang="ja-JP" altLang="en-US" sz="1100"/>
            <a:t>東京ビジネスサービス株式会社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solidFill>
                <a:schemeClr val="dk1"/>
              </a:solidFill>
              <a:latin typeface="+mn-lt"/>
              <a:ea typeface="+mn-ea"/>
              <a:cs typeface="+mn-cs"/>
            </a:rPr>
            <a:t>０．７百万円</a:t>
          </a:r>
          <a:endParaRPr kumimoji="1" lang="en-US" altLang="ja-JP" sz="1100"/>
        </a:p>
      </xdr:txBody>
    </xdr:sp>
    <xdr:clientData/>
  </xdr:twoCellAnchor>
  <xdr:twoCellAnchor>
    <xdr:from>
      <xdr:col>34</xdr:col>
      <xdr:colOff>0</xdr:colOff>
      <xdr:row>743</xdr:row>
      <xdr:rowOff>114300</xdr:rowOff>
    </xdr:from>
    <xdr:to>
      <xdr:col>34</xdr:col>
      <xdr:colOff>23135</xdr:colOff>
      <xdr:row>757</xdr:row>
      <xdr:rowOff>28575</xdr:rowOff>
    </xdr:to>
    <xdr:cxnSp macro="">
      <xdr:nvCxnSpPr>
        <xdr:cNvPr id="17" name="直線コネクタ 16"/>
        <xdr:cNvCxnSpPr/>
      </xdr:nvCxnSpPr>
      <xdr:spPr>
        <a:xfrm flipH="1">
          <a:off x="6800850" y="46081950"/>
          <a:ext cx="23135" cy="51625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744</xdr:row>
      <xdr:rowOff>333375</xdr:rowOff>
    </xdr:from>
    <xdr:to>
      <xdr:col>35</xdr:col>
      <xdr:colOff>55789</xdr:colOff>
      <xdr:row>744</xdr:row>
      <xdr:rowOff>337227</xdr:rowOff>
    </xdr:to>
    <xdr:cxnSp macro="">
      <xdr:nvCxnSpPr>
        <xdr:cNvPr id="18" name="直線矢印コネクタ 17"/>
        <xdr:cNvCxnSpPr/>
      </xdr:nvCxnSpPr>
      <xdr:spPr>
        <a:xfrm>
          <a:off x="6810375" y="51111150"/>
          <a:ext cx="246289"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751</xdr:row>
      <xdr:rowOff>0</xdr:rowOff>
    </xdr:from>
    <xdr:to>
      <xdr:col>35</xdr:col>
      <xdr:colOff>17689</xdr:colOff>
      <xdr:row>751</xdr:row>
      <xdr:rowOff>3852</xdr:rowOff>
    </xdr:to>
    <xdr:cxnSp macro="">
      <xdr:nvCxnSpPr>
        <xdr:cNvPr id="19" name="直線矢印コネクタ 18"/>
        <xdr:cNvCxnSpPr/>
      </xdr:nvCxnSpPr>
      <xdr:spPr>
        <a:xfrm>
          <a:off x="6791325" y="53244750"/>
          <a:ext cx="227239"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747</xdr:row>
      <xdr:rowOff>342900</xdr:rowOff>
    </xdr:from>
    <xdr:to>
      <xdr:col>35</xdr:col>
      <xdr:colOff>38100</xdr:colOff>
      <xdr:row>748</xdr:row>
      <xdr:rowOff>3852</xdr:rowOff>
    </xdr:to>
    <xdr:cxnSp macro="">
      <xdr:nvCxnSpPr>
        <xdr:cNvPr id="20" name="直線矢印コネクタ 19"/>
        <xdr:cNvCxnSpPr>
          <a:endCxn id="12" idx="1"/>
        </xdr:cNvCxnSpPr>
      </xdr:nvCxnSpPr>
      <xdr:spPr>
        <a:xfrm>
          <a:off x="6800850" y="47720250"/>
          <a:ext cx="238125" cy="133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758</xdr:row>
      <xdr:rowOff>295275</xdr:rowOff>
    </xdr:from>
    <xdr:to>
      <xdr:col>46</xdr:col>
      <xdr:colOff>194734</xdr:colOff>
      <xdr:row>759</xdr:row>
      <xdr:rowOff>76201</xdr:rowOff>
    </xdr:to>
    <xdr:sp macro="" textlink="">
      <xdr:nvSpPr>
        <xdr:cNvPr id="24" name="正方形/長方形 23"/>
        <xdr:cNvSpPr/>
      </xdr:nvSpPr>
      <xdr:spPr>
        <a:xfrm>
          <a:off x="1257300" y="52177950"/>
          <a:ext cx="8138584" cy="4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34</xdr:col>
      <xdr:colOff>19050</xdr:colOff>
      <xdr:row>754</xdr:row>
      <xdr:rowOff>19050</xdr:rowOff>
    </xdr:from>
    <xdr:to>
      <xdr:col>35</xdr:col>
      <xdr:colOff>46264</xdr:colOff>
      <xdr:row>754</xdr:row>
      <xdr:rowOff>22902</xdr:rowOff>
    </xdr:to>
    <xdr:cxnSp macro="">
      <xdr:nvCxnSpPr>
        <xdr:cNvPr id="41" name="直線矢印コネクタ 40"/>
        <xdr:cNvCxnSpPr/>
      </xdr:nvCxnSpPr>
      <xdr:spPr>
        <a:xfrm>
          <a:off x="6819900" y="49863375"/>
          <a:ext cx="227239"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756</xdr:row>
      <xdr:rowOff>295275</xdr:rowOff>
    </xdr:from>
    <xdr:to>
      <xdr:col>49</xdr:col>
      <xdr:colOff>295275</xdr:colOff>
      <xdr:row>757</xdr:row>
      <xdr:rowOff>368861</xdr:rowOff>
    </xdr:to>
    <xdr:sp macro="" textlink="">
      <xdr:nvSpPr>
        <xdr:cNvPr id="43" name="正方形/長方形 42"/>
        <xdr:cNvSpPr/>
      </xdr:nvSpPr>
      <xdr:spPr>
        <a:xfrm>
          <a:off x="7038975" y="50844450"/>
          <a:ext cx="3057525" cy="7403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Ｇ</a:t>
          </a:r>
          <a:r>
            <a:rPr kumimoji="1" lang="en-US" altLang="ja-JP" sz="1100"/>
            <a:t>.</a:t>
          </a:r>
          <a:r>
            <a:rPr kumimoji="1" lang="ja-JP" altLang="en-US" sz="1100"/>
            <a:t>西洋フード・コンパスグループ株式会社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solidFill>
                <a:schemeClr val="dk1"/>
              </a:solidFill>
              <a:latin typeface="+mn-lt"/>
              <a:ea typeface="+mn-ea"/>
              <a:cs typeface="+mn-cs"/>
            </a:rPr>
            <a:t>０．２百万円</a:t>
          </a:r>
          <a:endParaRPr kumimoji="1" lang="en-US" altLang="ja-JP" sz="1100"/>
        </a:p>
      </xdr:txBody>
    </xdr:sp>
    <xdr:clientData/>
  </xdr:twoCellAnchor>
  <xdr:twoCellAnchor>
    <xdr:from>
      <xdr:col>33</xdr:col>
      <xdr:colOff>190500</xdr:colOff>
      <xdr:row>757</xdr:row>
      <xdr:rowOff>19050</xdr:rowOff>
    </xdr:from>
    <xdr:to>
      <xdr:col>35</xdr:col>
      <xdr:colOff>66675</xdr:colOff>
      <xdr:row>757</xdr:row>
      <xdr:rowOff>28575</xdr:rowOff>
    </xdr:to>
    <xdr:cxnSp macro="">
      <xdr:nvCxnSpPr>
        <xdr:cNvPr id="45" name="直線矢印コネクタ 44"/>
        <xdr:cNvCxnSpPr/>
      </xdr:nvCxnSpPr>
      <xdr:spPr>
        <a:xfrm flipV="1">
          <a:off x="6791325" y="51234975"/>
          <a:ext cx="2762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28575</xdr:colOff>
      <xdr:row>750</xdr:row>
      <xdr:rowOff>76200</xdr:rowOff>
    </xdr:from>
    <xdr:to>
      <xdr:col>49</xdr:col>
      <xdr:colOff>247650</xdr:colOff>
      <xdr:row>752</xdr:row>
      <xdr:rowOff>83904</xdr:rowOff>
    </xdr:to>
    <xdr:sp macro="" textlink="">
      <xdr:nvSpPr>
        <xdr:cNvPr id="50" name="正方形/長方形 49"/>
        <xdr:cNvSpPr/>
      </xdr:nvSpPr>
      <xdr:spPr>
        <a:xfrm>
          <a:off x="7029450" y="48510825"/>
          <a:ext cx="3019425" cy="7125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Ｅ</a:t>
          </a:r>
          <a:r>
            <a:rPr kumimoji="1" lang="en-US" altLang="ja-JP" sz="1100"/>
            <a:t>.</a:t>
          </a:r>
          <a:r>
            <a:rPr kumimoji="1" lang="ja-JP" altLang="en-US" sz="1100"/>
            <a:t>（有）誠洋社</a:t>
          </a:r>
          <a:r>
            <a:rPr kumimoji="1" lang="en-US" altLang="ja-JP" sz="1100"/>
            <a:t>【</a:t>
          </a:r>
          <a:r>
            <a:rPr kumimoji="1" lang="ja-JP" altLang="en-US" sz="1100"/>
            <a:t>随意契約（少額）</a:t>
          </a:r>
          <a:r>
            <a:rPr kumimoji="1" lang="en-US" altLang="ja-JP" sz="1100"/>
            <a:t>】</a:t>
          </a:r>
        </a:p>
        <a:p>
          <a:pPr algn="ctr"/>
          <a:r>
            <a:rPr kumimoji="1" lang="ja-JP" altLang="en-US" sz="1100"/>
            <a:t>０．３百万円</a:t>
          </a:r>
          <a:endParaRPr kumimoji="1" lang="en-US" altLang="ja-JP" sz="1100"/>
        </a:p>
      </xdr:txBody>
    </xdr:sp>
    <xdr:clientData/>
  </xdr:twoCellAnchor>
  <xdr:twoCellAnchor>
    <xdr:from>
      <xdr:col>34</xdr:col>
      <xdr:colOff>104775</xdr:colOff>
      <xdr:row>752</xdr:row>
      <xdr:rowOff>142875</xdr:rowOff>
    </xdr:from>
    <xdr:to>
      <xdr:col>48</xdr:col>
      <xdr:colOff>110745</xdr:colOff>
      <xdr:row>753</xdr:row>
      <xdr:rowOff>132837</xdr:rowOff>
    </xdr:to>
    <xdr:sp macro="" textlink="">
      <xdr:nvSpPr>
        <xdr:cNvPr id="51" name="正方形/長方形 50"/>
        <xdr:cNvSpPr/>
      </xdr:nvSpPr>
      <xdr:spPr>
        <a:xfrm>
          <a:off x="6905625" y="49282350"/>
          <a:ext cx="2806320" cy="3423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筆耕</a:t>
          </a:r>
          <a:r>
            <a:rPr kumimoji="1" lang="en-US" altLang="ja-JP" sz="1100"/>
            <a:t>)</a:t>
          </a:r>
          <a:r>
            <a:rPr kumimoji="1" lang="ja-JP" altLang="en-US" sz="1100"/>
            <a:t>］</a:t>
          </a:r>
          <a:endParaRPr kumimoji="1" lang="en-US" altLang="ja-JP" sz="1100"/>
        </a:p>
      </xdr:txBody>
    </xdr:sp>
    <xdr:clientData/>
  </xdr:twoCellAnchor>
  <xdr:twoCellAnchor>
    <xdr:from>
      <xdr:col>35</xdr:col>
      <xdr:colOff>38100</xdr:colOff>
      <xdr:row>757</xdr:row>
      <xdr:rowOff>390525</xdr:rowOff>
    </xdr:from>
    <xdr:to>
      <xdr:col>49</xdr:col>
      <xdr:colOff>44070</xdr:colOff>
      <xdr:row>758</xdr:row>
      <xdr:rowOff>108344</xdr:rowOff>
    </xdr:to>
    <xdr:sp macro="" textlink="">
      <xdr:nvSpPr>
        <xdr:cNvPr id="52" name="正方形/長方形 51"/>
        <xdr:cNvSpPr/>
      </xdr:nvSpPr>
      <xdr:spPr>
        <a:xfrm>
          <a:off x="7038975" y="51606450"/>
          <a:ext cx="2806320" cy="3845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t="s">
        <v>479</v>
      </c>
      <c r="AP2" s="934"/>
      <c r="AQ2" s="934"/>
      <c r="AR2" s="79" t="str">
        <f>IF(OR(AO2="　", AO2=""), "", "-")</f>
        <v/>
      </c>
      <c r="AS2" s="935">
        <v>143</v>
      </c>
      <c r="AT2" s="935"/>
      <c r="AU2" s="935"/>
      <c r="AV2" s="52" t="str">
        <f>IF(AW2="", "", "-")</f>
        <v/>
      </c>
      <c r="AW2" s="906"/>
      <c r="AX2" s="906"/>
    </row>
    <row r="3" spans="1:50" ht="21" customHeight="1" thickBot="1">
      <c r="A3" s="863" t="s">
        <v>526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541</v>
      </c>
      <c r="AK3" s="865"/>
      <c r="AL3" s="865"/>
      <c r="AM3" s="865"/>
      <c r="AN3" s="865"/>
      <c r="AO3" s="865"/>
      <c r="AP3" s="865"/>
      <c r="AQ3" s="865"/>
      <c r="AR3" s="865"/>
      <c r="AS3" s="865"/>
      <c r="AT3" s="865"/>
      <c r="AU3" s="865"/>
      <c r="AV3" s="865"/>
      <c r="AW3" s="865"/>
      <c r="AX3" s="24" t="s">
        <v>65</v>
      </c>
    </row>
    <row r="4" spans="1:50" ht="24.75" customHeight="1">
      <c r="A4" s="701" t="s">
        <v>25</v>
      </c>
      <c r="B4" s="702"/>
      <c r="C4" s="702"/>
      <c r="D4" s="702"/>
      <c r="E4" s="702"/>
      <c r="F4" s="702"/>
      <c r="G4" s="679" t="s">
        <v>542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5" t="s">
        <v>68</v>
      </c>
      <c r="H5" s="836"/>
      <c r="I5" s="836"/>
      <c r="J5" s="836"/>
      <c r="K5" s="836"/>
      <c r="L5" s="836"/>
      <c r="M5" s="837" t="s">
        <v>66</v>
      </c>
      <c r="N5" s="838"/>
      <c r="O5" s="838"/>
      <c r="P5" s="838"/>
      <c r="Q5" s="838"/>
      <c r="R5" s="839"/>
      <c r="S5" s="840" t="s">
        <v>131</v>
      </c>
      <c r="T5" s="836"/>
      <c r="U5" s="836"/>
      <c r="V5" s="836"/>
      <c r="W5" s="836"/>
      <c r="X5" s="841"/>
      <c r="Y5" s="695" t="s">
        <v>3</v>
      </c>
      <c r="Z5" s="536"/>
      <c r="AA5" s="536"/>
      <c r="AB5" s="536"/>
      <c r="AC5" s="536"/>
      <c r="AD5" s="537"/>
      <c r="AE5" s="696" t="s">
        <v>544</v>
      </c>
      <c r="AF5" s="696"/>
      <c r="AG5" s="696"/>
      <c r="AH5" s="696"/>
      <c r="AI5" s="696"/>
      <c r="AJ5" s="696"/>
      <c r="AK5" s="696"/>
      <c r="AL5" s="696"/>
      <c r="AM5" s="696"/>
      <c r="AN5" s="696"/>
      <c r="AO5" s="696"/>
      <c r="AP5" s="697"/>
      <c r="AQ5" s="698" t="s">
        <v>545</v>
      </c>
      <c r="AR5" s="699"/>
      <c r="AS5" s="699"/>
      <c r="AT5" s="699"/>
      <c r="AU5" s="699"/>
      <c r="AV5" s="699"/>
      <c r="AW5" s="699"/>
      <c r="AX5" s="700"/>
    </row>
    <row r="6" spans="1:50" ht="39" customHeight="1">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88" t="s">
        <v>22</v>
      </c>
      <c r="B7" s="489"/>
      <c r="C7" s="489"/>
      <c r="D7" s="489"/>
      <c r="E7" s="489"/>
      <c r="F7" s="490"/>
      <c r="G7" s="491" t="s">
        <v>546</v>
      </c>
      <c r="H7" s="492"/>
      <c r="I7" s="492"/>
      <c r="J7" s="492"/>
      <c r="K7" s="492"/>
      <c r="L7" s="492"/>
      <c r="M7" s="492"/>
      <c r="N7" s="492"/>
      <c r="O7" s="492"/>
      <c r="P7" s="492"/>
      <c r="Q7" s="492"/>
      <c r="R7" s="492"/>
      <c r="S7" s="492"/>
      <c r="T7" s="492"/>
      <c r="U7" s="492"/>
      <c r="V7" s="492"/>
      <c r="W7" s="492"/>
      <c r="X7" s="493"/>
      <c r="Y7" s="917" t="s">
        <v>539</v>
      </c>
      <c r="Z7" s="439"/>
      <c r="AA7" s="439"/>
      <c r="AB7" s="439"/>
      <c r="AC7" s="439"/>
      <c r="AD7" s="918"/>
      <c r="AE7" s="907" t="s">
        <v>547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88" t="s">
        <v>389</v>
      </c>
      <c r="B8" s="489"/>
      <c r="C8" s="489"/>
      <c r="D8" s="489"/>
      <c r="E8" s="489"/>
      <c r="F8" s="490"/>
      <c r="G8" s="936" t="str">
        <f>入力規則等!A26</f>
        <v>ＯＤＡ</v>
      </c>
      <c r="H8" s="717"/>
      <c r="I8" s="717"/>
      <c r="J8" s="717"/>
      <c r="K8" s="717"/>
      <c r="L8" s="717"/>
      <c r="M8" s="717"/>
      <c r="N8" s="717"/>
      <c r="O8" s="717"/>
      <c r="P8" s="717"/>
      <c r="Q8" s="717"/>
      <c r="R8" s="717"/>
      <c r="S8" s="717"/>
      <c r="T8" s="717"/>
      <c r="U8" s="717"/>
      <c r="V8" s="717"/>
      <c r="W8" s="717"/>
      <c r="X8" s="937"/>
      <c r="Y8" s="842" t="s">
        <v>390</v>
      </c>
      <c r="Z8" s="843"/>
      <c r="AA8" s="843"/>
      <c r="AB8" s="843"/>
      <c r="AC8" s="843"/>
      <c r="AD8" s="844"/>
      <c r="AE8" s="716" t="str">
        <f>入力規則等!K13</f>
        <v>経済協力</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5" t="s">
        <v>23</v>
      </c>
      <c r="B9" s="846"/>
      <c r="C9" s="846"/>
      <c r="D9" s="846"/>
      <c r="E9" s="846"/>
      <c r="F9" s="846"/>
      <c r="G9" s="847" t="s">
        <v>548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7" t="s">
        <v>30</v>
      </c>
      <c r="B10" s="658"/>
      <c r="C10" s="658"/>
      <c r="D10" s="658"/>
      <c r="E10" s="658"/>
      <c r="F10" s="658"/>
      <c r="G10" s="750" t="s">
        <v>651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38" t="s">
        <v>24</v>
      </c>
      <c r="B12" s="939"/>
      <c r="C12" s="939"/>
      <c r="D12" s="939"/>
      <c r="E12" s="939"/>
      <c r="F12" s="940"/>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467</v>
      </c>
      <c r="AE12" s="412"/>
      <c r="AF12" s="412"/>
      <c r="AG12" s="412"/>
      <c r="AH12" s="412"/>
      <c r="AI12" s="412"/>
      <c r="AJ12" s="413"/>
      <c r="AK12" s="411" t="s">
        <v>527</v>
      </c>
      <c r="AL12" s="412"/>
      <c r="AM12" s="412"/>
      <c r="AN12" s="412"/>
      <c r="AO12" s="412"/>
      <c r="AP12" s="412"/>
      <c r="AQ12" s="413"/>
      <c r="AR12" s="411" t="s">
        <v>528</v>
      </c>
      <c r="AS12" s="412"/>
      <c r="AT12" s="412"/>
      <c r="AU12" s="412"/>
      <c r="AV12" s="412"/>
      <c r="AW12" s="412"/>
      <c r="AX12" s="719"/>
    </row>
    <row r="13" spans="1:50" ht="21" customHeight="1">
      <c r="A13" s="613"/>
      <c r="B13" s="614"/>
      <c r="C13" s="614"/>
      <c r="D13" s="614"/>
      <c r="E13" s="614"/>
      <c r="F13" s="615"/>
      <c r="G13" s="720" t="s">
        <v>6</v>
      </c>
      <c r="H13" s="721"/>
      <c r="I13" s="760" t="s">
        <v>7</v>
      </c>
      <c r="J13" s="761"/>
      <c r="K13" s="761"/>
      <c r="L13" s="761"/>
      <c r="M13" s="761"/>
      <c r="N13" s="761"/>
      <c r="O13" s="762"/>
      <c r="P13" s="654">
        <v>13</v>
      </c>
      <c r="Q13" s="655"/>
      <c r="R13" s="655"/>
      <c r="S13" s="655"/>
      <c r="T13" s="655"/>
      <c r="U13" s="655"/>
      <c r="V13" s="656"/>
      <c r="W13" s="654">
        <v>8</v>
      </c>
      <c r="X13" s="655"/>
      <c r="Y13" s="655"/>
      <c r="Z13" s="655"/>
      <c r="AA13" s="655"/>
      <c r="AB13" s="655"/>
      <c r="AC13" s="656"/>
      <c r="AD13" s="654">
        <v>8</v>
      </c>
      <c r="AE13" s="655"/>
      <c r="AF13" s="655"/>
      <c r="AG13" s="655"/>
      <c r="AH13" s="655"/>
      <c r="AI13" s="655"/>
      <c r="AJ13" s="656"/>
      <c r="AK13" s="654">
        <v>8</v>
      </c>
      <c r="AL13" s="655"/>
      <c r="AM13" s="655"/>
      <c r="AN13" s="655"/>
      <c r="AO13" s="655"/>
      <c r="AP13" s="655"/>
      <c r="AQ13" s="656"/>
      <c r="AR13" s="914">
        <v>9</v>
      </c>
      <c r="AS13" s="915"/>
      <c r="AT13" s="915"/>
      <c r="AU13" s="915"/>
      <c r="AV13" s="915"/>
      <c r="AW13" s="915"/>
      <c r="AX13" s="916"/>
    </row>
    <row r="14" spans="1:50" ht="21" customHeight="1">
      <c r="A14" s="613"/>
      <c r="B14" s="614"/>
      <c r="C14" s="614"/>
      <c r="D14" s="614"/>
      <c r="E14" s="614"/>
      <c r="F14" s="615"/>
      <c r="G14" s="722"/>
      <c r="H14" s="723"/>
      <c r="I14" s="708" t="s">
        <v>8</v>
      </c>
      <c r="J14" s="758"/>
      <c r="K14" s="758"/>
      <c r="L14" s="758"/>
      <c r="M14" s="758"/>
      <c r="N14" s="758"/>
      <c r="O14" s="759"/>
      <c r="P14" s="654" t="s">
        <v>461</v>
      </c>
      <c r="Q14" s="655"/>
      <c r="R14" s="655"/>
      <c r="S14" s="655"/>
      <c r="T14" s="655"/>
      <c r="U14" s="655"/>
      <c r="V14" s="656"/>
      <c r="W14" s="654" t="s">
        <v>595</v>
      </c>
      <c r="X14" s="655"/>
      <c r="Y14" s="655"/>
      <c r="Z14" s="655"/>
      <c r="AA14" s="655"/>
      <c r="AB14" s="655"/>
      <c r="AC14" s="656"/>
      <c r="AD14" s="654" t="s">
        <v>596</v>
      </c>
      <c r="AE14" s="655"/>
      <c r="AF14" s="655"/>
      <c r="AG14" s="655"/>
      <c r="AH14" s="655"/>
      <c r="AI14" s="655"/>
      <c r="AJ14" s="656"/>
      <c r="AK14" s="654" t="s">
        <v>596</v>
      </c>
      <c r="AL14" s="655"/>
      <c r="AM14" s="655"/>
      <c r="AN14" s="655"/>
      <c r="AO14" s="655"/>
      <c r="AP14" s="655"/>
      <c r="AQ14" s="656"/>
      <c r="AR14" s="784"/>
      <c r="AS14" s="784"/>
      <c r="AT14" s="784"/>
      <c r="AU14" s="784"/>
      <c r="AV14" s="784"/>
      <c r="AW14" s="784"/>
      <c r="AX14" s="785"/>
    </row>
    <row r="15" spans="1:50" ht="21" customHeight="1">
      <c r="A15" s="613"/>
      <c r="B15" s="614"/>
      <c r="C15" s="614"/>
      <c r="D15" s="614"/>
      <c r="E15" s="614"/>
      <c r="F15" s="615"/>
      <c r="G15" s="722"/>
      <c r="H15" s="723"/>
      <c r="I15" s="708" t="s">
        <v>51</v>
      </c>
      <c r="J15" s="709"/>
      <c r="K15" s="709"/>
      <c r="L15" s="709"/>
      <c r="M15" s="709"/>
      <c r="N15" s="709"/>
      <c r="O15" s="710"/>
      <c r="P15" s="654" t="s">
        <v>461</v>
      </c>
      <c r="Q15" s="655"/>
      <c r="R15" s="655"/>
      <c r="S15" s="655"/>
      <c r="T15" s="655"/>
      <c r="U15" s="655"/>
      <c r="V15" s="656"/>
      <c r="W15" s="654" t="s">
        <v>595</v>
      </c>
      <c r="X15" s="655"/>
      <c r="Y15" s="655"/>
      <c r="Z15" s="655"/>
      <c r="AA15" s="655"/>
      <c r="AB15" s="655"/>
      <c r="AC15" s="656"/>
      <c r="AD15" s="654" t="s">
        <v>596</v>
      </c>
      <c r="AE15" s="655"/>
      <c r="AF15" s="655"/>
      <c r="AG15" s="655"/>
      <c r="AH15" s="655"/>
      <c r="AI15" s="655"/>
      <c r="AJ15" s="656"/>
      <c r="AK15" s="654" t="s">
        <v>596</v>
      </c>
      <c r="AL15" s="655"/>
      <c r="AM15" s="655"/>
      <c r="AN15" s="655"/>
      <c r="AO15" s="655"/>
      <c r="AP15" s="655"/>
      <c r="AQ15" s="656"/>
      <c r="AR15" s="654" t="s">
        <v>655</v>
      </c>
      <c r="AS15" s="655"/>
      <c r="AT15" s="655"/>
      <c r="AU15" s="655"/>
      <c r="AV15" s="655"/>
      <c r="AW15" s="655"/>
      <c r="AX15" s="802"/>
    </row>
    <row r="16" spans="1:50" ht="21" customHeight="1">
      <c r="A16" s="613"/>
      <c r="B16" s="614"/>
      <c r="C16" s="614"/>
      <c r="D16" s="614"/>
      <c r="E16" s="614"/>
      <c r="F16" s="615"/>
      <c r="G16" s="722"/>
      <c r="H16" s="723"/>
      <c r="I16" s="708" t="s">
        <v>52</v>
      </c>
      <c r="J16" s="709"/>
      <c r="K16" s="709"/>
      <c r="L16" s="709"/>
      <c r="M16" s="709"/>
      <c r="N16" s="709"/>
      <c r="O16" s="710"/>
      <c r="P16" s="654" t="s">
        <v>461</v>
      </c>
      <c r="Q16" s="655"/>
      <c r="R16" s="655"/>
      <c r="S16" s="655"/>
      <c r="T16" s="655"/>
      <c r="U16" s="655"/>
      <c r="V16" s="656"/>
      <c r="W16" s="654" t="s">
        <v>595</v>
      </c>
      <c r="X16" s="655"/>
      <c r="Y16" s="655"/>
      <c r="Z16" s="655"/>
      <c r="AA16" s="655"/>
      <c r="AB16" s="655"/>
      <c r="AC16" s="656"/>
      <c r="AD16" s="654" t="s">
        <v>596</v>
      </c>
      <c r="AE16" s="655"/>
      <c r="AF16" s="655"/>
      <c r="AG16" s="655"/>
      <c r="AH16" s="655"/>
      <c r="AI16" s="655"/>
      <c r="AJ16" s="656"/>
      <c r="AK16" s="654" t="s">
        <v>596</v>
      </c>
      <c r="AL16" s="655"/>
      <c r="AM16" s="655"/>
      <c r="AN16" s="655"/>
      <c r="AO16" s="655"/>
      <c r="AP16" s="655"/>
      <c r="AQ16" s="656"/>
      <c r="AR16" s="753"/>
      <c r="AS16" s="754"/>
      <c r="AT16" s="754"/>
      <c r="AU16" s="754"/>
      <c r="AV16" s="754"/>
      <c r="AW16" s="754"/>
      <c r="AX16" s="755"/>
    </row>
    <row r="17" spans="1:50" ht="24.75" customHeight="1">
      <c r="A17" s="613"/>
      <c r="B17" s="614"/>
      <c r="C17" s="614"/>
      <c r="D17" s="614"/>
      <c r="E17" s="614"/>
      <c r="F17" s="615"/>
      <c r="G17" s="722"/>
      <c r="H17" s="723"/>
      <c r="I17" s="708" t="s">
        <v>50</v>
      </c>
      <c r="J17" s="758"/>
      <c r="K17" s="758"/>
      <c r="L17" s="758"/>
      <c r="M17" s="758"/>
      <c r="N17" s="758"/>
      <c r="O17" s="759"/>
      <c r="P17" s="654" t="s">
        <v>461</v>
      </c>
      <c r="Q17" s="655"/>
      <c r="R17" s="655"/>
      <c r="S17" s="655"/>
      <c r="T17" s="655"/>
      <c r="U17" s="655"/>
      <c r="V17" s="656"/>
      <c r="W17" s="654" t="s">
        <v>595</v>
      </c>
      <c r="X17" s="655"/>
      <c r="Y17" s="655"/>
      <c r="Z17" s="655"/>
      <c r="AA17" s="655"/>
      <c r="AB17" s="655"/>
      <c r="AC17" s="656"/>
      <c r="AD17" s="654" t="s">
        <v>596</v>
      </c>
      <c r="AE17" s="655"/>
      <c r="AF17" s="655"/>
      <c r="AG17" s="655"/>
      <c r="AH17" s="655"/>
      <c r="AI17" s="655"/>
      <c r="AJ17" s="656"/>
      <c r="AK17" s="654" t="s">
        <v>596</v>
      </c>
      <c r="AL17" s="655"/>
      <c r="AM17" s="655"/>
      <c r="AN17" s="655"/>
      <c r="AO17" s="655"/>
      <c r="AP17" s="655"/>
      <c r="AQ17" s="656"/>
      <c r="AR17" s="912"/>
      <c r="AS17" s="912"/>
      <c r="AT17" s="912"/>
      <c r="AU17" s="912"/>
      <c r="AV17" s="912"/>
      <c r="AW17" s="912"/>
      <c r="AX17" s="913"/>
    </row>
    <row r="18" spans="1:50" ht="24.75" customHeight="1">
      <c r="A18" s="613"/>
      <c r="B18" s="614"/>
      <c r="C18" s="614"/>
      <c r="D18" s="614"/>
      <c r="E18" s="614"/>
      <c r="F18" s="615"/>
      <c r="G18" s="724"/>
      <c r="H18" s="725"/>
      <c r="I18" s="713" t="s">
        <v>20</v>
      </c>
      <c r="J18" s="714"/>
      <c r="K18" s="714"/>
      <c r="L18" s="714"/>
      <c r="M18" s="714"/>
      <c r="N18" s="714"/>
      <c r="O18" s="715"/>
      <c r="P18" s="874">
        <f>SUM(P13:V17)</f>
        <v>13</v>
      </c>
      <c r="Q18" s="875"/>
      <c r="R18" s="875"/>
      <c r="S18" s="875"/>
      <c r="T18" s="875"/>
      <c r="U18" s="875"/>
      <c r="V18" s="876"/>
      <c r="W18" s="874">
        <f>SUM(W13:AC17)</f>
        <v>8</v>
      </c>
      <c r="X18" s="875"/>
      <c r="Y18" s="875"/>
      <c r="Z18" s="875"/>
      <c r="AA18" s="875"/>
      <c r="AB18" s="875"/>
      <c r="AC18" s="876"/>
      <c r="AD18" s="874">
        <f>SUM(AD13:AJ17)</f>
        <v>8</v>
      </c>
      <c r="AE18" s="875"/>
      <c r="AF18" s="875"/>
      <c r="AG18" s="875"/>
      <c r="AH18" s="875"/>
      <c r="AI18" s="875"/>
      <c r="AJ18" s="876"/>
      <c r="AK18" s="874">
        <f>SUM(AK13:AQ17)</f>
        <v>8</v>
      </c>
      <c r="AL18" s="875"/>
      <c r="AM18" s="875"/>
      <c r="AN18" s="875"/>
      <c r="AO18" s="875"/>
      <c r="AP18" s="875"/>
      <c r="AQ18" s="876"/>
      <c r="AR18" s="874">
        <f>SUM(AR13:AX17)</f>
        <v>9</v>
      </c>
      <c r="AS18" s="875"/>
      <c r="AT18" s="875"/>
      <c r="AU18" s="875"/>
      <c r="AV18" s="875"/>
      <c r="AW18" s="875"/>
      <c r="AX18" s="877"/>
    </row>
    <row r="19" spans="1:50" ht="24.75" customHeight="1">
      <c r="A19" s="613"/>
      <c r="B19" s="614"/>
      <c r="C19" s="614"/>
      <c r="D19" s="614"/>
      <c r="E19" s="614"/>
      <c r="F19" s="615"/>
      <c r="G19" s="872" t="s">
        <v>9</v>
      </c>
      <c r="H19" s="873"/>
      <c r="I19" s="873"/>
      <c r="J19" s="873"/>
      <c r="K19" s="873"/>
      <c r="L19" s="873"/>
      <c r="M19" s="873"/>
      <c r="N19" s="873"/>
      <c r="O19" s="873"/>
      <c r="P19" s="654">
        <v>10</v>
      </c>
      <c r="Q19" s="655"/>
      <c r="R19" s="655"/>
      <c r="S19" s="655"/>
      <c r="T19" s="655"/>
      <c r="U19" s="655"/>
      <c r="V19" s="656"/>
      <c r="W19" s="654">
        <v>7</v>
      </c>
      <c r="X19" s="655"/>
      <c r="Y19" s="655"/>
      <c r="Z19" s="655"/>
      <c r="AA19" s="655"/>
      <c r="AB19" s="655"/>
      <c r="AC19" s="656"/>
      <c r="AD19" s="654">
        <v>7</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2" t="s">
        <v>10</v>
      </c>
      <c r="H20" s="873"/>
      <c r="I20" s="873"/>
      <c r="J20" s="873"/>
      <c r="K20" s="873"/>
      <c r="L20" s="873"/>
      <c r="M20" s="873"/>
      <c r="N20" s="873"/>
      <c r="O20" s="873"/>
      <c r="P20" s="311">
        <f>IF(P18=0, "-", SUM(P19)/P18)</f>
        <v>0.76923076923076927</v>
      </c>
      <c r="Q20" s="311"/>
      <c r="R20" s="311"/>
      <c r="S20" s="311"/>
      <c r="T20" s="311"/>
      <c r="U20" s="311"/>
      <c r="V20" s="311"/>
      <c r="W20" s="311">
        <f t="shared" ref="W20" si="0">IF(W18=0, "-", SUM(W19)/W18)</f>
        <v>0.875</v>
      </c>
      <c r="X20" s="311"/>
      <c r="Y20" s="311"/>
      <c r="Z20" s="311"/>
      <c r="AA20" s="311"/>
      <c r="AB20" s="311"/>
      <c r="AC20" s="311"/>
      <c r="AD20" s="311">
        <f t="shared" ref="AD20" si="1">IF(AD18=0, "-", SUM(AD19)/AD18)</f>
        <v>0.875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5"/>
      <c r="B21" s="846"/>
      <c r="C21" s="846"/>
      <c r="D21" s="846"/>
      <c r="E21" s="846"/>
      <c r="F21" s="941"/>
      <c r="G21" s="309" t="s">
        <v>492</v>
      </c>
      <c r="H21" s="310"/>
      <c r="I21" s="310"/>
      <c r="J21" s="310"/>
      <c r="K21" s="310"/>
      <c r="L21" s="310"/>
      <c r="M21" s="310"/>
      <c r="N21" s="310"/>
      <c r="O21" s="310"/>
      <c r="P21" s="311">
        <f>IF(P19=0, "-", SUM(P19)/SUM(P13,P14))</f>
        <v>0.76923076923076927</v>
      </c>
      <c r="Q21" s="311"/>
      <c r="R21" s="311"/>
      <c r="S21" s="311"/>
      <c r="T21" s="311"/>
      <c r="U21" s="311"/>
      <c r="V21" s="311"/>
      <c r="W21" s="311">
        <f t="shared" ref="W21" si="2">IF(W19=0, "-", SUM(W19)/SUM(W13,W14))</f>
        <v>0.875</v>
      </c>
      <c r="X21" s="311"/>
      <c r="Y21" s="311"/>
      <c r="Z21" s="311"/>
      <c r="AA21" s="311"/>
      <c r="AB21" s="311"/>
      <c r="AC21" s="311"/>
      <c r="AD21" s="311">
        <f t="shared" ref="AD21" si="3">IF(AD19=0, "-", SUM(AD19)/SUM(AD13,AD14))</f>
        <v>0.875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5" t="s">
        <v>531</v>
      </c>
      <c r="B22" s="966"/>
      <c r="C22" s="966"/>
      <c r="D22" s="966"/>
      <c r="E22" s="966"/>
      <c r="F22" s="967"/>
      <c r="G22" s="946" t="s">
        <v>469</v>
      </c>
      <c r="H22" s="215"/>
      <c r="I22" s="215"/>
      <c r="J22" s="215"/>
      <c r="K22" s="215"/>
      <c r="L22" s="215"/>
      <c r="M22" s="215"/>
      <c r="N22" s="215"/>
      <c r="O22" s="216"/>
      <c r="P22" s="931" t="s">
        <v>529</v>
      </c>
      <c r="Q22" s="215"/>
      <c r="R22" s="215"/>
      <c r="S22" s="215"/>
      <c r="T22" s="215"/>
      <c r="U22" s="215"/>
      <c r="V22" s="216"/>
      <c r="W22" s="931" t="s">
        <v>530</v>
      </c>
      <c r="X22" s="215"/>
      <c r="Y22" s="215"/>
      <c r="Z22" s="215"/>
      <c r="AA22" s="215"/>
      <c r="AB22" s="215"/>
      <c r="AC22" s="216"/>
      <c r="AD22" s="931" t="s">
        <v>468</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c r="A23" s="968"/>
      <c r="B23" s="969"/>
      <c r="C23" s="969"/>
      <c r="D23" s="969"/>
      <c r="E23" s="969"/>
      <c r="F23" s="970"/>
      <c r="G23" s="947" t="s">
        <v>597</v>
      </c>
      <c r="H23" s="948"/>
      <c r="I23" s="948"/>
      <c r="J23" s="948"/>
      <c r="K23" s="948"/>
      <c r="L23" s="948"/>
      <c r="M23" s="948"/>
      <c r="N23" s="948"/>
      <c r="O23" s="949"/>
      <c r="P23" s="914">
        <v>0.5</v>
      </c>
      <c r="Q23" s="915"/>
      <c r="R23" s="915"/>
      <c r="S23" s="915"/>
      <c r="T23" s="915"/>
      <c r="U23" s="915"/>
      <c r="V23" s="932"/>
      <c r="W23" s="914">
        <v>0.5</v>
      </c>
      <c r="X23" s="915"/>
      <c r="Y23" s="915"/>
      <c r="Z23" s="915"/>
      <c r="AA23" s="915"/>
      <c r="AB23" s="915"/>
      <c r="AC23" s="932"/>
      <c r="AD23" s="975" t="s">
        <v>656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0" t="s">
        <v>598</v>
      </c>
      <c r="H24" s="951"/>
      <c r="I24" s="951"/>
      <c r="J24" s="951"/>
      <c r="K24" s="951"/>
      <c r="L24" s="951"/>
      <c r="M24" s="951"/>
      <c r="N24" s="951"/>
      <c r="O24" s="952"/>
      <c r="P24" s="654">
        <v>5</v>
      </c>
      <c r="Q24" s="655"/>
      <c r="R24" s="655"/>
      <c r="S24" s="655"/>
      <c r="T24" s="655"/>
      <c r="U24" s="655"/>
      <c r="V24" s="656"/>
      <c r="W24" s="654">
        <v>5</v>
      </c>
      <c r="X24" s="655"/>
      <c r="Y24" s="655"/>
      <c r="Z24" s="655"/>
      <c r="AA24" s="655"/>
      <c r="AB24" s="655"/>
      <c r="AC24" s="656"/>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0" t="s">
        <v>599</v>
      </c>
      <c r="H25" s="951"/>
      <c r="I25" s="951"/>
      <c r="J25" s="951"/>
      <c r="K25" s="951"/>
      <c r="L25" s="951"/>
      <c r="M25" s="951"/>
      <c r="N25" s="951"/>
      <c r="O25" s="952"/>
      <c r="P25" s="654">
        <v>0.5</v>
      </c>
      <c r="Q25" s="655"/>
      <c r="R25" s="655"/>
      <c r="S25" s="655"/>
      <c r="T25" s="655"/>
      <c r="U25" s="655"/>
      <c r="V25" s="656"/>
      <c r="W25" s="654">
        <v>0.6</v>
      </c>
      <c r="X25" s="655"/>
      <c r="Y25" s="655"/>
      <c r="Z25" s="655"/>
      <c r="AA25" s="655"/>
      <c r="AB25" s="655"/>
      <c r="AC25" s="656"/>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3" t="s">
        <v>600</v>
      </c>
      <c r="H26" s="954"/>
      <c r="I26" s="954"/>
      <c r="J26" s="954"/>
      <c r="K26" s="954"/>
      <c r="L26" s="954"/>
      <c r="M26" s="954"/>
      <c r="N26" s="954"/>
      <c r="O26" s="955"/>
      <c r="P26" s="654">
        <v>2</v>
      </c>
      <c r="Q26" s="655"/>
      <c r="R26" s="655"/>
      <c r="S26" s="655"/>
      <c r="T26" s="655"/>
      <c r="U26" s="655"/>
      <c r="V26" s="656"/>
      <c r="W26" s="654">
        <v>3</v>
      </c>
      <c r="X26" s="655"/>
      <c r="Y26" s="655"/>
      <c r="Z26" s="655"/>
      <c r="AA26" s="655"/>
      <c r="AB26" s="655"/>
      <c r="AC26" s="656"/>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56"/>
      <c r="H27" s="957"/>
      <c r="I27" s="957"/>
      <c r="J27" s="957"/>
      <c r="K27" s="957"/>
      <c r="L27" s="957"/>
      <c r="M27" s="957"/>
      <c r="N27" s="957"/>
      <c r="O27" s="958"/>
      <c r="P27" s="654"/>
      <c r="Q27" s="655"/>
      <c r="R27" s="655"/>
      <c r="S27" s="655"/>
      <c r="T27" s="655"/>
      <c r="U27" s="655"/>
      <c r="V27" s="656"/>
      <c r="W27" s="654"/>
      <c r="X27" s="655"/>
      <c r="Y27" s="655"/>
      <c r="Z27" s="655"/>
      <c r="AA27" s="655"/>
      <c r="AB27" s="655"/>
      <c r="AC27" s="656"/>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473</v>
      </c>
      <c r="H28" s="960"/>
      <c r="I28" s="960"/>
      <c r="J28" s="960"/>
      <c r="K28" s="960"/>
      <c r="L28" s="960"/>
      <c r="M28" s="960"/>
      <c r="N28" s="960"/>
      <c r="O28" s="961"/>
      <c r="P28" s="874">
        <f>P29-SUM(P23:P27)</f>
        <v>0</v>
      </c>
      <c r="Q28" s="875"/>
      <c r="R28" s="875"/>
      <c r="S28" s="875"/>
      <c r="T28" s="875"/>
      <c r="U28" s="875"/>
      <c r="V28" s="876"/>
      <c r="W28" s="874">
        <f>W29-SUM(W23:W27)</f>
        <v>-9.9999999999999645E-2</v>
      </c>
      <c r="X28" s="875"/>
      <c r="Y28" s="875"/>
      <c r="Z28" s="875"/>
      <c r="AA28" s="875"/>
      <c r="AB28" s="875"/>
      <c r="AC28" s="876"/>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470</v>
      </c>
      <c r="H29" s="963"/>
      <c r="I29" s="963"/>
      <c r="J29" s="963"/>
      <c r="K29" s="963"/>
      <c r="L29" s="963"/>
      <c r="M29" s="963"/>
      <c r="N29" s="963"/>
      <c r="O29" s="964"/>
      <c r="P29" s="928">
        <f>AK13</f>
        <v>8</v>
      </c>
      <c r="Q29" s="929"/>
      <c r="R29" s="929"/>
      <c r="S29" s="929"/>
      <c r="T29" s="929"/>
      <c r="U29" s="929"/>
      <c r="V29" s="930"/>
      <c r="W29" s="928">
        <f>AR13</f>
        <v>9</v>
      </c>
      <c r="X29" s="929"/>
      <c r="Y29" s="929"/>
      <c r="Z29" s="929"/>
      <c r="AA29" s="929"/>
      <c r="AB29" s="929"/>
      <c r="AC29" s="930"/>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c r="A30" s="857" t="s">
        <v>486</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0" t="s">
        <v>467</v>
      </c>
      <c r="AN30" s="910"/>
      <c r="AO30" s="910"/>
      <c r="AP30" s="854"/>
      <c r="AQ30" s="763" t="s">
        <v>355</v>
      </c>
      <c r="AR30" s="764"/>
      <c r="AS30" s="764"/>
      <c r="AT30" s="765"/>
      <c r="AU30" s="770" t="s">
        <v>253</v>
      </c>
      <c r="AV30" s="770"/>
      <c r="AW30" s="770"/>
      <c r="AX30" s="911"/>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4" t="s">
        <v>12</v>
      </c>
      <c r="Z32" s="524"/>
      <c r="AA32" s="525"/>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6"/>
      <c r="AC33" s="516"/>
      <c r="AD33" s="51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6" t="s">
        <v>486</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7" t="s">
        <v>253</v>
      </c>
      <c r="AV37" s="407"/>
      <c r="AW37" s="407"/>
      <c r="AX37" s="905"/>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4" t="s">
        <v>12</v>
      </c>
      <c r="Z39" s="524"/>
      <c r="AA39" s="525"/>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6"/>
      <c r="AC40" s="516"/>
      <c r="AD40" s="51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6" t="s">
        <v>486</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7" t="s">
        <v>253</v>
      </c>
      <c r="AV44" s="407"/>
      <c r="AW44" s="407"/>
      <c r="AX44" s="905"/>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4" t="s">
        <v>12</v>
      </c>
      <c r="Z46" s="524"/>
      <c r="AA46" s="525"/>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19" t="s">
        <v>253</v>
      </c>
      <c r="AV51" s="919"/>
      <c r="AW51" s="919"/>
      <c r="AX51" s="920"/>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4"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19" t="s">
        <v>253</v>
      </c>
      <c r="AV58" s="919"/>
      <c r="AW58" s="919"/>
      <c r="AX58" s="920"/>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4"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5" t="s">
        <v>487</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482</v>
      </c>
      <c r="X65" s="481"/>
      <c r="Y65" s="484"/>
      <c r="Z65" s="484"/>
      <c r="AA65" s="485"/>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68" t="s">
        <v>493</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499" t="s">
        <v>487</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2"/>
      <c r="B75" s="503"/>
      <c r="C75" s="503"/>
      <c r="D75" s="503"/>
      <c r="E75" s="503"/>
      <c r="F75" s="504"/>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2"/>
      <c r="B76" s="503"/>
      <c r="C76" s="503"/>
      <c r="D76" s="503"/>
      <c r="E76" s="503"/>
      <c r="F76" s="504"/>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2"/>
      <c r="B77" s="503"/>
      <c r="C77" s="503"/>
      <c r="D77" s="503"/>
      <c r="E77" s="503"/>
      <c r="F77" s="504"/>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c r="A78" s="328" t="s">
        <v>522</v>
      </c>
      <c r="B78" s="329"/>
      <c r="C78" s="329"/>
      <c r="D78" s="329"/>
      <c r="E78" s="326" t="s">
        <v>460</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2"/>
    </row>
    <row r="80" spans="1:50" ht="18.75" customHeight="1">
      <c r="A80" s="860" t="s">
        <v>266</v>
      </c>
      <c r="B80" s="517" t="s">
        <v>478</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1"/>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1"/>
      <c r="B82" s="520"/>
      <c r="C82" s="424"/>
      <c r="D82" s="424"/>
      <c r="E82" s="424"/>
      <c r="F82" s="425"/>
      <c r="G82" s="673" t="s">
        <v>608</v>
      </c>
      <c r="H82" s="673"/>
      <c r="I82" s="673"/>
      <c r="J82" s="673"/>
      <c r="K82" s="673"/>
      <c r="L82" s="673"/>
      <c r="M82" s="673"/>
      <c r="N82" s="673"/>
      <c r="O82" s="673"/>
      <c r="P82" s="673"/>
      <c r="Q82" s="673"/>
      <c r="R82" s="673"/>
      <c r="S82" s="673"/>
      <c r="T82" s="673"/>
      <c r="U82" s="673"/>
      <c r="V82" s="673"/>
      <c r="W82" s="673"/>
      <c r="X82" s="673"/>
      <c r="Y82" s="673"/>
      <c r="Z82" s="673"/>
      <c r="AA82" s="674"/>
      <c r="AB82" s="880" t="s">
        <v>549</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row>
    <row r="83" spans="1:60" ht="22.5" customHeight="1">
      <c r="A83" s="861"/>
      <c r="B83" s="520"/>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row>
    <row r="84" spans="1:60" ht="61.5" customHeight="1">
      <c r="A84" s="861"/>
      <c r="B84" s="521"/>
      <c r="C84" s="522"/>
      <c r="D84" s="522"/>
      <c r="E84" s="522"/>
      <c r="F84" s="523"/>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5"/>
    </row>
    <row r="85" spans="1:60" ht="18.75" customHeight="1">
      <c r="A85" s="861"/>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467</v>
      </c>
      <c r="AN85" s="243"/>
      <c r="AO85" s="243"/>
      <c r="AP85" s="237"/>
      <c r="AQ85" s="152" t="s">
        <v>355</v>
      </c>
      <c r="AR85" s="123"/>
      <c r="AS85" s="123"/>
      <c r="AT85" s="124"/>
      <c r="AU85" s="526" t="s">
        <v>253</v>
      </c>
      <c r="AV85" s="526"/>
      <c r="AW85" s="526"/>
      <c r="AX85" s="527"/>
      <c r="AY85" s="10"/>
      <c r="AZ85" s="10"/>
      <c r="BA85" s="10"/>
      <c r="BB85" s="10"/>
      <c r="BC85" s="10"/>
    </row>
    <row r="86" spans="1:60" ht="18.75" customHeight="1">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32</v>
      </c>
      <c r="AR86" s="192"/>
      <c r="AS86" s="126" t="s">
        <v>356</v>
      </c>
      <c r="AT86" s="127"/>
      <c r="AU86" s="192" t="s">
        <v>555</v>
      </c>
      <c r="AV86" s="192"/>
      <c r="AW86" s="394" t="s">
        <v>300</v>
      </c>
      <c r="AX86" s="395"/>
      <c r="AY86" s="10"/>
      <c r="AZ86" s="10"/>
      <c r="BA86" s="10"/>
      <c r="BB86" s="10"/>
      <c r="BC86" s="10"/>
      <c r="BD86" s="10"/>
      <c r="BE86" s="10"/>
      <c r="BF86" s="10"/>
      <c r="BG86" s="10"/>
      <c r="BH86" s="10"/>
    </row>
    <row r="87" spans="1:60" ht="23.25" customHeight="1">
      <c r="A87" s="861"/>
      <c r="B87" s="424"/>
      <c r="C87" s="424"/>
      <c r="D87" s="424"/>
      <c r="E87" s="424"/>
      <c r="F87" s="425"/>
      <c r="G87" s="97" t="s">
        <v>550</v>
      </c>
      <c r="H87" s="98"/>
      <c r="I87" s="98"/>
      <c r="J87" s="98"/>
      <c r="K87" s="98"/>
      <c r="L87" s="98"/>
      <c r="M87" s="98"/>
      <c r="N87" s="98"/>
      <c r="O87" s="99"/>
      <c r="P87" s="98" t="s">
        <v>551</v>
      </c>
      <c r="Q87" s="507"/>
      <c r="R87" s="507"/>
      <c r="S87" s="507"/>
      <c r="T87" s="507"/>
      <c r="U87" s="507"/>
      <c r="V87" s="507"/>
      <c r="W87" s="507"/>
      <c r="X87" s="508"/>
      <c r="Y87" s="557" t="s">
        <v>62</v>
      </c>
      <c r="Z87" s="558"/>
      <c r="AA87" s="559"/>
      <c r="AB87" s="457" t="s">
        <v>552</v>
      </c>
      <c r="AC87" s="457"/>
      <c r="AD87" s="457"/>
      <c r="AE87" s="211">
        <v>452</v>
      </c>
      <c r="AF87" s="212"/>
      <c r="AG87" s="212"/>
      <c r="AH87" s="212"/>
      <c r="AI87" s="211">
        <v>507</v>
      </c>
      <c r="AJ87" s="212"/>
      <c r="AK87" s="212"/>
      <c r="AL87" s="212"/>
      <c r="AM87" s="211">
        <v>169</v>
      </c>
      <c r="AN87" s="212"/>
      <c r="AO87" s="212"/>
      <c r="AP87" s="212"/>
      <c r="AQ87" s="333" t="s">
        <v>555</v>
      </c>
      <c r="AR87" s="200"/>
      <c r="AS87" s="200"/>
      <c r="AT87" s="334"/>
      <c r="AU87" s="212" t="s">
        <v>555</v>
      </c>
      <c r="AV87" s="212"/>
      <c r="AW87" s="212"/>
      <c r="AX87" s="214"/>
    </row>
    <row r="88" spans="1:60" ht="23.25" customHeight="1">
      <c r="A88" s="861"/>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t="s">
        <v>555</v>
      </c>
      <c r="AC88" s="516"/>
      <c r="AD88" s="516"/>
      <c r="AE88" s="211" t="s">
        <v>555</v>
      </c>
      <c r="AF88" s="212"/>
      <c r="AG88" s="212"/>
      <c r="AH88" s="212"/>
      <c r="AI88" s="211" t="s">
        <v>555</v>
      </c>
      <c r="AJ88" s="212"/>
      <c r="AK88" s="212"/>
      <c r="AL88" s="212"/>
      <c r="AM88" s="211" t="s">
        <v>556</v>
      </c>
      <c r="AN88" s="212"/>
      <c r="AO88" s="212"/>
      <c r="AP88" s="212"/>
      <c r="AQ88" s="333">
        <v>479</v>
      </c>
      <c r="AR88" s="200"/>
      <c r="AS88" s="200"/>
      <c r="AT88" s="334"/>
      <c r="AU88" s="212" t="s">
        <v>555</v>
      </c>
      <c r="AV88" s="212"/>
      <c r="AW88" s="212"/>
      <c r="AX88" s="214"/>
      <c r="AY88" s="10"/>
      <c r="AZ88" s="10"/>
      <c r="BA88" s="10"/>
      <c r="BB88" s="10"/>
      <c r="BC88" s="10"/>
    </row>
    <row r="89" spans="1:60" ht="34.5" customHeight="1">
      <c r="A89" s="861"/>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558</v>
      </c>
      <c r="AF89" s="212"/>
      <c r="AG89" s="212"/>
      <c r="AH89" s="212"/>
      <c r="AI89" s="211" t="s">
        <v>555</v>
      </c>
      <c r="AJ89" s="212"/>
      <c r="AK89" s="212"/>
      <c r="AL89" s="212"/>
      <c r="AM89" s="211" t="s">
        <v>558</v>
      </c>
      <c r="AN89" s="212"/>
      <c r="AO89" s="212"/>
      <c r="AP89" s="212"/>
      <c r="AQ89" s="333" t="s">
        <v>555</v>
      </c>
      <c r="AR89" s="200"/>
      <c r="AS89" s="200"/>
      <c r="AT89" s="334"/>
      <c r="AU89" s="212" t="s">
        <v>555</v>
      </c>
      <c r="AV89" s="212"/>
      <c r="AW89" s="212"/>
      <c r="AX89" s="214"/>
      <c r="AY89" s="10"/>
      <c r="AZ89" s="10"/>
      <c r="BA89" s="10"/>
      <c r="BB89" s="10"/>
      <c r="BC89" s="10"/>
      <c r="BD89" s="10"/>
      <c r="BE89" s="10"/>
      <c r="BF89" s="10"/>
      <c r="BG89" s="10"/>
      <c r="BH89" s="10"/>
    </row>
    <row r="90" spans="1:60" ht="18.75" customHeight="1">
      <c r="A90" s="861"/>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467</v>
      </c>
      <c r="AN90" s="243"/>
      <c r="AO90" s="243"/>
      <c r="AP90" s="237"/>
      <c r="AQ90" s="152" t="s">
        <v>355</v>
      </c>
      <c r="AR90" s="123"/>
      <c r="AS90" s="123"/>
      <c r="AT90" s="124"/>
      <c r="AU90" s="526" t="s">
        <v>253</v>
      </c>
      <c r="AV90" s="526"/>
      <c r="AW90" s="526"/>
      <c r="AX90" s="527"/>
    </row>
    <row r="91" spans="1:60" ht="18.75" customHeight="1">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v>32</v>
      </c>
      <c r="AR91" s="192"/>
      <c r="AS91" s="126" t="s">
        <v>356</v>
      </c>
      <c r="AT91" s="127"/>
      <c r="AU91" s="192" t="s">
        <v>555</v>
      </c>
      <c r="AV91" s="192"/>
      <c r="AW91" s="394" t="s">
        <v>300</v>
      </c>
      <c r="AX91" s="395"/>
      <c r="AY91" s="10"/>
      <c r="AZ91" s="10"/>
      <c r="BA91" s="10"/>
      <c r="BB91" s="10"/>
      <c r="BC91" s="10"/>
    </row>
    <row r="92" spans="1:60" ht="23.25" customHeight="1">
      <c r="A92" s="861"/>
      <c r="B92" s="424"/>
      <c r="C92" s="424"/>
      <c r="D92" s="424"/>
      <c r="E92" s="424"/>
      <c r="F92" s="425"/>
      <c r="G92" s="97" t="s">
        <v>553</v>
      </c>
      <c r="H92" s="98"/>
      <c r="I92" s="98"/>
      <c r="J92" s="98"/>
      <c r="K92" s="98"/>
      <c r="L92" s="98"/>
      <c r="M92" s="98"/>
      <c r="N92" s="98"/>
      <c r="O92" s="99"/>
      <c r="P92" s="98" t="s">
        <v>554</v>
      </c>
      <c r="Q92" s="507"/>
      <c r="R92" s="507"/>
      <c r="S92" s="507"/>
      <c r="T92" s="507"/>
      <c r="U92" s="507"/>
      <c r="V92" s="507"/>
      <c r="W92" s="507"/>
      <c r="X92" s="508"/>
      <c r="Y92" s="557" t="s">
        <v>62</v>
      </c>
      <c r="Z92" s="558"/>
      <c r="AA92" s="559"/>
      <c r="AB92" s="457" t="s">
        <v>557</v>
      </c>
      <c r="AC92" s="457"/>
      <c r="AD92" s="457"/>
      <c r="AE92" s="211">
        <v>1100</v>
      </c>
      <c r="AF92" s="212"/>
      <c r="AG92" s="212"/>
      <c r="AH92" s="212"/>
      <c r="AI92" s="211">
        <v>1428</v>
      </c>
      <c r="AJ92" s="212"/>
      <c r="AK92" s="212"/>
      <c r="AL92" s="212"/>
      <c r="AM92" s="211">
        <v>1090</v>
      </c>
      <c r="AN92" s="212"/>
      <c r="AO92" s="212"/>
      <c r="AP92" s="212"/>
      <c r="AQ92" s="333" t="s">
        <v>555</v>
      </c>
      <c r="AR92" s="200"/>
      <c r="AS92" s="200"/>
      <c r="AT92" s="334"/>
      <c r="AU92" s="212" t="s">
        <v>555</v>
      </c>
      <c r="AV92" s="212"/>
      <c r="AW92" s="212"/>
      <c r="AX92" s="214"/>
      <c r="AY92" s="10"/>
      <c r="AZ92" s="10"/>
      <c r="BA92" s="10"/>
      <c r="BB92" s="10"/>
      <c r="BC92" s="10"/>
      <c r="BD92" s="10"/>
      <c r="BE92" s="10"/>
      <c r="BF92" s="10"/>
      <c r="BG92" s="10"/>
      <c r="BH92" s="10"/>
    </row>
    <row r="93" spans="1:60" ht="23.25" customHeight="1">
      <c r="A93" s="861"/>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t="s">
        <v>555</v>
      </c>
      <c r="AC93" s="516"/>
      <c r="AD93" s="516"/>
      <c r="AE93" s="211" t="s">
        <v>555</v>
      </c>
      <c r="AF93" s="212"/>
      <c r="AG93" s="212"/>
      <c r="AH93" s="212"/>
      <c r="AI93" s="211" t="s">
        <v>555</v>
      </c>
      <c r="AJ93" s="212"/>
      <c r="AK93" s="212"/>
      <c r="AL93" s="212"/>
      <c r="AM93" s="211" t="s">
        <v>555</v>
      </c>
      <c r="AN93" s="212"/>
      <c r="AO93" s="212"/>
      <c r="AP93" s="212"/>
      <c r="AQ93" s="333">
        <v>1206</v>
      </c>
      <c r="AR93" s="200"/>
      <c r="AS93" s="200"/>
      <c r="AT93" s="334"/>
      <c r="AU93" s="212" t="s">
        <v>555</v>
      </c>
      <c r="AV93" s="212"/>
      <c r="AW93" s="212"/>
      <c r="AX93" s="214"/>
    </row>
    <row r="94" spans="1:60" ht="23.25" customHeight="1">
      <c r="A94" s="861"/>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t="s">
        <v>555</v>
      </c>
      <c r="AF94" s="212"/>
      <c r="AG94" s="212"/>
      <c r="AH94" s="212"/>
      <c r="AI94" s="211" t="s">
        <v>555</v>
      </c>
      <c r="AJ94" s="212"/>
      <c r="AK94" s="212"/>
      <c r="AL94" s="212"/>
      <c r="AM94" s="211" t="s">
        <v>555</v>
      </c>
      <c r="AN94" s="212"/>
      <c r="AO94" s="212"/>
      <c r="AP94" s="212"/>
      <c r="AQ94" s="333" t="s">
        <v>555</v>
      </c>
      <c r="AR94" s="200"/>
      <c r="AS94" s="200"/>
      <c r="AT94" s="334"/>
      <c r="AU94" s="212" t="s">
        <v>555</v>
      </c>
      <c r="AV94" s="212"/>
      <c r="AW94" s="212"/>
      <c r="AX94" s="214"/>
      <c r="AY94" s="10"/>
      <c r="AZ94" s="10"/>
      <c r="BA94" s="10"/>
      <c r="BB94" s="10"/>
      <c r="BC94" s="10"/>
    </row>
    <row r="95" spans="1:60" ht="18.75" hidden="1" customHeight="1">
      <c r="A95" s="861"/>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467</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1"/>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58"/>
      <c r="AC97" s="459"/>
      <c r="AD97" s="46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1"/>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2"/>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891" t="s">
        <v>13</v>
      </c>
      <c r="Z99" s="892"/>
      <c r="AA99" s="893"/>
      <c r="AB99" s="888" t="s">
        <v>14</v>
      </c>
      <c r="AC99" s="889"/>
      <c r="AD99" s="890"/>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hidden="1" customHeight="1">
      <c r="A100" s="494" t="s">
        <v>488</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0"/>
      <c r="Z100" s="851"/>
      <c r="AA100" s="852"/>
      <c r="AB100" s="474" t="s">
        <v>11</v>
      </c>
      <c r="AC100" s="474"/>
      <c r="AD100" s="474"/>
      <c r="AE100" s="532" t="s">
        <v>357</v>
      </c>
      <c r="AF100" s="533"/>
      <c r="AG100" s="533"/>
      <c r="AH100" s="534"/>
      <c r="AI100" s="532" t="s">
        <v>363</v>
      </c>
      <c r="AJ100" s="533"/>
      <c r="AK100" s="533"/>
      <c r="AL100" s="534"/>
      <c r="AM100" s="532" t="s">
        <v>467</v>
      </c>
      <c r="AN100" s="533"/>
      <c r="AO100" s="533"/>
      <c r="AP100" s="534"/>
      <c r="AQ100" s="313" t="s">
        <v>489</v>
      </c>
      <c r="AR100" s="314"/>
      <c r="AS100" s="314"/>
      <c r="AT100" s="315"/>
      <c r="AU100" s="313" t="s">
        <v>532</v>
      </c>
      <c r="AV100" s="314"/>
      <c r="AW100" s="314"/>
      <c r="AX100" s="316"/>
    </row>
    <row r="101" spans="1:60" ht="23.25" hidden="1" customHeight="1">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5" t="s">
        <v>55</v>
      </c>
      <c r="Z101" s="536"/>
      <c r="AA101" s="537"/>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customHeight="1">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467</v>
      </c>
      <c r="AN103" s="412"/>
      <c r="AO103" s="412"/>
      <c r="AP103" s="413"/>
      <c r="AQ103" s="277" t="s">
        <v>489</v>
      </c>
      <c r="AR103" s="278"/>
      <c r="AS103" s="278"/>
      <c r="AT103" s="317"/>
      <c r="AU103" s="277" t="s">
        <v>532</v>
      </c>
      <c r="AV103" s="278"/>
      <c r="AW103" s="278"/>
      <c r="AX103" s="279"/>
    </row>
    <row r="104" spans="1:60" ht="23.25" customHeight="1">
      <c r="A104" s="418"/>
      <c r="B104" s="419"/>
      <c r="C104" s="419"/>
      <c r="D104" s="419"/>
      <c r="E104" s="419"/>
      <c r="F104" s="420"/>
      <c r="G104" s="98" t="s">
        <v>559</v>
      </c>
      <c r="H104" s="98"/>
      <c r="I104" s="98"/>
      <c r="J104" s="98"/>
      <c r="K104" s="98"/>
      <c r="L104" s="98"/>
      <c r="M104" s="98"/>
      <c r="N104" s="98"/>
      <c r="O104" s="98"/>
      <c r="P104" s="98"/>
      <c r="Q104" s="98"/>
      <c r="R104" s="98"/>
      <c r="S104" s="98"/>
      <c r="T104" s="98"/>
      <c r="U104" s="98"/>
      <c r="V104" s="98"/>
      <c r="W104" s="98"/>
      <c r="X104" s="99"/>
      <c r="Y104" s="461" t="s">
        <v>55</v>
      </c>
      <c r="Z104" s="462"/>
      <c r="AA104" s="463"/>
      <c r="AB104" s="541" t="s">
        <v>559</v>
      </c>
      <c r="AC104" s="542"/>
      <c r="AD104" s="543"/>
      <c r="AE104" s="211">
        <v>21</v>
      </c>
      <c r="AF104" s="212"/>
      <c r="AG104" s="212"/>
      <c r="AH104" s="213"/>
      <c r="AI104" s="211">
        <v>19</v>
      </c>
      <c r="AJ104" s="212"/>
      <c r="AK104" s="212"/>
      <c r="AL104" s="213"/>
      <c r="AM104" s="211">
        <v>20</v>
      </c>
      <c r="AN104" s="212"/>
      <c r="AO104" s="212"/>
      <c r="AP104" s="213"/>
      <c r="AQ104" s="211" t="s">
        <v>558</v>
      </c>
      <c r="AR104" s="212"/>
      <c r="AS104" s="212"/>
      <c r="AT104" s="213"/>
      <c r="AU104" s="211" t="s">
        <v>609</v>
      </c>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58" t="s">
        <v>559</v>
      </c>
      <c r="AC105" s="459"/>
      <c r="AD105" s="460"/>
      <c r="AE105" s="414">
        <v>18</v>
      </c>
      <c r="AF105" s="414"/>
      <c r="AG105" s="414"/>
      <c r="AH105" s="414"/>
      <c r="AI105" s="414">
        <v>19</v>
      </c>
      <c r="AJ105" s="414"/>
      <c r="AK105" s="414"/>
      <c r="AL105" s="414"/>
      <c r="AM105" s="414">
        <v>19</v>
      </c>
      <c r="AN105" s="414"/>
      <c r="AO105" s="414"/>
      <c r="AP105" s="414"/>
      <c r="AQ105" s="211">
        <v>19</v>
      </c>
      <c r="AR105" s="212"/>
      <c r="AS105" s="212"/>
      <c r="AT105" s="213"/>
      <c r="AU105" s="266" t="s">
        <v>609</v>
      </c>
      <c r="AV105" s="267"/>
      <c r="AW105" s="267"/>
      <c r="AX105" s="312"/>
    </row>
    <row r="106" spans="1:60" ht="31.5" customHeight="1">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467</v>
      </c>
      <c r="AN106" s="412"/>
      <c r="AO106" s="412"/>
      <c r="AP106" s="413"/>
      <c r="AQ106" s="277" t="s">
        <v>489</v>
      </c>
      <c r="AR106" s="278"/>
      <c r="AS106" s="278"/>
      <c r="AT106" s="317"/>
      <c r="AU106" s="277" t="s">
        <v>532</v>
      </c>
      <c r="AV106" s="278"/>
      <c r="AW106" s="278"/>
      <c r="AX106" s="279"/>
    </row>
    <row r="107" spans="1:60" ht="23.25" customHeight="1">
      <c r="A107" s="418"/>
      <c r="B107" s="419"/>
      <c r="C107" s="419"/>
      <c r="D107" s="419"/>
      <c r="E107" s="419"/>
      <c r="F107" s="420"/>
      <c r="G107" s="98" t="s">
        <v>560</v>
      </c>
      <c r="H107" s="98"/>
      <c r="I107" s="98"/>
      <c r="J107" s="98"/>
      <c r="K107" s="98"/>
      <c r="L107" s="98"/>
      <c r="M107" s="98"/>
      <c r="N107" s="98"/>
      <c r="O107" s="98"/>
      <c r="P107" s="98"/>
      <c r="Q107" s="98"/>
      <c r="R107" s="98"/>
      <c r="S107" s="98"/>
      <c r="T107" s="98"/>
      <c r="U107" s="98"/>
      <c r="V107" s="98"/>
      <c r="W107" s="98"/>
      <c r="X107" s="99"/>
      <c r="Y107" s="461" t="s">
        <v>55</v>
      </c>
      <c r="Z107" s="462"/>
      <c r="AA107" s="463"/>
      <c r="AB107" s="541" t="s">
        <v>557</v>
      </c>
      <c r="AC107" s="542"/>
      <c r="AD107" s="543"/>
      <c r="AE107" s="414">
        <v>1100</v>
      </c>
      <c r="AF107" s="414"/>
      <c r="AG107" s="414"/>
      <c r="AH107" s="414"/>
      <c r="AI107" s="414">
        <v>1428</v>
      </c>
      <c r="AJ107" s="414"/>
      <c r="AK107" s="414"/>
      <c r="AL107" s="414"/>
      <c r="AM107" s="414">
        <v>1090</v>
      </c>
      <c r="AN107" s="414"/>
      <c r="AO107" s="414"/>
      <c r="AP107" s="414"/>
      <c r="AQ107" s="211" t="s">
        <v>555</v>
      </c>
      <c r="AR107" s="212"/>
      <c r="AS107" s="212"/>
      <c r="AT107" s="213"/>
      <c r="AU107" s="211" t="s">
        <v>610</v>
      </c>
      <c r="AV107" s="212"/>
      <c r="AW107" s="212"/>
      <c r="AX107" s="213"/>
    </row>
    <row r="108" spans="1:60" ht="23.25"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58" t="s">
        <v>557</v>
      </c>
      <c r="AC108" s="459"/>
      <c r="AD108" s="460"/>
      <c r="AE108" s="414">
        <v>1568</v>
      </c>
      <c r="AF108" s="414"/>
      <c r="AG108" s="414"/>
      <c r="AH108" s="414"/>
      <c r="AI108" s="414">
        <v>1569</v>
      </c>
      <c r="AJ108" s="414"/>
      <c r="AK108" s="414"/>
      <c r="AL108" s="414"/>
      <c r="AM108" s="414">
        <v>1550</v>
      </c>
      <c r="AN108" s="414"/>
      <c r="AO108" s="414"/>
      <c r="AP108" s="414"/>
      <c r="AQ108" s="211">
        <v>1468</v>
      </c>
      <c r="AR108" s="212"/>
      <c r="AS108" s="212"/>
      <c r="AT108" s="213"/>
      <c r="AU108" s="266" t="s">
        <v>610</v>
      </c>
      <c r="AV108" s="267"/>
      <c r="AW108" s="267"/>
      <c r="AX108" s="312"/>
    </row>
    <row r="109" spans="1:60" ht="31.5" customHeight="1">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467</v>
      </c>
      <c r="AN109" s="412"/>
      <c r="AO109" s="412"/>
      <c r="AP109" s="413"/>
      <c r="AQ109" s="277" t="s">
        <v>489</v>
      </c>
      <c r="AR109" s="278"/>
      <c r="AS109" s="278"/>
      <c r="AT109" s="317"/>
      <c r="AU109" s="277" t="s">
        <v>532</v>
      </c>
      <c r="AV109" s="278"/>
      <c r="AW109" s="278"/>
      <c r="AX109" s="279"/>
    </row>
    <row r="110" spans="1:60" ht="23.25" customHeight="1">
      <c r="A110" s="418"/>
      <c r="B110" s="419"/>
      <c r="C110" s="419"/>
      <c r="D110" s="419"/>
      <c r="E110" s="419"/>
      <c r="F110" s="420"/>
      <c r="G110" s="98" t="s">
        <v>561</v>
      </c>
      <c r="H110" s="98"/>
      <c r="I110" s="98"/>
      <c r="J110" s="98"/>
      <c r="K110" s="98"/>
      <c r="L110" s="98"/>
      <c r="M110" s="98"/>
      <c r="N110" s="98"/>
      <c r="O110" s="98"/>
      <c r="P110" s="98"/>
      <c r="Q110" s="98"/>
      <c r="R110" s="98"/>
      <c r="S110" s="98"/>
      <c r="T110" s="98"/>
      <c r="U110" s="98"/>
      <c r="V110" s="98"/>
      <c r="W110" s="98"/>
      <c r="X110" s="99"/>
      <c r="Y110" s="461" t="s">
        <v>55</v>
      </c>
      <c r="Z110" s="462"/>
      <c r="AA110" s="463"/>
      <c r="AB110" s="541" t="s">
        <v>562</v>
      </c>
      <c r="AC110" s="542"/>
      <c r="AD110" s="543"/>
      <c r="AE110" s="414">
        <v>4</v>
      </c>
      <c r="AF110" s="414"/>
      <c r="AG110" s="414"/>
      <c r="AH110" s="414"/>
      <c r="AI110" s="414">
        <v>3</v>
      </c>
      <c r="AJ110" s="414"/>
      <c r="AK110" s="414"/>
      <c r="AL110" s="414"/>
      <c r="AM110" s="414">
        <v>4</v>
      </c>
      <c r="AN110" s="414"/>
      <c r="AO110" s="414"/>
      <c r="AP110" s="414"/>
      <c r="AQ110" s="211" t="s">
        <v>558</v>
      </c>
      <c r="AR110" s="212"/>
      <c r="AS110" s="212"/>
      <c r="AT110" s="213"/>
      <c r="AU110" s="211" t="s">
        <v>610</v>
      </c>
      <c r="AV110" s="212"/>
      <c r="AW110" s="212"/>
      <c r="AX110" s="213"/>
    </row>
    <row r="111" spans="1:60" ht="23.25"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58" t="s">
        <v>562</v>
      </c>
      <c r="AC111" s="459"/>
      <c r="AD111" s="460"/>
      <c r="AE111" s="414">
        <v>4</v>
      </c>
      <c r="AF111" s="414"/>
      <c r="AG111" s="414"/>
      <c r="AH111" s="414"/>
      <c r="AI111" s="414">
        <v>4</v>
      </c>
      <c r="AJ111" s="414"/>
      <c r="AK111" s="414"/>
      <c r="AL111" s="414"/>
      <c r="AM111" s="414">
        <v>4</v>
      </c>
      <c r="AN111" s="414"/>
      <c r="AO111" s="414"/>
      <c r="AP111" s="414"/>
      <c r="AQ111" s="211">
        <v>4</v>
      </c>
      <c r="AR111" s="212"/>
      <c r="AS111" s="212"/>
      <c r="AT111" s="213"/>
      <c r="AU111" s="266" t="s">
        <v>610</v>
      </c>
      <c r="AV111" s="267"/>
      <c r="AW111" s="267"/>
      <c r="AX111" s="312"/>
    </row>
    <row r="112" spans="1:60" ht="31.5" hidden="1" customHeight="1">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467</v>
      </c>
      <c r="AN112" s="412"/>
      <c r="AO112" s="412"/>
      <c r="AP112" s="413"/>
      <c r="AQ112" s="277" t="s">
        <v>489</v>
      </c>
      <c r="AR112" s="278"/>
      <c r="AS112" s="278"/>
      <c r="AT112" s="317"/>
      <c r="AU112" s="277" t="s">
        <v>532</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58"/>
      <c r="AC114" s="459"/>
      <c r="AD114" s="460"/>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467</v>
      </c>
      <c r="AN115" s="412"/>
      <c r="AO115" s="412"/>
      <c r="AP115" s="413"/>
      <c r="AQ115" s="590" t="s">
        <v>533</v>
      </c>
      <c r="AR115" s="591"/>
      <c r="AS115" s="591"/>
      <c r="AT115" s="591"/>
      <c r="AU115" s="591"/>
      <c r="AV115" s="591"/>
      <c r="AW115" s="591"/>
      <c r="AX115" s="592"/>
    </row>
    <row r="116" spans="1:50" ht="23.25" hidden="1" customHeight="1">
      <c r="A116" s="435"/>
      <c r="B116" s="436"/>
      <c r="C116" s="436"/>
      <c r="D116" s="436"/>
      <c r="E116" s="436"/>
      <c r="F116" s="437"/>
      <c r="G116" s="389"/>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38"/>
      <c r="AC116" s="539"/>
      <c r="AD116" s="54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4" t="s">
        <v>49</v>
      </c>
      <c r="Z117" s="442"/>
      <c r="AA117" s="443"/>
      <c r="AB117" s="465" t="s">
        <v>497</v>
      </c>
      <c r="AC117" s="466"/>
      <c r="AD117" s="467"/>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467</v>
      </c>
      <c r="AN118" s="412"/>
      <c r="AO118" s="412"/>
      <c r="AP118" s="413"/>
      <c r="AQ118" s="590" t="s">
        <v>533</v>
      </c>
      <c r="AR118" s="591"/>
      <c r="AS118" s="591"/>
      <c r="AT118" s="591"/>
      <c r="AU118" s="591"/>
      <c r="AV118" s="591"/>
      <c r="AW118" s="591"/>
      <c r="AX118" s="592"/>
    </row>
    <row r="119" spans="1:50" ht="23.25" customHeight="1">
      <c r="A119" s="435"/>
      <c r="B119" s="436"/>
      <c r="C119" s="436"/>
      <c r="D119" s="436"/>
      <c r="E119" s="436"/>
      <c r="F119" s="437"/>
      <c r="G119" s="389" t="s">
        <v>563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652</v>
      </c>
      <c r="AC119" s="459"/>
      <c r="AD119" s="460"/>
      <c r="AE119" s="414">
        <v>0.2</v>
      </c>
      <c r="AF119" s="414"/>
      <c r="AG119" s="414"/>
      <c r="AH119" s="414"/>
      <c r="AI119" s="414">
        <v>0.3</v>
      </c>
      <c r="AJ119" s="414"/>
      <c r="AK119" s="414"/>
      <c r="AL119" s="414"/>
      <c r="AM119" s="414">
        <v>0.3</v>
      </c>
      <c r="AN119" s="414"/>
      <c r="AO119" s="414"/>
      <c r="AP119" s="414"/>
      <c r="AQ119" s="414">
        <v>0.3</v>
      </c>
      <c r="AR119" s="414"/>
      <c r="AS119" s="414"/>
      <c r="AT119" s="414"/>
      <c r="AU119" s="414"/>
      <c r="AV119" s="414"/>
      <c r="AW119" s="414"/>
      <c r="AX119" s="546"/>
    </row>
    <row r="120" spans="1:50" ht="46.5"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4" t="s">
        <v>49</v>
      </c>
      <c r="Z120" s="442"/>
      <c r="AA120" s="443"/>
      <c r="AB120" s="465" t="s">
        <v>657</v>
      </c>
      <c r="AC120" s="466"/>
      <c r="AD120" s="467"/>
      <c r="AE120" s="547" t="s">
        <v>564</v>
      </c>
      <c r="AF120" s="547"/>
      <c r="AG120" s="547"/>
      <c r="AH120" s="547"/>
      <c r="AI120" s="547" t="s">
        <v>611</v>
      </c>
      <c r="AJ120" s="547"/>
      <c r="AK120" s="547"/>
      <c r="AL120" s="547"/>
      <c r="AM120" s="547" t="s">
        <v>613</v>
      </c>
      <c r="AN120" s="547"/>
      <c r="AO120" s="547"/>
      <c r="AP120" s="547"/>
      <c r="AQ120" s="547" t="s">
        <v>612</v>
      </c>
      <c r="AR120" s="547"/>
      <c r="AS120" s="547"/>
      <c r="AT120" s="547"/>
      <c r="AU120" s="547"/>
      <c r="AV120" s="547"/>
      <c r="AW120" s="547"/>
      <c r="AX120" s="548"/>
    </row>
    <row r="121" spans="1:50" ht="23.25"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467</v>
      </c>
      <c r="AN121" s="412"/>
      <c r="AO121" s="412"/>
      <c r="AP121" s="413"/>
      <c r="AQ121" s="590" t="s">
        <v>533</v>
      </c>
      <c r="AR121" s="591"/>
      <c r="AS121" s="591"/>
      <c r="AT121" s="591"/>
      <c r="AU121" s="591"/>
      <c r="AV121" s="591"/>
      <c r="AW121" s="591"/>
      <c r="AX121" s="592"/>
    </row>
    <row r="122" spans="1:50" ht="23.25" customHeight="1">
      <c r="A122" s="435"/>
      <c r="B122" s="436"/>
      <c r="C122" s="436"/>
      <c r="D122" s="436"/>
      <c r="E122" s="436"/>
      <c r="F122" s="437"/>
      <c r="G122" s="389" t="s">
        <v>565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538" t="s">
        <v>653</v>
      </c>
      <c r="AC122" s="539"/>
      <c r="AD122" s="540"/>
      <c r="AE122" s="414">
        <v>0</v>
      </c>
      <c r="AF122" s="414"/>
      <c r="AG122" s="414"/>
      <c r="AH122" s="414"/>
      <c r="AI122" s="414">
        <v>0</v>
      </c>
      <c r="AJ122" s="414"/>
      <c r="AK122" s="414"/>
      <c r="AL122" s="414"/>
      <c r="AM122" s="414">
        <v>0</v>
      </c>
      <c r="AN122" s="414"/>
      <c r="AO122" s="414"/>
      <c r="AP122" s="414"/>
      <c r="AQ122" s="414">
        <v>0</v>
      </c>
      <c r="AR122" s="414"/>
      <c r="AS122" s="414"/>
      <c r="AT122" s="414"/>
      <c r="AU122" s="414"/>
      <c r="AV122" s="414"/>
      <c r="AW122" s="414"/>
      <c r="AX122" s="546"/>
    </row>
    <row r="123" spans="1:50" ht="46.5"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4" t="s">
        <v>49</v>
      </c>
      <c r="Z123" s="442"/>
      <c r="AA123" s="443"/>
      <c r="AB123" s="465" t="s">
        <v>658</v>
      </c>
      <c r="AC123" s="466"/>
      <c r="AD123" s="467"/>
      <c r="AE123" s="547" t="s">
        <v>566</v>
      </c>
      <c r="AF123" s="547"/>
      <c r="AG123" s="547"/>
      <c r="AH123" s="547"/>
      <c r="AI123" s="547" t="s">
        <v>567</v>
      </c>
      <c r="AJ123" s="547"/>
      <c r="AK123" s="547"/>
      <c r="AL123" s="547"/>
      <c r="AM123" s="547" t="s">
        <v>614</v>
      </c>
      <c r="AN123" s="547"/>
      <c r="AO123" s="547"/>
      <c r="AP123" s="547"/>
      <c r="AQ123" s="547" t="s">
        <v>615</v>
      </c>
      <c r="AR123" s="547"/>
      <c r="AS123" s="547"/>
      <c r="AT123" s="547"/>
      <c r="AU123" s="547"/>
      <c r="AV123" s="547"/>
      <c r="AW123" s="547"/>
      <c r="AX123" s="548"/>
    </row>
    <row r="124" spans="1:50" ht="23.25"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467</v>
      </c>
      <c r="AN124" s="412"/>
      <c r="AO124" s="412"/>
      <c r="AP124" s="413"/>
      <c r="AQ124" s="590" t="s">
        <v>533</v>
      </c>
      <c r="AR124" s="591"/>
      <c r="AS124" s="591"/>
      <c r="AT124" s="591"/>
      <c r="AU124" s="591"/>
      <c r="AV124" s="591"/>
      <c r="AW124" s="591"/>
      <c r="AX124" s="592"/>
    </row>
    <row r="125" spans="1:50" ht="23.25" customHeight="1">
      <c r="A125" s="435"/>
      <c r="B125" s="436"/>
      <c r="C125" s="436"/>
      <c r="D125" s="436"/>
      <c r="E125" s="436"/>
      <c r="F125" s="437"/>
      <c r="G125" s="389" t="s">
        <v>568</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538" t="s">
        <v>654</v>
      </c>
      <c r="AC125" s="539"/>
      <c r="AD125" s="540"/>
      <c r="AE125" s="414">
        <v>0.2</v>
      </c>
      <c r="AF125" s="414"/>
      <c r="AG125" s="414"/>
      <c r="AH125" s="414"/>
      <c r="AI125" s="414">
        <v>0.2</v>
      </c>
      <c r="AJ125" s="414"/>
      <c r="AK125" s="414"/>
      <c r="AL125" s="414"/>
      <c r="AM125" s="414">
        <v>0.2</v>
      </c>
      <c r="AN125" s="414"/>
      <c r="AO125" s="414"/>
      <c r="AP125" s="414"/>
      <c r="AQ125" s="414">
        <v>0.2</v>
      </c>
      <c r="AR125" s="414"/>
      <c r="AS125" s="414"/>
      <c r="AT125" s="414"/>
      <c r="AU125" s="414"/>
      <c r="AV125" s="414"/>
      <c r="AW125" s="414"/>
      <c r="AX125" s="546"/>
    </row>
    <row r="126" spans="1:50" ht="46.5" customHeight="1" thickBo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4" t="s">
        <v>49</v>
      </c>
      <c r="Z126" s="442"/>
      <c r="AA126" s="443"/>
      <c r="AB126" s="465" t="s">
        <v>659</v>
      </c>
      <c r="AC126" s="466"/>
      <c r="AD126" s="467"/>
      <c r="AE126" s="547" t="s">
        <v>569</v>
      </c>
      <c r="AF126" s="547"/>
      <c r="AG126" s="547"/>
      <c r="AH126" s="547"/>
      <c r="AI126" s="547" t="s">
        <v>570</v>
      </c>
      <c r="AJ126" s="547"/>
      <c r="AK126" s="547"/>
      <c r="AL126" s="547"/>
      <c r="AM126" s="547" t="s">
        <v>616</v>
      </c>
      <c r="AN126" s="547"/>
      <c r="AO126" s="547"/>
      <c r="AP126" s="547"/>
      <c r="AQ126" s="547" t="s">
        <v>617</v>
      </c>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467</v>
      </c>
      <c r="AN127" s="412"/>
      <c r="AO127" s="412"/>
      <c r="AP127" s="413"/>
      <c r="AQ127" s="590" t="s">
        <v>533</v>
      </c>
      <c r="AR127" s="591"/>
      <c r="AS127" s="591"/>
      <c r="AT127" s="591"/>
      <c r="AU127" s="591"/>
      <c r="AV127" s="591"/>
      <c r="AW127" s="591"/>
      <c r="AX127" s="592"/>
    </row>
    <row r="128" spans="1:50" ht="23.25" hidden="1" customHeight="1">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538"/>
      <c r="AC128" s="539"/>
      <c r="AD128" s="54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4" t="s">
        <v>49</v>
      </c>
      <c r="Z129" s="442"/>
      <c r="AA129" s="443"/>
      <c r="AB129" s="465" t="s">
        <v>497</v>
      </c>
      <c r="AC129" s="466"/>
      <c r="AD129" s="467"/>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606</v>
      </c>
      <c r="AR133" s="192"/>
      <c r="AS133" s="126" t="s">
        <v>356</v>
      </c>
      <c r="AT133" s="127"/>
      <c r="AU133" s="193" t="s">
        <v>604</v>
      </c>
      <c r="AV133" s="193"/>
      <c r="AW133" s="126" t="s">
        <v>300</v>
      </c>
      <c r="AX133" s="188"/>
    </row>
    <row r="134" spans="1:50" ht="39.75" customHeight="1">
      <c r="A134" s="182"/>
      <c r="B134" s="179"/>
      <c r="C134" s="173"/>
      <c r="D134" s="179"/>
      <c r="E134" s="173"/>
      <c r="F134" s="174"/>
      <c r="G134" s="97" t="s">
        <v>602</v>
      </c>
      <c r="H134" s="98"/>
      <c r="I134" s="98"/>
      <c r="J134" s="98"/>
      <c r="K134" s="98"/>
      <c r="L134" s="98"/>
      <c r="M134" s="98"/>
      <c r="N134" s="98"/>
      <c r="O134" s="98"/>
      <c r="P134" s="98"/>
      <c r="Q134" s="98"/>
      <c r="R134" s="98"/>
      <c r="S134" s="98"/>
      <c r="T134" s="98"/>
      <c r="U134" s="98"/>
      <c r="V134" s="98"/>
      <c r="W134" s="98"/>
      <c r="X134" s="99"/>
      <c r="Y134" s="194" t="s">
        <v>379</v>
      </c>
      <c r="Z134" s="195"/>
      <c r="AA134" s="196"/>
      <c r="AB134" s="197" t="s">
        <v>603</v>
      </c>
      <c r="AC134" s="198"/>
      <c r="AD134" s="198"/>
      <c r="AE134" s="199" t="s">
        <v>603</v>
      </c>
      <c r="AF134" s="200"/>
      <c r="AG134" s="200"/>
      <c r="AH134" s="200"/>
      <c r="AI134" s="199" t="s">
        <v>603</v>
      </c>
      <c r="AJ134" s="200"/>
      <c r="AK134" s="200"/>
      <c r="AL134" s="200"/>
      <c r="AM134" s="199" t="s">
        <v>603</v>
      </c>
      <c r="AN134" s="200"/>
      <c r="AO134" s="200"/>
      <c r="AP134" s="200"/>
      <c r="AQ134" s="199" t="s">
        <v>603</v>
      </c>
      <c r="AR134" s="200"/>
      <c r="AS134" s="200"/>
      <c r="AT134" s="200"/>
      <c r="AU134" s="199" t="s">
        <v>606</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602</v>
      </c>
      <c r="AC135" s="206"/>
      <c r="AD135" s="206"/>
      <c r="AE135" s="199" t="s">
        <v>603</v>
      </c>
      <c r="AF135" s="200"/>
      <c r="AG135" s="200"/>
      <c r="AH135" s="200"/>
      <c r="AI135" s="199" t="s">
        <v>603</v>
      </c>
      <c r="AJ135" s="200"/>
      <c r="AK135" s="200"/>
      <c r="AL135" s="200"/>
      <c r="AM135" s="199" t="s">
        <v>605</v>
      </c>
      <c r="AN135" s="200"/>
      <c r="AO135" s="200"/>
      <c r="AP135" s="200"/>
      <c r="AQ135" s="199" t="s">
        <v>606</v>
      </c>
      <c r="AR135" s="200"/>
      <c r="AS135" s="200"/>
      <c r="AT135" s="200"/>
      <c r="AU135" s="199" t="s">
        <v>606</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6"/>
      <c r="E430" s="167" t="s">
        <v>388</v>
      </c>
      <c r="F430" s="168"/>
      <c r="G430" s="894" t="s">
        <v>384</v>
      </c>
      <c r="H430" s="116"/>
      <c r="I430" s="116"/>
      <c r="J430" s="895" t="s">
        <v>601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527</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603</v>
      </c>
      <c r="AF432" s="193"/>
      <c r="AG432" s="126" t="s">
        <v>356</v>
      </c>
      <c r="AH432" s="127"/>
      <c r="AI432" s="149"/>
      <c r="AJ432" s="149"/>
      <c r="AK432" s="149"/>
      <c r="AL432" s="147"/>
      <c r="AM432" s="149"/>
      <c r="AN432" s="149"/>
      <c r="AO432" s="149"/>
      <c r="AP432" s="147"/>
      <c r="AQ432" s="589" t="s">
        <v>575</v>
      </c>
      <c r="AR432" s="193"/>
      <c r="AS432" s="126" t="s">
        <v>356</v>
      </c>
      <c r="AT432" s="127"/>
      <c r="AU432" s="193" t="s">
        <v>574</v>
      </c>
      <c r="AV432" s="193"/>
      <c r="AW432" s="126" t="s">
        <v>300</v>
      </c>
      <c r="AX432" s="188"/>
    </row>
    <row r="433" spans="1:50" ht="23.25" customHeight="1">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575</v>
      </c>
      <c r="AF433" s="200"/>
      <c r="AG433" s="200"/>
      <c r="AH433" s="200"/>
      <c r="AI433" s="333" t="s">
        <v>575</v>
      </c>
      <c r="AJ433" s="200"/>
      <c r="AK433" s="200"/>
      <c r="AL433" s="200"/>
      <c r="AM433" s="333" t="s">
        <v>575</v>
      </c>
      <c r="AN433" s="200"/>
      <c r="AO433" s="200"/>
      <c r="AP433" s="334"/>
      <c r="AQ433" s="333" t="s">
        <v>574</v>
      </c>
      <c r="AR433" s="200"/>
      <c r="AS433" s="200"/>
      <c r="AT433" s="334"/>
      <c r="AU433" s="200" t="s">
        <v>574</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333" t="s">
        <v>575</v>
      </c>
      <c r="AF434" s="200"/>
      <c r="AG434" s="200"/>
      <c r="AH434" s="334"/>
      <c r="AI434" s="333" t="s">
        <v>575</v>
      </c>
      <c r="AJ434" s="200"/>
      <c r="AK434" s="200"/>
      <c r="AL434" s="200"/>
      <c r="AM434" s="333" t="s">
        <v>575</v>
      </c>
      <c r="AN434" s="200"/>
      <c r="AO434" s="200"/>
      <c r="AP434" s="334"/>
      <c r="AQ434" s="333" t="s">
        <v>574</v>
      </c>
      <c r="AR434" s="200"/>
      <c r="AS434" s="200"/>
      <c r="AT434" s="334"/>
      <c r="AU434" s="200" t="s">
        <v>574</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575</v>
      </c>
      <c r="AF435" s="200"/>
      <c r="AG435" s="200"/>
      <c r="AH435" s="334"/>
      <c r="AI435" s="333" t="s">
        <v>575</v>
      </c>
      <c r="AJ435" s="200"/>
      <c r="AK435" s="200"/>
      <c r="AL435" s="200"/>
      <c r="AM435" s="333" t="s">
        <v>575</v>
      </c>
      <c r="AN435" s="200"/>
      <c r="AO435" s="200"/>
      <c r="AP435" s="334"/>
      <c r="AQ435" s="333" t="s">
        <v>574</v>
      </c>
      <c r="AR435" s="200"/>
      <c r="AS435" s="200"/>
      <c r="AT435" s="334"/>
      <c r="AU435" s="200" t="s">
        <v>574</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527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527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527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527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527</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527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527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527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527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607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527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527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527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527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527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527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527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527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527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527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527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527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527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527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527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527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527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527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527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527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527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527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527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527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527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527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527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527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527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527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527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527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527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527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527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527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527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527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527</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527</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27" customHeight="1">
      <c r="A702" s="866" t="s">
        <v>259</v>
      </c>
      <c r="B702" s="867"/>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576</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576</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27" customHeight="1">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576</v>
      </c>
      <c r="AE704" s="779"/>
      <c r="AF704" s="779"/>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7" t="s">
        <v>39</v>
      </c>
      <c r="B705" s="638"/>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1" t="s">
        <v>576</v>
      </c>
      <c r="AE705" s="712"/>
      <c r="AF705" s="712"/>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39"/>
      <c r="B706" s="640"/>
      <c r="C706" s="790"/>
      <c r="D706" s="791"/>
      <c r="E706" s="726" t="s">
        <v>520</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579</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39"/>
      <c r="B707" s="640"/>
      <c r="C707" s="792"/>
      <c r="D707" s="793"/>
      <c r="E707" s="729" t="s">
        <v>451</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579</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39"/>
      <c r="B708" s="641"/>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581</v>
      </c>
      <c r="AE708" s="604"/>
      <c r="AF708" s="604"/>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576</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c r="A712" s="639"/>
      <c r="B712" s="641"/>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8" t="s">
        <v>581</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39"/>
      <c r="B713" s="641"/>
      <c r="C713" s="943" t="s">
        <v>484</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581</v>
      </c>
      <c r="AE713" s="322"/>
      <c r="AF713" s="660"/>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2"/>
      <c r="B714" s="643"/>
      <c r="C714" s="644" t="s">
        <v>456</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3" t="s">
        <v>576</v>
      </c>
      <c r="AE714" s="804"/>
      <c r="AF714" s="805"/>
      <c r="AG714" s="732" t="s">
        <v>583</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c r="A715" s="637" t="s">
        <v>40</v>
      </c>
      <c r="B715" s="780"/>
      <c r="C715" s="781" t="s">
        <v>457</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576</v>
      </c>
      <c r="AE715" s="604"/>
      <c r="AF715" s="653"/>
      <c r="AG715" s="738" t="s">
        <v>584</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2" t="s">
        <v>58</v>
      </c>
      <c r="B719" s="773"/>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c r="A720" s="774"/>
      <c r="B720" s="775"/>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7" t="s">
        <v>48</v>
      </c>
      <c r="B726" s="798"/>
      <c r="C726" s="811" t="s">
        <v>53</v>
      </c>
      <c r="D726" s="833"/>
      <c r="E726" s="833"/>
      <c r="F726" s="834"/>
      <c r="G726" s="573" t="s">
        <v>586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799"/>
      <c r="B727" s="800"/>
      <c r="C727" s="744" t="s">
        <v>57</v>
      </c>
      <c r="D727" s="745"/>
      <c r="E727" s="745"/>
      <c r="F727" s="746"/>
      <c r="G727" s="571" t="s">
        <v>587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c r="A729" s="633" t="s">
        <v>661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c r="A731" s="795" t="s">
        <v>257</v>
      </c>
      <c r="B731" s="796"/>
      <c r="C731" s="796"/>
      <c r="D731" s="796"/>
      <c r="E731" s="797"/>
      <c r="F731" s="636" t="s">
        <v>660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c r="A733" s="670" t="s">
        <v>257</v>
      </c>
      <c r="B733" s="671"/>
      <c r="C733" s="671"/>
      <c r="D733" s="671"/>
      <c r="E733" s="672"/>
      <c r="F733" s="636" t="s">
        <v>660</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c r="A735" s="786" t="s">
        <v>555</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647" t="s">
        <v>490</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3" t="s">
        <v>430</v>
      </c>
      <c r="B737" s="203"/>
      <c r="C737" s="203"/>
      <c r="D737" s="204"/>
      <c r="E737" s="989" t="s">
        <v>588</v>
      </c>
      <c r="F737" s="989"/>
      <c r="G737" s="989"/>
      <c r="H737" s="989"/>
      <c r="I737" s="989"/>
      <c r="J737" s="989"/>
      <c r="K737" s="989"/>
      <c r="L737" s="989"/>
      <c r="M737" s="989"/>
      <c r="N737" s="358" t="s">
        <v>358</v>
      </c>
      <c r="O737" s="358"/>
      <c r="P737" s="358"/>
      <c r="Q737" s="358"/>
      <c r="R737" s="989" t="s">
        <v>589</v>
      </c>
      <c r="S737" s="989"/>
      <c r="T737" s="989"/>
      <c r="U737" s="989"/>
      <c r="V737" s="989"/>
      <c r="W737" s="989"/>
      <c r="X737" s="989"/>
      <c r="Y737" s="989"/>
      <c r="Z737" s="989"/>
      <c r="AA737" s="358" t="s">
        <v>359</v>
      </c>
      <c r="AB737" s="358"/>
      <c r="AC737" s="358"/>
      <c r="AD737" s="358"/>
      <c r="AE737" s="989" t="s">
        <v>590</v>
      </c>
      <c r="AF737" s="989"/>
      <c r="AG737" s="989"/>
      <c r="AH737" s="989"/>
      <c r="AI737" s="989"/>
      <c r="AJ737" s="989"/>
      <c r="AK737" s="989"/>
      <c r="AL737" s="989"/>
      <c r="AM737" s="989"/>
      <c r="AN737" s="358" t="s">
        <v>360</v>
      </c>
      <c r="AO737" s="358"/>
      <c r="AP737" s="358"/>
      <c r="AQ737" s="358"/>
      <c r="AR737" s="990" t="s">
        <v>591</v>
      </c>
      <c r="AS737" s="991"/>
      <c r="AT737" s="991"/>
      <c r="AU737" s="991"/>
      <c r="AV737" s="991"/>
      <c r="AW737" s="991"/>
      <c r="AX737" s="992"/>
      <c r="AY737" s="89"/>
      <c r="AZ737" s="89"/>
    </row>
    <row r="738" spans="1:52" ht="24.75" customHeight="1">
      <c r="A738" s="993" t="s">
        <v>361</v>
      </c>
      <c r="B738" s="203"/>
      <c r="C738" s="203"/>
      <c r="D738" s="204"/>
      <c r="E738" s="989" t="s">
        <v>592</v>
      </c>
      <c r="F738" s="989"/>
      <c r="G738" s="989"/>
      <c r="H738" s="989"/>
      <c r="I738" s="989"/>
      <c r="J738" s="989"/>
      <c r="K738" s="989"/>
      <c r="L738" s="989"/>
      <c r="M738" s="989"/>
      <c r="N738" s="358" t="s">
        <v>362</v>
      </c>
      <c r="O738" s="358"/>
      <c r="P738" s="358"/>
      <c r="Q738" s="358"/>
      <c r="R738" s="989" t="s">
        <v>593</v>
      </c>
      <c r="S738" s="989"/>
      <c r="T738" s="989"/>
      <c r="U738" s="989"/>
      <c r="V738" s="989"/>
      <c r="W738" s="989"/>
      <c r="X738" s="989"/>
      <c r="Y738" s="989"/>
      <c r="Z738" s="989"/>
      <c r="AA738" s="358" t="s">
        <v>477</v>
      </c>
      <c r="AB738" s="358"/>
      <c r="AC738" s="358"/>
      <c r="AD738" s="358"/>
      <c r="AE738" s="989" t="s">
        <v>594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534</v>
      </c>
      <c r="B739" s="998"/>
      <c r="C739" s="998"/>
      <c r="D739" s="999"/>
      <c r="E739" s="1000" t="s">
        <v>541</v>
      </c>
      <c r="F739" s="1001"/>
      <c r="G739" s="1001"/>
      <c r="H739" s="91" t="str">
        <f>IF(E739="", "", "(")</f>
        <v>(</v>
      </c>
      <c r="I739" s="984" t="s">
        <v>479</v>
      </c>
      <c r="J739" s="984"/>
      <c r="K739" s="91" t="str">
        <f>IF(OR(I739="　", I739=""), "", "-")</f>
        <v/>
      </c>
      <c r="L739" s="985">
        <v>145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4" customHeight="1">
      <c r="A740" s="613" t="s">
        <v>523</v>
      </c>
      <c r="B740" s="614"/>
      <c r="C740" s="614"/>
      <c r="D740" s="614"/>
      <c r="E740" s="614"/>
      <c r="F740" s="615"/>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525</v>
      </c>
      <c r="B779" s="628"/>
      <c r="C779" s="628"/>
      <c r="D779" s="628"/>
      <c r="E779" s="628"/>
      <c r="F779" s="629"/>
      <c r="G779" s="594" t="s">
        <v>618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9"/>
    </row>
    <row r="780" spans="1:50" ht="24.75" customHeight="1">
      <c r="A780" s="630"/>
      <c r="B780" s="631"/>
      <c r="C780" s="631"/>
      <c r="D780" s="631"/>
      <c r="E780" s="631"/>
      <c r="F780" s="632"/>
      <c r="G780" s="811"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4"/>
      <c r="AC780" s="811"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c r="A781" s="630"/>
      <c r="B781" s="631"/>
      <c r="C781" s="631"/>
      <c r="D781" s="631"/>
      <c r="E781" s="631"/>
      <c r="F781" s="632"/>
      <c r="G781" s="667"/>
      <c r="H781" s="668"/>
      <c r="I781" s="668"/>
      <c r="J781" s="668"/>
      <c r="K781" s="669"/>
      <c r="L781" s="661"/>
      <c r="M781" s="662"/>
      <c r="N781" s="662"/>
      <c r="O781" s="662"/>
      <c r="P781" s="662"/>
      <c r="Q781" s="662"/>
      <c r="R781" s="662"/>
      <c r="S781" s="662"/>
      <c r="T781" s="662"/>
      <c r="U781" s="662"/>
      <c r="V781" s="662"/>
      <c r="W781" s="662"/>
      <c r="X781" s="663"/>
      <c r="Y781" s="384"/>
      <c r="Z781" s="385"/>
      <c r="AA781" s="385"/>
      <c r="AB781" s="801"/>
      <c r="AC781" s="667" t="s">
        <v>625</v>
      </c>
      <c r="AD781" s="668"/>
      <c r="AE781" s="668"/>
      <c r="AF781" s="668"/>
      <c r="AG781" s="669"/>
      <c r="AH781" s="661"/>
      <c r="AI781" s="662"/>
      <c r="AJ781" s="662"/>
      <c r="AK781" s="662"/>
      <c r="AL781" s="662"/>
      <c r="AM781" s="662"/>
      <c r="AN781" s="662"/>
      <c r="AO781" s="662"/>
      <c r="AP781" s="662"/>
      <c r="AQ781" s="662"/>
      <c r="AR781" s="662"/>
      <c r="AS781" s="662"/>
      <c r="AT781" s="663"/>
      <c r="AU781" s="384">
        <v>2</v>
      </c>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2</v>
      </c>
      <c r="AV791" s="828"/>
      <c r="AW791" s="828"/>
      <c r="AX791" s="830"/>
    </row>
    <row r="792" spans="1:50" ht="24.75" customHeight="1">
      <c r="A792" s="630"/>
      <c r="B792" s="631"/>
      <c r="C792" s="631"/>
      <c r="D792" s="631"/>
      <c r="E792" s="631"/>
      <c r="F792" s="632"/>
      <c r="G792" s="594" t="s">
        <v>620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9"/>
    </row>
    <row r="793" spans="1:50" ht="24.75" customHeight="1">
      <c r="A793" s="630"/>
      <c r="B793" s="631"/>
      <c r="C793" s="631"/>
      <c r="D793" s="631"/>
      <c r="E793" s="631"/>
      <c r="F793" s="632"/>
      <c r="G793" s="811"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4"/>
      <c r="AC793" s="811"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c r="A794" s="630"/>
      <c r="B794" s="631"/>
      <c r="C794" s="631"/>
      <c r="D794" s="631"/>
      <c r="E794" s="631"/>
      <c r="F794" s="632"/>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1"/>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customHeight="1">
      <c r="A805" s="630"/>
      <c r="B805" s="631"/>
      <c r="C805" s="631"/>
      <c r="D805" s="631"/>
      <c r="E805" s="631"/>
      <c r="F805" s="632"/>
      <c r="G805" s="594" t="s">
        <v>622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9"/>
    </row>
    <row r="806" spans="1:50" ht="24.75" customHeight="1">
      <c r="A806" s="630"/>
      <c r="B806" s="631"/>
      <c r="C806" s="631"/>
      <c r="D806" s="631"/>
      <c r="E806" s="631"/>
      <c r="F806" s="632"/>
      <c r="G806" s="811"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4"/>
      <c r="AC806" s="811"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c r="A807" s="630"/>
      <c r="B807" s="631"/>
      <c r="C807" s="631"/>
      <c r="D807" s="631"/>
      <c r="E807" s="631"/>
      <c r="F807" s="632"/>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1"/>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customHeight="1">
      <c r="A818" s="630"/>
      <c r="B818" s="631"/>
      <c r="C818" s="631"/>
      <c r="D818" s="631"/>
      <c r="E818" s="631"/>
      <c r="F818" s="632"/>
      <c r="G818" s="594" t="s">
        <v>624</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9"/>
    </row>
    <row r="819" spans="1:50" ht="24.75" customHeight="1">
      <c r="A819" s="630"/>
      <c r="B819" s="631"/>
      <c r="C819" s="631"/>
      <c r="D819" s="631"/>
      <c r="E819" s="631"/>
      <c r="F819" s="632"/>
      <c r="G819" s="811"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4"/>
      <c r="AC819" s="811"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customHeight="1">
      <c r="A820" s="630"/>
      <c r="B820" s="631"/>
      <c r="C820" s="631"/>
      <c r="D820" s="631"/>
      <c r="E820" s="631"/>
      <c r="F820" s="632"/>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1"/>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481</v>
      </c>
      <c r="AM831" s="274"/>
      <c r="AN831" s="274"/>
      <c r="AO831" s="82" t="s">
        <v>479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626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506</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c r="A837" s="372">
        <v>1</v>
      </c>
      <c r="B837" s="372">
        <v>1</v>
      </c>
      <c r="C837" s="354" t="s">
        <v>627</v>
      </c>
      <c r="D837" s="340"/>
      <c r="E837" s="340"/>
      <c r="F837" s="340"/>
      <c r="G837" s="340"/>
      <c r="H837" s="340"/>
      <c r="I837" s="340"/>
      <c r="J837" s="341" t="s">
        <v>461</v>
      </c>
      <c r="K837" s="342"/>
      <c r="L837" s="342"/>
      <c r="M837" s="342"/>
      <c r="N837" s="342"/>
      <c r="O837" s="342"/>
      <c r="P837" s="355" t="s">
        <v>629</v>
      </c>
      <c r="Q837" s="343"/>
      <c r="R837" s="343"/>
      <c r="S837" s="343"/>
      <c r="T837" s="343"/>
      <c r="U837" s="343"/>
      <c r="V837" s="343"/>
      <c r="W837" s="343"/>
      <c r="X837" s="343"/>
      <c r="Y837" s="344">
        <v>0</v>
      </c>
      <c r="Z837" s="345"/>
      <c r="AA837" s="345"/>
      <c r="AB837" s="346"/>
      <c r="AC837" s="347" t="s">
        <v>601</v>
      </c>
      <c r="AD837" s="347"/>
      <c r="AE837" s="347"/>
      <c r="AF837" s="347"/>
      <c r="AG837" s="347"/>
      <c r="AH837" s="348" t="s">
        <v>461</v>
      </c>
      <c r="AI837" s="349"/>
      <c r="AJ837" s="349"/>
      <c r="AK837" s="349"/>
      <c r="AL837" s="350" t="s">
        <v>461</v>
      </c>
      <c r="AM837" s="351"/>
      <c r="AN837" s="351"/>
      <c r="AO837" s="352"/>
      <c r="AP837" s="353" t="s">
        <v>630</v>
      </c>
      <c r="AQ837" s="353"/>
      <c r="AR837" s="353"/>
      <c r="AS837" s="353"/>
      <c r="AT837" s="353"/>
      <c r="AU837" s="353"/>
      <c r="AV837" s="353"/>
      <c r="AW837" s="353"/>
      <c r="AX837" s="353"/>
    </row>
    <row r="838" spans="1:50" ht="30" customHeight="1">
      <c r="A838" s="372">
        <v>2</v>
      </c>
      <c r="B838" s="372">
        <v>1</v>
      </c>
      <c r="C838" s="354" t="s">
        <v>631</v>
      </c>
      <c r="D838" s="340"/>
      <c r="E838" s="340"/>
      <c r="F838" s="340"/>
      <c r="G838" s="340"/>
      <c r="H838" s="340"/>
      <c r="I838" s="340"/>
      <c r="J838" s="341" t="s">
        <v>461</v>
      </c>
      <c r="K838" s="342"/>
      <c r="L838" s="342"/>
      <c r="M838" s="342"/>
      <c r="N838" s="342"/>
      <c r="O838" s="342"/>
      <c r="P838" s="355" t="s">
        <v>629</v>
      </c>
      <c r="Q838" s="343"/>
      <c r="R838" s="343"/>
      <c r="S838" s="343"/>
      <c r="T838" s="343"/>
      <c r="U838" s="343"/>
      <c r="V838" s="343"/>
      <c r="W838" s="343"/>
      <c r="X838" s="343"/>
      <c r="Y838" s="344">
        <v>0</v>
      </c>
      <c r="Z838" s="345"/>
      <c r="AA838" s="345"/>
      <c r="AB838" s="346"/>
      <c r="AC838" s="347" t="s">
        <v>601</v>
      </c>
      <c r="AD838" s="347"/>
      <c r="AE838" s="347"/>
      <c r="AF838" s="347"/>
      <c r="AG838" s="347"/>
      <c r="AH838" s="348" t="s">
        <v>461</v>
      </c>
      <c r="AI838" s="349"/>
      <c r="AJ838" s="349"/>
      <c r="AK838" s="349"/>
      <c r="AL838" s="350" t="s">
        <v>461</v>
      </c>
      <c r="AM838" s="351"/>
      <c r="AN838" s="351"/>
      <c r="AO838" s="352"/>
      <c r="AP838" s="353" t="s">
        <v>630</v>
      </c>
      <c r="AQ838" s="353"/>
      <c r="AR838" s="353"/>
      <c r="AS838" s="353"/>
      <c r="AT838" s="353"/>
      <c r="AU838" s="353"/>
      <c r="AV838" s="353"/>
      <c r="AW838" s="353"/>
      <c r="AX838" s="353"/>
    </row>
    <row r="839" spans="1:50" ht="30" customHeight="1">
      <c r="A839" s="372">
        <v>3</v>
      </c>
      <c r="B839" s="372">
        <v>1</v>
      </c>
      <c r="C839" s="354" t="s">
        <v>632</v>
      </c>
      <c r="D839" s="340"/>
      <c r="E839" s="340"/>
      <c r="F839" s="340"/>
      <c r="G839" s="340"/>
      <c r="H839" s="340"/>
      <c r="I839" s="340"/>
      <c r="J839" s="341" t="s">
        <v>461</v>
      </c>
      <c r="K839" s="342"/>
      <c r="L839" s="342"/>
      <c r="M839" s="342"/>
      <c r="N839" s="342"/>
      <c r="O839" s="342"/>
      <c r="P839" s="355" t="s">
        <v>629</v>
      </c>
      <c r="Q839" s="343"/>
      <c r="R839" s="343"/>
      <c r="S839" s="343"/>
      <c r="T839" s="343"/>
      <c r="U839" s="343"/>
      <c r="V839" s="343"/>
      <c r="W839" s="343"/>
      <c r="X839" s="343"/>
      <c r="Y839" s="344">
        <v>0</v>
      </c>
      <c r="Z839" s="345"/>
      <c r="AA839" s="345"/>
      <c r="AB839" s="346"/>
      <c r="AC839" s="347" t="s">
        <v>601</v>
      </c>
      <c r="AD839" s="347"/>
      <c r="AE839" s="347"/>
      <c r="AF839" s="347"/>
      <c r="AG839" s="347"/>
      <c r="AH839" s="348" t="s">
        <v>461</v>
      </c>
      <c r="AI839" s="349"/>
      <c r="AJ839" s="349"/>
      <c r="AK839" s="349"/>
      <c r="AL839" s="350" t="s">
        <v>461</v>
      </c>
      <c r="AM839" s="351"/>
      <c r="AN839" s="351"/>
      <c r="AO839" s="352"/>
      <c r="AP839" s="353" t="s">
        <v>630</v>
      </c>
      <c r="AQ839" s="353"/>
      <c r="AR839" s="353"/>
      <c r="AS839" s="353"/>
      <c r="AT839" s="353"/>
      <c r="AU839" s="353"/>
      <c r="AV839" s="353"/>
      <c r="AW839" s="353"/>
      <c r="AX839" s="353"/>
    </row>
    <row r="840" spans="1:50" ht="30" customHeight="1">
      <c r="A840" s="372">
        <v>4</v>
      </c>
      <c r="B840" s="372">
        <v>1</v>
      </c>
      <c r="C840" s="354" t="s">
        <v>633</v>
      </c>
      <c r="D840" s="340"/>
      <c r="E840" s="340"/>
      <c r="F840" s="340"/>
      <c r="G840" s="340"/>
      <c r="H840" s="340"/>
      <c r="I840" s="340"/>
      <c r="J840" s="341" t="s">
        <v>461</v>
      </c>
      <c r="K840" s="342"/>
      <c r="L840" s="342"/>
      <c r="M840" s="342"/>
      <c r="N840" s="342"/>
      <c r="O840" s="342"/>
      <c r="P840" s="355" t="s">
        <v>629</v>
      </c>
      <c r="Q840" s="343"/>
      <c r="R840" s="343"/>
      <c r="S840" s="343"/>
      <c r="T840" s="343"/>
      <c r="U840" s="343"/>
      <c r="V840" s="343"/>
      <c r="W840" s="343"/>
      <c r="X840" s="343"/>
      <c r="Y840" s="344">
        <v>0</v>
      </c>
      <c r="Z840" s="345"/>
      <c r="AA840" s="345"/>
      <c r="AB840" s="346"/>
      <c r="AC840" s="347" t="s">
        <v>601</v>
      </c>
      <c r="AD840" s="347"/>
      <c r="AE840" s="347"/>
      <c r="AF840" s="347"/>
      <c r="AG840" s="347"/>
      <c r="AH840" s="348" t="s">
        <v>461</v>
      </c>
      <c r="AI840" s="349"/>
      <c r="AJ840" s="349"/>
      <c r="AK840" s="349"/>
      <c r="AL840" s="350" t="s">
        <v>461</v>
      </c>
      <c r="AM840" s="351"/>
      <c r="AN840" s="351"/>
      <c r="AO840" s="352"/>
      <c r="AP840" s="353" t="s">
        <v>630</v>
      </c>
      <c r="AQ840" s="353"/>
      <c r="AR840" s="353"/>
      <c r="AS840" s="353"/>
      <c r="AT840" s="353"/>
      <c r="AU840" s="353"/>
      <c r="AV840" s="353"/>
      <c r="AW840" s="353"/>
      <c r="AX840" s="353"/>
    </row>
    <row r="841" spans="1:50" ht="30" customHeight="1">
      <c r="A841" s="372">
        <v>5</v>
      </c>
      <c r="B841" s="372">
        <v>1</v>
      </c>
      <c r="C841" s="354" t="s">
        <v>634</v>
      </c>
      <c r="D841" s="340"/>
      <c r="E841" s="340"/>
      <c r="F841" s="340"/>
      <c r="G841" s="340"/>
      <c r="H841" s="340"/>
      <c r="I841" s="340"/>
      <c r="J841" s="341" t="s">
        <v>461</v>
      </c>
      <c r="K841" s="342"/>
      <c r="L841" s="342"/>
      <c r="M841" s="342"/>
      <c r="N841" s="342"/>
      <c r="O841" s="342"/>
      <c r="P841" s="355" t="s">
        <v>629</v>
      </c>
      <c r="Q841" s="343"/>
      <c r="R841" s="343"/>
      <c r="S841" s="343"/>
      <c r="T841" s="343"/>
      <c r="U841" s="343"/>
      <c r="V841" s="343"/>
      <c r="W841" s="343"/>
      <c r="X841" s="343"/>
      <c r="Y841" s="344">
        <v>0</v>
      </c>
      <c r="Z841" s="345"/>
      <c r="AA841" s="345"/>
      <c r="AB841" s="346"/>
      <c r="AC841" s="347" t="s">
        <v>601</v>
      </c>
      <c r="AD841" s="347"/>
      <c r="AE841" s="347"/>
      <c r="AF841" s="347"/>
      <c r="AG841" s="347"/>
      <c r="AH841" s="348" t="s">
        <v>461</v>
      </c>
      <c r="AI841" s="349"/>
      <c r="AJ841" s="349"/>
      <c r="AK841" s="349"/>
      <c r="AL841" s="350" t="s">
        <v>461</v>
      </c>
      <c r="AM841" s="351"/>
      <c r="AN841" s="351"/>
      <c r="AO841" s="352"/>
      <c r="AP841" s="353" t="s">
        <v>630</v>
      </c>
      <c r="AQ841" s="353"/>
      <c r="AR841" s="353"/>
      <c r="AS841" s="353"/>
      <c r="AT841" s="353"/>
      <c r="AU841" s="353"/>
      <c r="AV841" s="353"/>
      <c r="AW841" s="353"/>
      <c r="AX841" s="353"/>
    </row>
    <row r="842" spans="1:50" ht="30" customHeight="1">
      <c r="A842" s="372">
        <v>6</v>
      </c>
      <c r="B842" s="372">
        <v>1</v>
      </c>
      <c r="C842" s="354" t="s">
        <v>635</v>
      </c>
      <c r="D842" s="340"/>
      <c r="E842" s="340"/>
      <c r="F842" s="340"/>
      <c r="G842" s="340"/>
      <c r="H842" s="340"/>
      <c r="I842" s="340"/>
      <c r="J842" s="341" t="s">
        <v>461</v>
      </c>
      <c r="K842" s="342"/>
      <c r="L842" s="342"/>
      <c r="M842" s="342"/>
      <c r="N842" s="342"/>
      <c r="O842" s="342"/>
      <c r="P842" s="355" t="s">
        <v>629</v>
      </c>
      <c r="Q842" s="343"/>
      <c r="R842" s="343"/>
      <c r="S842" s="343"/>
      <c r="T842" s="343"/>
      <c r="U842" s="343"/>
      <c r="V842" s="343"/>
      <c r="W842" s="343"/>
      <c r="X842" s="343"/>
      <c r="Y842" s="344">
        <v>0</v>
      </c>
      <c r="Z842" s="345"/>
      <c r="AA842" s="345"/>
      <c r="AB842" s="346"/>
      <c r="AC842" s="347" t="s">
        <v>601</v>
      </c>
      <c r="AD842" s="347"/>
      <c r="AE842" s="347"/>
      <c r="AF842" s="347"/>
      <c r="AG842" s="347"/>
      <c r="AH842" s="348" t="s">
        <v>461</v>
      </c>
      <c r="AI842" s="349"/>
      <c r="AJ842" s="349"/>
      <c r="AK842" s="349"/>
      <c r="AL842" s="350" t="s">
        <v>461</v>
      </c>
      <c r="AM842" s="351"/>
      <c r="AN842" s="351"/>
      <c r="AO842" s="352"/>
      <c r="AP842" s="353" t="s">
        <v>630</v>
      </c>
      <c r="AQ842" s="353"/>
      <c r="AR842" s="353"/>
      <c r="AS842" s="353"/>
      <c r="AT842" s="353"/>
      <c r="AU842" s="353"/>
      <c r="AV842" s="353"/>
      <c r="AW842" s="353"/>
      <c r="AX842" s="353"/>
    </row>
    <row r="843" spans="1:50" ht="30" customHeight="1">
      <c r="A843" s="372">
        <v>7</v>
      </c>
      <c r="B843" s="372">
        <v>1</v>
      </c>
      <c r="C843" s="354" t="s">
        <v>636</v>
      </c>
      <c r="D843" s="340"/>
      <c r="E843" s="340"/>
      <c r="F843" s="340"/>
      <c r="G843" s="340"/>
      <c r="H843" s="340"/>
      <c r="I843" s="340"/>
      <c r="J843" s="341" t="s">
        <v>461</v>
      </c>
      <c r="K843" s="342"/>
      <c r="L843" s="342"/>
      <c r="M843" s="342"/>
      <c r="N843" s="342"/>
      <c r="O843" s="342"/>
      <c r="P843" s="355" t="s">
        <v>629</v>
      </c>
      <c r="Q843" s="343"/>
      <c r="R843" s="343"/>
      <c r="S843" s="343"/>
      <c r="T843" s="343"/>
      <c r="U843" s="343"/>
      <c r="V843" s="343"/>
      <c r="W843" s="343"/>
      <c r="X843" s="343"/>
      <c r="Y843" s="344">
        <v>0</v>
      </c>
      <c r="Z843" s="345"/>
      <c r="AA843" s="345"/>
      <c r="AB843" s="346"/>
      <c r="AC843" s="347" t="s">
        <v>601</v>
      </c>
      <c r="AD843" s="347"/>
      <c r="AE843" s="347"/>
      <c r="AF843" s="347"/>
      <c r="AG843" s="347"/>
      <c r="AH843" s="348" t="s">
        <v>461</v>
      </c>
      <c r="AI843" s="349"/>
      <c r="AJ843" s="349"/>
      <c r="AK843" s="349"/>
      <c r="AL843" s="350" t="s">
        <v>461</v>
      </c>
      <c r="AM843" s="351"/>
      <c r="AN843" s="351"/>
      <c r="AO843" s="352"/>
      <c r="AP843" s="353" t="s">
        <v>630</v>
      </c>
      <c r="AQ843" s="353"/>
      <c r="AR843" s="353"/>
      <c r="AS843" s="353"/>
      <c r="AT843" s="353"/>
      <c r="AU843" s="353"/>
      <c r="AV843" s="353"/>
      <c r="AW843" s="353"/>
      <c r="AX843" s="353"/>
    </row>
    <row r="844" spans="1:50" ht="30" customHeight="1">
      <c r="A844" s="372">
        <v>8</v>
      </c>
      <c r="B844" s="372">
        <v>1</v>
      </c>
      <c r="C844" s="354" t="s">
        <v>637</v>
      </c>
      <c r="D844" s="340"/>
      <c r="E844" s="340"/>
      <c r="F844" s="340"/>
      <c r="G844" s="340"/>
      <c r="H844" s="340"/>
      <c r="I844" s="340"/>
      <c r="J844" s="341" t="s">
        <v>461</v>
      </c>
      <c r="K844" s="342"/>
      <c r="L844" s="342"/>
      <c r="M844" s="342"/>
      <c r="N844" s="342"/>
      <c r="O844" s="342"/>
      <c r="P844" s="355" t="s">
        <v>629</v>
      </c>
      <c r="Q844" s="343"/>
      <c r="R844" s="343"/>
      <c r="S844" s="343"/>
      <c r="T844" s="343"/>
      <c r="U844" s="343"/>
      <c r="V844" s="343"/>
      <c r="W844" s="343"/>
      <c r="X844" s="343"/>
      <c r="Y844" s="344">
        <v>0</v>
      </c>
      <c r="Z844" s="345"/>
      <c r="AA844" s="345"/>
      <c r="AB844" s="346"/>
      <c r="AC844" s="347" t="s">
        <v>601</v>
      </c>
      <c r="AD844" s="347"/>
      <c r="AE844" s="347"/>
      <c r="AF844" s="347"/>
      <c r="AG844" s="347"/>
      <c r="AH844" s="348" t="s">
        <v>461</v>
      </c>
      <c r="AI844" s="349"/>
      <c r="AJ844" s="349"/>
      <c r="AK844" s="349"/>
      <c r="AL844" s="350" t="s">
        <v>461</v>
      </c>
      <c r="AM844" s="351"/>
      <c r="AN844" s="351"/>
      <c r="AO844" s="352"/>
      <c r="AP844" s="353" t="s">
        <v>630</v>
      </c>
      <c r="AQ844" s="353"/>
      <c r="AR844" s="353"/>
      <c r="AS844" s="353"/>
      <c r="AT844" s="353"/>
      <c r="AU844" s="353"/>
      <c r="AV844" s="353"/>
      <c r="AW844" s="353"/>
      <c r="AX844" s="353"/>
    </row>
    <row r="845" spans="1:50" ht="30" customHeight="1">
      <c r="A845" s="372">
        <v>9</v>
      </c>
      <c r="B845" s="372">
        <v>1</v>
      </c>
      <c r="C845" s="354" t="s">
        <v>638</v>
      </c>
      <c r="D845" s="340"/>
      <c r="E845" s="340"/>
      <c r="F845" s="340"/>
      <c r="G845" s="340"/>
      <c r="H845" s="340"/>
      <c r="I845" s="340"/>
      <c r="J845" s="341" t="s">
        <v>461</v>
      </c>
      <c r="K845" s="342"/>
      <c r="L845" s="342"/>
      <c r="M845" s="342"/>
      <c r="N845" s="342"/>
      <c r="O845" s="342"/>
      <c r="P845" s="355" t="s">
        <v>629</v>
      </c>
      <c r="Q845" s="343"/>
      <c r="R845" s="343"/>
      <c r="S845" s="343"/>
      <c r="T845" s="343"/>
      <c r="U845" s="343"/>
      <c r="V845" s="343"/>
      <c r="W845" s="343"/>
      <c r="X845" s="343"/>
      <c r="Y845" s="344">
        <v>0</v>
      </c>
      <c r="Z845" s="345"/>
      <c r="AA845" s="345"/>
      <c r="AB845" s="346"/>
      <c r="AC845" s="347" t="s">
        <v>601</v>
      </c>
      <c r="AD845" s="347"/>
      <c r="AE845" s="347"/>
      <c r="AF845" s="347"/>
      <c r="AG845" s="347"/>
      <c r="AH845" s="348" t="s">
        <v>461</v>
      </c>
      <c r="AI845" s="349"/>
      <c r="AJ845" s="349"/>
      <c r="AK845" s="349"/>
      <c r="AL845" s="350" t="s">
        <v>461</v>
      </c>
      <c r="AM845" s="351"/>
      <c r="AN845" s="351"/>
      <c r="AO845" s="352"/>
      <c r="AP845" s="353" t="s">
        <v>630</v>
      </c>
      <c r="AQ845" s="353"/>
      <c r="AR845" s="353"/>
      <c r="AS845" s="353"/>
      <c r="AT845" s="353"/>
      <c r="AU845" s="353"/>
      <c r="AV845" s="353"/>
      <c r="AW845" s="353"/>
      <c r="AX845" s="353"/>
    </row>
    <row r="846" spans="1:50" ht="30" customHeight="1">
      <c r="A846" s="372">
        <v>10</v>
      </c>
      <c r="B846" s="372">
        <v>1</v>
      </c>
      <c r="C846" s="354" t="s">
        <v>639</v>
      </c>
      <c r="D846" s="340"/>
      <c r="E846" s="340"/>
      <c r="F846" s="340"/>
      <c r="G846" s="340"/>
      <c r="H846" s="340"/>
      <c r="I846" s="340"/>
      <c r="J846" s="341" t="s">
        <v>461</v>
      </c>
      <c r="K846" s="342"/>
      <c r="L846" s="342"/>
      <c r="M846" s="342"/>
      <c r="N846" s="342"/>
      <c r="O846" s="342"/>
      <c r="P846" s="355" t="s">
        <v>629</v>
      </c>
      <c r="Q846" s="343"/>
      <c r="R846" s="343"/>
      <c r="S846" s="343"/>
      <c r="T846" s="343"/>
      <c r="U846" s="343"/>
      <c r="V846" s="343"/>
      <c r="W846" s="343"/>
      <c r="X846" s="343"/>
      <c r="Y846" s="344">
        <v>0</v>
      </c>
      <c r="Z846" s="345"/>
      <c r="AA846" s="345"/>
      <c r="AB846" s="346"/>
      <c r="AC846" s="347" t="s">
        <v>601</v>
      </c>
      <c r="AD846" s="347"/>
      <c r="AE846" s="347"/>
      <c r="AF846" s="347"/>
      <c r="AG846" s="347"/>
      <c r="AH846" s="348" t="s">
        <v>461</v>
      </c>
      <c r="AI846" s="349"/>
      <c r="AJ846" s="349"/>
      <c r="AK846" s="349"/>
      <c r="AL846" s="350" t="s">
        <v>461</v>
      </c>
      <c r="AM846" s="351"/>
      <c r="AN846" s="351"/>
      <c r="AO846" s="352"/>
      <c r="AP846" s="353" t="s">
        <v>630</v>
      </c>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506</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c r="A870" s="372">
        <v>1</v>
      </c>
      <c r="B870" s="372">
        <v>1</v>
      </c>
      <c r="C870" s="354" t="s">
        <v>627</v>
      </c>
      <c r="D870" s="340"/>
      <c r="E870" s="340"/>
      <c r="F870" s="340"/>
      <c r="G870" s="340"/>
      <c r="H870" s="340"/>
      <c r="I870" s="340"/>
      <c r="J870" s="341" t="s">
        <v>461</v>
      </c>
      <c r="K870" s="342"/>
      <c r="L870" s="342"/>
      <c r="M870" s="342"/>
      <c r="N870" s="342"/>
      <c r="O870" s="342"/>
      <c r="P870" s="355" t="s">
        <v>640</v>
      </c>
      <c r="Q870" s="343"/>
      <c r="R870" s="343"/>
      <c r="S870" s="343"/>
      <c r="T870" s="343"/>
      <c r="U870" s="343"/>
      <c r="V870" s="343"/>
      <c r="W870" s="343"/>
      <c r="X870" s="343"/>
      <c r="Y870" s="344">
        <v>2</v>
      </c>
      <c r="Z870" s="345"/>
      <c r="AA870" s="345"/>
      <c r="AB870" s="346"/>
      <c r="AC870" s="347" t="s">
        <v>601</v>
      </c>
      <c r="AD870" s="347"/>
      <c r="AE870" s="347"/>
      <c r="AF870" s="347"/>
      <c r="AG870" s="347"/>
      <c r="AH870" s="348" t="s">
        <v>461</v>
      </c>
      <c r="AI870" s="349"/>
      <c r="AJ870" s="349"/>
      <c r="AK870" s="349"/>
      <c r="AL870" s="350" t="s">
        <v>461</v>
      </c>
      <c r="AM870" s="351"/>
      <c r="AN870" s="351"/>
      <c r="AO870" s="352"/>
      <c r="AP870" s="353" t="s">
        <v>630</v>
      </c>
      <c r="AQ870" s="353"/>
      <c r="AR870" s="353"/>
      <c r="AS870" s="353"/>
      <c r="AT870" s="353"/>
      <c r="AU870" s="353"/>
      <c r="AV870" s="353"/>
      <c r="AW870" s="353"/>
      <c r="AX870" s="353"/>
    </row>
    <row r="871" spans="1:50" ht="30" customHeight="1">
      <c r="A871" s="372">
        <v>2</v>
      </c>
      <c r="B871" s="372">
        <v>1</v>
      </c>
      <c r="C871" s="354" t="s">
        <v>631</v>
      </c>
      <c r="D871" s="340"/>
      <c r="E871" s="340"/>
      <c r="F871" s="340"/>
      <c r="G871" s="340"/>
      <c r="H871" s="340"/>
      <c r="I871" s="340"/>
      <c r="J871" s="341" t="s">
        <v>461</v>
      </c>
      <c r="K871" s="342"/>
      <c r="L871" s="342"/>
      <c r="M871" s="342"/>
      <c r="N871" s="342"/>
      <c r="O871" s="342"/>
      <c r="P871" s="355" t="s">
        <v>640</v>
      </c>
      <c r="Q871" s="343"/>
      <c r="R871" s="343"/>
      <c r="S871" s="343"/>
      <c r="T871" s="343"/>
      <c r="U871" s="343"/>
      <c r="V871" s="343"/>
      <c r="W871" s="343"/>
      <c r="X871" s="343"/>
      <c r="Y871" s="344">
        <v>1</v>
      </c>
      <c r="Z871" s="345"/>
      <c r="AA871" s="345"/>
      <c r="AB871" s="346"/>
      <c r="AC871" s="347" t="s">
        <v>601</v>
      </c>
      <c r="AD871" s="347"/>
      <c r="AE871" s="347"/>
      <c r="AF871" s="347"/>
      <c r="AG871" s="347"/>
      <c r="AH871" s="348" t="s">
        <v>461</v>
      </c>
      <c r="AI871" s="349"/>
      <c r="AJ871" s="349"/>
      <c r="AK871" s="349"/>
      <c r="AL871" s="350" t="s">
        <v>461</v>
      </c>
      <c r="AM871" s="351"/>
      <c r="AN871" s="351"/>
      <c r="AO871" s="352"/>
      <c r="AP871" s="353" t="s">
        <v>630</v>
      </c>
      <c r="AQ871" s="353"/>
      <c r="AR871" s="353"/>
      <c r="AS871" s="353"/>
      <c r="AT871" s="353"/>
      <c r="AU871" s="353"/>
      <c r="AV871" s="353"/>
      <c r="AW871" s="353"/>
      <c r="AX871" s="353"/>
    </row>
    <row r="872" spans="1:50" ht="30" customHeight="1">
      <c r="A872" s="372">
        <v>3</v>
      </c>
      <c r="B872" s="372">
        <v>1</v>
      </c>
      <c r="C872" s="354" t="s">
        <v>632</v>
      </c>
      <c r="D872" s="340"/>
      <c r="E872" s="340"/>
      <c r="F872" s="340"/>
      <c r="G872" s="340"/>
      <c r="H872" s="340"/>
      <c r="I872" s="340"/>
      <c r="J872" s="341" t="s">
        <v>461</v>
      </c>
      <c r="K872" s="342"/>
      <c r="L872" s="342"/>
      <c r="M872" s="342"/>
      <c r="N872" s="342"/>
      <c r="O872" s="342"/>
      <c r="P872" s="355" t="s">
        <v>640</v>
      </c>
      <c r="Q872" s="343"/>
      <c r="R872" s="343"/>
      <c r="S872" s="343"/>
      <c r="T872" s="343"/>
      <c r="U872" s="343"/>
      <c r="V872" s="343"/>
      <c r="W872" s="343"/>
      <c r="X872" s="343"/>
      <c r="Y872" s="344">
        <v>0.5</v>
      </c>
      <c r="Z872" s="345"/>
      <c r="AA872" s="345"/>
      <c r="AB872" s="346"/>
      <c r="AC872" s="347" t="s">
        <v>601</v>
      </c>
      <c r="AD872" s="347"/>
      <c r="AE872" s="347"/>
      <c r="AF872" s="347"/>
      <c r="AG872" s="347"/>
      <c r="AH872" s="348" t="s">
        <v>461</v>
      </c>
      <c r="AI872" s="349"/>
      <c r="AJ872" s="349"/>
      <c r="AK872" s="349"/>
      <c r="AL872" s="350" t="s">
        <v>461</v>
      </c>
      <c r="AM872" s="351"/>
      <c r="AN872" s="351"/>
      <c r="AO872" s="352"/>
      <c r="AP872" s="353" t="s">
        <v>630</v>
      </c>
      <c r="AQ872" s="353"/>
      <c r="AR872" s="353"/>
      <c r="AS872" s="353"/>
      <c r="AT872" s="353"/>
      <c r="AU872" s="353"/>
      <c r="AV872" s="353"/>
      <c r="AW872" s="353"/>
      <c r="AX872" s="353"/>
    </row>
    <row r="873" spans="1:50" ht="30" customHeight="1">
      <c r="A873" s="372">
        <v>4</v>
      </c>
      <c r="B873" s="372">
        <v>1</v>
      </c>
      <c r="C873" s="354" t="s">
        <v>633</v>
      </c>
      <c r="D873" s="340"/>
      <c r="E873" s="340"/>
      <c r="F873" s="340"/>
      <c r="G873" s="340"/>
      <c r="H873" s="340"/>
      <c r="I873" s="340"/>
      <c r="J873" s="341" t="s">
        <v>461</v>
      </c>
      <c r="K873" s="342"/>
      <c r="L873" s="342"/>
      <c r="M873" s="342"/>
      <c r="N873" s="342"/>
      <c r="O873" s="342"/>
      <c r="P873" s="355" t="s">
        <v>640</v>
      </c>
      <c r="Q873" s="343"/>
      <c r="R873" s="343"/>
      <c r="S873" s="343"/>
      <c r="T873" s="343"/>
      <c r="U873" s="343"/>
      <c r="V873" s="343"/>
      <c r="W873" s="343"/>
      <c r="X873" s="343"/>
      <c r="Y873" s="344">
        <v>0.4</v>
      </c>
      <c r="Z873" s="345"/>
      <c r="AA873" s="345"/>
      <c r="AB873" s="346"/>
      <c r="AC873" s="347" t="s">
        <v>601</v>
      </c>
      <c r="AD873" s="347"/>
      <c r="AE873" s="347"/>
      <c r="AF873" s="347"/>
      <c r="AG873" s="347"/>
      <c r="AH873" s="348" t="s">
        <v>461</v>
      </c>
      <c r="AI873" s="349"/>
      <c r="AJ873" s="349"/>
      <c r="AK873" s="349"/>
      <c r="AL873" s="350" t="s">
        <v>461</v>
      </c>
      <c r="AM873" s="351"/>
      <c r="AN873" s="351"/>
      <c r="AO873" s="352"/>
      <c r="AP873" s="353" t="s">
        <v>630</v>
      </c>
      <c r="AQ873" s="353"/>
      <c r="AR873" s="353"/>
      <c r="AS873" s="353"/>
      <c r="AT873" s="353"/>
      <c r="AU873" s="353"/>
      <c r="AV873" s="353"/>
      <c r="AW873" s="353"/>
      <c r="AX873" s="353"/>
    </row>
    <row r="874" spans="1:50" ht="30" customHeight="1">
      <c r="A874" s="372">
        <v>5</v>
      </c>
      <c r="B874" s="372">
        <v>1</v>
      </c>
      <c r="C874" s="354" t="s">
        <v>634</v>
      </c>
      <c r="D874" s="340"/>
      <c r="E874" s="340"/>
      <c r="F874" s="340"/>
      <c r="G874" s="340"/>
      <c r="H874" s="340"/>
      <c r="I874" s="340"/>
      <c r="J874" s="341" t="s">
        <v>461</v>
      </c>
      <c r="K874" s="342"/>
      <c r="L874" s="342"/>
      <c r="M874" s="342"/>
      <c r="N874" s="342"/>
      <c r="O874" s="342"/>
      <c r="P874" s="355" t="s">
        <v>640</v>
      </c>
      <c r="Q874" s="343"/>
      <c r="R874" s="343"/>
      <c r="S874" s="343"/>
      <c r="T874" s="343"/>
      <c r="U874" s="343"/>
      <c r="V874" s="343"/>
      <c r="W874" s="343"/>
      <c r="X874" s="343"/>
      <c r="Y874" s="344">
        <v>0.4</v>
      </c>
      <c r="Z874" s="345"/>
      <c r="AA874" s="345"/>
      <c r="AB874" s="346"/>
      <c r="AC874" s="347" t="s">
        <v>601</v>
      </c>
      <c r="AD874" s="347"/>
      <c r="AE874" s="347"/>
      <c r="AF874" s="347"/>
      <c r="AG874" s="347"/>
      <c r="AH874" s="348" t="s">
        <v>461</v>
      </c>
      <c r="AI874" s="349"/>
      <c r="AJ874" s="349"/>
      <c r="AK874" s="349"/>
      <c r="AL874" s="350" t="s">
        <v>461</v>
      </c>
      <c r="AM874" s="351"/>
      <c r="AN874" s="351"/>
      <c r="AO874" s="352"/>
      <c r="AP874" s="353" t="s">
        <v>630</v>
      </c>
      <c r="AQ874" s="353"/>
      <c r="AR874" s="353"/>
      <c r="AS874" s="353"/>
      <c r="AT874" s="353"/>
      <c r="AU874" s="353"/>
      <c r="AV874" s="353"/>
      <c r="AW874" s="353"/>
      <c r="AX874" s="353"/>
    </row>
    <row r="875" spans="1:50" ht="30" customHeight="1">
      <c r="A875" s="372">
        <v>6</v>
      </c>
      <c r="B875" s="372">
        <v>1</v>
      </c>
      <c r="C875" s="354" t="s">
        <v>635</v>
      </c>
      <c r="D875" s="340"/>
      <c r="E875" s="340"/>
      <c r="F875" s="340"/>
      <c r="G875" s="340"/>
      <c r="H875" s="340"/>
      <c r="I875" s="340"/>
      <c r="J875" s="341" t="s">
        <v>461</v>
      </c>
      <c r="K875" s="342"/>
      <c r="L875" s="342"/>
      <c r="M875" s="342"/>
      <c r="N875" s="342"/>
      <c r="O875" s="342"/>
      <c r="P875" s="355" t="s">
        <v>640</v>
      </c>
      <c r="Q875" s="343"/>
      <c r="R875" s="343"/>
      <c r="S875" s="343"/>
      <c r="T875" s="343"/>
      <c r="U875" s="343"/>
      <c r="V875" s="343"/>
      <c r="W875" s="343"/>
      <c r="X875" s="343"/>
      <c r="Y875" s="344">
        <v>0.3</v>
      </c>
      <c r="Z875" s="345"/>
      <c r="AA875" s="345"/>
      <c r="AB875" s="346"/>
      <c r="AC875" s="347" t="s">
        <v>601</v>
      </c>
      <c r="AD875" s="347"/>
      <c r="AE875" s="347"/>
      <c r="AF875" s="347"/>
      <c r="AG875" s="347"/>
      <c r="AH875" s="348" t="s">
        <v>461</v>
      </c>
      <c r="AI875" s="349"/>
      <c r="AJ875" s="349"/>
      <c r="AK875" s="349"/>
      <c r="AL875" s="350" t="s">
        <v>461</v>
      </c>
      <c r="AM875" s="351"/>
      <c r="AN875" s="351"/>
      <c r="AO875" s="352"/>
      <c r="AP875" s="353" t="s">
        <v>630</v>
      </c>
      <c r="AQ875" s="353"/>
      <c r="AR875" s="353"/>
      <c r="AS875" s="353"/>
      <c r="AT875" s="353"/>
      <c r="AU875" s="353"/>
      <c r="AV875" s="353"/>
      <c r="AW875" s="353"/>
      <c r="AX875" s="353"/>
    </row>
    <row r="876" spans="1:50" ht="30" customHeight="1">
      <c r="A876" s="372">
        <v>7</v>
      </c>
      <c r="B876" s="372">
        <v>1</v>
      </c>
      <c r="C876" s="354" t="s">
        <v>636</v>
      </c>
      <c r="D876" s="340"/>
      <c r="E876" s="340"/>
      <c r="F876" s="340"/>
      <c r="G876" s="340"/>
      <c r="H876" s="340"/>
      <c r="I876" s="340"/>
      <c r="J876" s="341" t="s">
        <v>461</v>
      </c>
      <c r="K876" s="342"/>
      <c r="L876" s="342"/>
      <c r="M876" s="342"/>
      <c r="N876" s="342"/>
      <c r="O876" s="342"/>
      <c r="P876" s="355" t="s">
        <v>640</v>
      </c>
      <c r="Q876" s="343"/>
      <c r="R876" s="343"/>
      <c r="S876" s="343"/>
      <c r="T876" s="343"/>
      <c r="U876" s="343"/>
      <c r="V876" s="343"/>
      <c r="W876" s="343"/>
      <c r="X876" s="343"/>
      <c r="Y876" s="344">
        <v>0.3</v>
      </c>
      <c r="Z876" s="345"/>
      <c r="AA876" s="345"/>
      <c r="AB876" s="346"/>
      <c r="AC876" s="347" t="s">
        <v>601</v>
      </c>
      <c r="AD876" s="347"/>
      <c r="AE876" s="347"/>
      <c r="AF876" s="347"/>
      <c r="AG876" s="347"/>
      <c r="AH876" s="348" t="s">
        <v>461</v>
      </c>
      <c r="AI876" s="349"/>
      <c r="AJ876" s="349"/>
      <c r="AK876" s="349"/>
      <c r="AL876" s="350" t="s">
        <v>461</v>
      </c>
      <c r="AM876" s="351"/>
      <c r="AN876" s="351"/>
      <c r="AO876" s="352"/>
      <c r="AP876" s="353" t="s">
        <v>630</v>
      </c>
      <c r="AQ876" s="353"/>
      <c r="AR876" s="353"/>
      <c r="AS876" s="353"/>
      <c r="AT876" s="353"/>
      <c r="AU876" s="353"/>
      <c r="AV876" s="353"/>
      <c r="AW876" s="353"/>
      <c r="AX876" s="353"/>
    </row>
    <row r="877" spans="1:50" ht="30" customHeight="1">
      <c r="A877" s="372">
        <v>8</v>
      </c>
      <c r="B877" s="372">
        <v>1</v>
      </c>
      <c r="C877" s="354" t="s">
        <v>637</v>
      </c>
      <c r="D877" s="340"/>
      <c r="E877" s="340"/>
      <c r="F877" s="340"/>
      <c r="G877" s="340"/>
      <c r="H877" s="340"/>
      <c r="I877" s="340"/>
      <c r="J877" s="341" t="s">
        <v>662</v>
      </c>
      <c r="K877" s="342"/>
      <c r="L877" s="342"/>
      <c r="M877" s="342"/>
      <c r="N877" s="342"/>
      <c r="O877" s="342"/>
      <c r="P877" s="355" t="s">
        <v>640</v>
      </c>
      <c r="Q877" s="343"/>
      <c r="R877" s="343"/>
      <c r="S877" s="343"/>
      <c r="T877" s="343"/>
      <c r="U877" s="343"/>
      <c r="V877" s="343"/>
      <c r="W877" s="343"/>
      <c r="X877" s="343"/>
      <c r="Y877" s="344">
        <v>0.2</v>
      </c>
      <c r="Z877" s="345"/>
      <c r="AA877" s="345"/>
      <c r="AB877" s="346"/>
      <c r="AC877" s="347" t="s">
        <v>601</v>
      </c>
      <c r="AD877" s="347"/>
      <c r="AE877" s="347"/>
      <c r="AF877" s="347"/>
      <c r="AG877" s="347"/>
      <c r="AH877" s="348" t="s">
        <v>461</v>
      </c>
      <c r="AI877" s="349"/>
      <c r="AJ877" s="349"/>
      <c r="AK877" s="349"/>
      <c r="AL877" s="350" t="s">
        <v>461</v>
      </c>
      <c r="AM877" s="351"/>
      <c r="AN877" s="351"/>
      <c r="AO877" s="352"/>
      <c r="AP877" s="353" t="s">
        <v>630</v>
      </c>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6.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506</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c r="A903" s="372">
        <v>1</v>
      </c>
      <c r="B903" s="372">
        <v>1</v>
      </c>
      <c r="C903" s="354" t="s">
        <v>641</v>
      </c>
      <c r="D903" s="340"/>
      <c r="E903" s="340"/>
      <c r="F903" s="340"/>
      <c r="G903" s="340"/>
      <c r="H903" s="340"/>
      <c r="I903" s="340"/>
      <c r="J903" s="341">
        <v>4010002019018</v>
      </c>
      <c r="K903" s="342"/>
      <c r="L903" s="342"/>
      <c r="M903" s="342"/>
      <c r="N903" s="342"/>
      <c r="O903" s="342"/>
      <c r="P903" s="355" t="s">
        <v>642</v>
      </c>
      <c r="Q903" s="343"/>
      <c r="R903" s="343"/>
      <c r="S903" s="343"/>
      <c r="T903" s="343"/>
      <c r="U903" s="343"/>
      <c r="V903" s="343"/>
      <c r="W903" s="343"/>
      <c r="X903" s="343"/>
      <c r="Y903" s="344">
        <v>0.1</v>
      </c>
      <c r="Z903" s="345"/>
      <c r="AA903" s="345"/>
      <c r="AB903" s="346"/>
      <c r="AC903" s="347" t="s">
        <v>643</v>
      </c>
      <c r="AD903" s="347"/>
      <c r="AE903" s="347"/>
      <c r="AF903" s="347"/>
      <c r="AG903" s="347"/>
      <c r="AH903" s="348" t="s">
        <v>461</v>
      </c>
      <c r="AI903" s="349"/>
      <c r="AJ903" s="349"/>
      <c r="AK903" s="349"/>
      <c r="AL903" s="350" t="s">
        <v>461</v>
      </c>
      <c r="AM903" s="351"/>
      <c r="AN903" s="351"/>
      <c r="AO903" s="352"/>
      <c r="AP903" s="353" t="s">
        <v>630</v>
      </c>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506</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c r="A936" s="372">
        <v>1</v>
      </c>
      <c r="B936" s="372">
        <v>1</v>
      </c>
      <c r="C936" s="354" t="s">
        <v>644</v>
      </c>
      <c r="D936" s="340"/>
      <c r="E936" s="340"/>
      <c r="F936" s="340"/>
      <c r="G936" s="340"/>
      <c r="H936" s="340"/>
      <c r="I936" s="340"/>
      <c r="J936" s="341">
        <v>1011701012208</v>
      </c>
      <c r="K936" s="342"/>
      <c r="L936" s="342"/>
      <c r="M936" s="342"/>
      <c r="N936" s="342"/>
      <c r="O936" s="342"/>
      <c r="P936" s="355" t="s">
        <v>642</v>
      </c>
      <c r="Q936" s="343"/>
      <c r="R936" s="343"/>
      <c r="S936" s="343"/>
      <c r="T936" s="343"/>
      <c r="U936" s="343"/>
      <c r="V936" s="343"/>
      <c r="W936" s="343"/>
      <c r="X936" s="343"/>
      <c r="Y936" s="344">
        <v>0.1</v>
      </c>
      <c r="Z936" s="345"/>
      <c r="AA936" s="345"/>
      <c r="AB936" s="346"/>
      <c r="AC936" s="347" t="s">
        <v>643</v>
      </c>
      <c r="AD936" s="347"/>
      <c r="AE936" s="347"/>
      <c r="AF936" s="347"/>
      <c r="AG936" s="347"/>
      <c r="AH936" s="348" t="s">
        <v>461</v>
      </c>
      <c r="AI936" s="349"/>
      <c r="AJ936" s="349"/>
      <c r="AK936" s="349"/>
      <c r="AL936" s="350" t="s">
        <v>461</v>
      </c>
      <c r="AM936" s="351"/>
      <c r="AN936" s="351"/>
      <c r="AO936" s="352"/>
      <c r="AP936" s="353" t="s">
        <v>630</v>
      </c>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506</v>
      </c>
      <c r="AI968" s="357"/>
      <c r="AJ968" s="357"/>
      <c r="AK968" s="357"/>
      <c r="AL968" s="357" t="s">
        <v>21</v>
      </c>
      <c r="AM968" s="357"/>
      <c r="AN968" s="357"/>
      <c r="AO968" s="362"/>
      <c r="AP968" s="363" t="s">
        <v>432</v>
      </c>
      <c r="AQ968" s="363"/>
      <c r="AR968" s="363"/>
      <c r="AS968" s="363"/>
      <c r="AT968" s="363"/>
      <c r="AU968" s="363"/>
      <c r="AV968" s="363"/>
      <c r="AW968" s="363"/>
      <c r="AX968" s="363"/>
    </row>
    <row r="969" spans="1:50" ht="30" customHeight="1">
      <c r="A969" s="372">
        <v>1</v>
      </c>
      <c r="B969" s="372">
        <v>1</v>
      </c>
      <c r="C969" s="354" t="s">
        <v>645</v>
      </c>
      <c r="D969" s="340"/>
      <c r="E969" s="340"/>
      <c r="F969" s="340"/>
      <c r="G969" s="340"/>
      <c r="H969" s="340"/>
      <c r="I969" s="340"/>
      <c r="J969" s="341">
        <v>5010002011741</v>
      </c>
      <c r="K969" s="342"/>
      <c r="L969" s="342"/>
      <c r="M969" s="342"/>
      <c r="N969" s="342"/>
      <c r="O969" s="342"/>
      <c r="P969" s="355" t="s">
        <v>646</v>
      </c>
      <c r="Q969" s="343"/>
      <c r="R969" s="343"/>
      <c r="S969" s="343"/>
      <c r="T969" s="343"/>
      <c r="U969" s="343"/>
      <c r="V969" s="343"/>
      <c r="W969" s="343"/>
      <c r="X969" s="343"/>
      <c r="Y969" s="344">
        <v>0.3</v>
      </c>
      <c r="Z969" s="345"/>
      <c r="AA969" s="345"/>
      <c r="AB969" s="346"/>
      <c r="AC969" s="347" t="s">
        <v>643</v>
      </c>
      <c r="AD969" s="347"/>
      <c r="AE969" s="347"/>
      <c r="AF969" s="347"/>
      <c r="AG969" s="347"/>
      <c r="AH969" s="348" t="s">
        <v>628</v>
      </c>
      <c r="AI969" s="349"/>
      <c r="AJ969" s="349"/>
      <c r="AK969" s="349"/>
      <c r="AL969" s="350" t="s">
        <v>628</v>
      </c>
      <c r="AM969" s="351"/>
      <c r="AN969" s="351"/>
      <c r="AO969" s="352"/>
      <c r="AP969" s="353" t="s">
        <v>647</v>
      </c>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506</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c r="A1002" s="372">
        <v>1</v>
      </c>
      <c r="B1002" s="372">
        <v>1</v>
      </c>
      <c r="C1002" s="354" t="s">
        <v>648</v>
      </c>
      <c r="D1002" s="340"/>
      <c r="E1002" s="340"/>
      <c r="F1002" s="340"/>
      <c r="G1002" s="340"/>
      <c r="H1002" s="340"/>
      <c r="I1002" s="340"/>
      <c r="J1002" s="341">
        <v>6011101015161</v>
      </c>
      <c r="K1002" s="342"/>
      <c r="L1002" s="342"/>
      <c r="M1002" s="342"/>
      <c r="N1002" s="342"/>
      <c r="O1002" s="342"/>
      <c r="P1002" s="355" t="s">
        <v>649</v>
      </c>
      <c r="Q1002" s="343"/>
      <c r="R1002" s="343"/>
      <c r="S1002" s="343"/>
      <c r="T1002" s="343"/>
      <c r="U1002" s="343"/>
      <c r="V1002" s="343"/>
      <c r="W1002" s="343"/>
      <c r="X1002" s="343"/>
      <c r="Y1002" s="344">
        <v>0.7</v>
      </c>
      <c r="Z1002" s="345"/>
      <c r="AA1002" s="345"/>
      <c r="AB1002" s="346"/>
      <c r="AC1002" s="347" t="s">
        <v>643</v>
      </c>
      <c r="AD1002" s="347"/>
      <c r="AE1002" s="347"/>
      <c r="AF1002" s="347"/>
      <c r="AG1002" s="347"/>
      <c r="AH1002" s="348" t="s">
        <v>461</v>
      </c>
      <c r="AI1002" s="349"/>
      <c r="AJ1002" s="349"/>
      <c r="AK1002" s="349"/>
      <c r="AL1002" s="350" t="s">
        <v>461</v>
      </c>
      <c r="AM1002" s="351"/>
      <c r="AN1002" s="351"/>
      <c r="AO1002" s="352"/>
      <c r="AP1002" s="353" t="s">
        <v>630</v>
      </c>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506</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customHeight="1">
      <c r="A1035" s="372">
        <v>1</v>
      </c>
      <c r="B1035" s="372">
        <v>1</v>
      </c>
      <c r="C1035" s="354" t="s">
        <v>650</v>
      </c>
      <c r="D1035" s="340"/>
      <c r="E1035" s="340"/>
      <c r="F1035" s="340"/>
      <c r="G1035" s="340"/>
      <c r="H1035" s="340"/>
      <c r="I1035" s="340"/>
      <c r="J1035" s="341">
        <v>1013301006291</v>
      </c>
      <c r="K1035" s="342"/>
      <c r="L1035" s="342"/>
      <c r="M1035" s="342"/>
      <c r="N1035" s="342"/>
      <c r="O1035" s="342"/>
      <c r="P1035" s="355" t="s">
        <v>649</v>
      </c>
      <c r="Q1035" s="343"/>
      <c r="R1035" s="343"/>
      <c r="S1035" s="343"/>
      <c r="T1035" s="343"/>
      <c r="U1035" s="343"/>
      <c r="V1035" s="343"/>
      <c r="W1035" s="343"/>
      <c r="X1035" s="343"/>
      <c r="Y1035" s="344">
        <v>0.2</v>
      </c>
      <c r="Z1035" s="345"/>
      <c r="AA1035" s="345"/>
      <c r="AB1035" s="346"/>
      <c r="AC1035" s="347" t="s">
        <v>643</v>
      </c>
      <c r="AD1035" s="347"/>
      <c r="AE1035" s="347"/>
      <c r="AF1035" s="347"/>
      <c r="AG1035" s="347"/>
      <c r="AH1035" s="348" t="s">
        <v>461</v>
      </c>
      <c r="AI1035" s="349"/>
      <c r="AJ1035" s="349"/>
      <c r="AK1035" s="349"/>
      <c r="AL1035" s="350" t="s">
        <v>461</v>
      </c>
      <c r="AM1035" s="351"/>
      <c r="AN1035" s="351"/>
      <c r="AO1035" s="352"/>
      <c r="AP1035" s="353" t="s">
        <v>630</v>
      </c>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506</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7" priority="14067">
      <formula>IF(RIGHT(TEXT(AE32,"0.#"),1)=".",FALSE,TRUE)</formula>
    </cfRule>
    <cfRule type="expression" dxfId="2856" priority="14068">
      <formula>IF(RIGHT(TEXT(AE32,"0.#"),1)=".",TRUE,FALSE)</formula>
    </cfRule>
  </conditionalFormatting>
  <conditionalFormatting sqref="P18:AX18">
    <cfRule type="expression" dxfId="2855" priority="13953">
      <formula>IF(RIGHT(TEXT(P18,"0.#"),1)=".",FALSE,TRUE)</formula>
    </cfRule>
    <cfRule type="expression" dxfId="2854" priority="13954">
      <formula>IF(RIGHT(TEXT(P18,"0.#"),1)=".",TRUE,FALSE)</formula>
    </cfRule>
  </conditionalFormatting>
  <conditionalFormatting sqref="Y782">
    <cfRule type="expression" dxfId="2853" priority="13949">
      <formula>IF(RIGHT(TEXT(Y782,"0.#"),1)=".",FALSE,TRUE)</formula>
    </cfRule>
    <cfRule type="expression" dxfId="2852" priority="13950">
      <formula>IF(RIGHT(TEXT(Y782,"0.#"),1)=".",TRUE,FALSE)</formula>
    </cfRule>
  </conditionalFormatting>
  <conditionalFormatting sqref="Y791">
    <cfRule type="expression" dxfId="2851" priority="13945">
      <formula>IF(RIGHT(TEXT(Y791,"0.#"),1)=".",FALSE,TRUE)</formula>
    </cfRule>
    <cfRule type="expression" dxfId="2850" priority="13946">
      <formula>IF(RIGHT(TEXT(Y791,"0.#"),1)=".",TRUE,FALSE)</formula>
    </cfRule>
  </conditionalFormatting>
  <conditionalFormatting sqref="Y822:Y829 Y820 Y809:Y816 Y807 Y796:Y803 Y794">
    <cfRule type="expression" dxfId="2849" priority="13727">
      <formula>IF(RIGHT(TEXT(Y794,"0.#"),1)=".",FALSE,TRUE)</formula>
    </cfRule>
    <cfRule type="expression" dxfId="2848" priority="13728">
      <formula>IF(RIGHT(TEXT(Y794,"0.#"),1)=".",TRUE,FALSE)</formula>
    </cfRule>
  </conditionalFormatting>
  <conditionalFormatting sqref="AR15:AX15 P13:AX13">
    <cfRule type="expression" dxfId="2847" priority="13775">
      <formula>IF(RIGHT(TEXT(P13,"0.#"),1)=".",FALSE,TRUE)</formula>
    </cfRule>
    <cfRule type="expression" dxfId="2846" priority="13776">
      <formula>IF(RIGHT(TEXT(P13,"0.#"),1)=".",TRUE,FALSE)</formula>
    </cfRule>
  </conditionalFormatting>
  <conditionalFormatting sqref="P19:AJ19">
    <cfRule type="expression" dxfId="2845" priority="13773">
      <formula>IF(RIGHT(TEXT(P19,"0.#"),1)=".",FALSE,TRUE)</formula>
    </cfRule>
    <cfRule type="expression" dxfId="2844" priority="13774">
      <formula>IF(RIGHT(TEXT(P19,"0.#"),1)=".",TRUE,FALSE)</formula>
    </cfRule>
  </conditionalFormatting>
  <conditionalFormatting sqref="AE101 AQ101">
    <cfRule type="expression" dxfId="2843" priority="13765">
      <formula>IF(RIGHT(TEXT(AE101,"0.#"),1)=".",FALSE,TRUE)</formula>
    </cfRule>
    <cfRule type="expression" dxfId="2842" priority="13766">
      <formula>IF(RIGHT(TEXT(AE101,"0.#"),1)=".",TRUE,FALSE)</formula>
    </cfRule>
  </conditionalFormatting>
  <conditionalFormatting sqref="Y783:Y790 Y781">
    <cfRule type="expression" dxfId="2841" priority="13751">
      <formula>IF(RIGHT(TEXT(Y781,"0.#"),1)=".",FALSE,TRUE)</formula>
    </cfRule>
    <cfRule type="expression" dxfId="2840" priority="13752">
      <formula>IF(RIGHT(TEXT(Y781,"0.#"),1)=".",TRUE,FALSE)</formula>
    </cfRule>
  </conditionalFormatting>
  <conditionalFormatting sqref="AU782">
    <cfRule type="expression" dxfId="2839" priority="13749">
      <formula>IF(RIGHT(TEXT(AU782,"0.#"),1)=".",FALSE,TRUE)</formula>
    </cfRule>
    <cfRule type="expression" dxfId="2838" priority="13750">
      <formula>IF(RIGHT(TEXT(AU782,"0.#"),1)=".",TRUE,FALSE)</formula>
    </cfRule>
  </conditionalFormatting>
  <conditionalFormatting sqref="AU791">
    <cfRule type="expression" dxfId="2837" priority="13747">
      <formula>IF(RIGHT(TEXT(AU791,"0.#"),1)=".",FALSE,TRUE)</formula>
    </cfRule>
    <cfRule type="expression" dxfId="2836" priority="13748">
      <formula>IF(RIGHT(TEXT(AU791,"0.#"),1)=".",TRUE,FALSE)</formula>
    </cfRule>
  </conditionalFormatting>
  <conditionalFormatting sqref="AU783:AU790 AU781">
    <cfRule type="expression" dxfId="2835" priority="13745">
      <formula>IF(RIGHT(TEXT(AU781,"0.#"),1)=".",FALSE,TRUE)</formula>
    </cfRule>
    <cfRule type="expression" dxfId="2834" priority="13746">
      <formula>IF(RIGHT(TEXT(AU781,"0.#"),1)=".",TRUE,FALSE)</formula>
    </cfRule>
  </conditionalFormatting>
  <conditionalFormatting sqref="Y821 Y808 Y795">
    <cfRule type="expression" dxfId="2833" priority="13731">
      <formula>IF(RIGHT(TEXT(Y795,"0.#"),1)=".",FALSE,TRUE)</formula>
    </cfRule>
    <cfRule type="expression" dxfId="2832" priority="13732">
      <formula>IF(RIGHT(TEXT(Y795,"0.#"),1)=".",TRUE,FALSE)</formula>
    </cfRule>
  </conditionalFormatting>
  <conditionalFormatting sqref="Y830 Y817 Y804">
    <cfRule type="expression" dxfId="2831" priority="13729">
      <formula>IF(RIGHT(TEXT(Y804,"0.#"),1)=".",FALSE,TRUE)</formula>
    </cfRule>
    <cfRule type="expression" dxfId="2830" priority="13730">
      <formula>IF(RIGHT(TEXT(Y804,"0.#"),1)=".",TRUE,FALSE)</formula>
    </cfRule>
  </conditionalFormatting>
  <conditionalFormatting sqref="AU821 AU808 AU795">
    <cfRule type="expression" dxfId="2829" priority="13725">
      <formula>IF(RIGHT(TEXT(AU795,"0.#"),1)=".",FALSE,TRUE)</formula>
    </cfRule>
    <cfRule type="expression" dxfId="2828" priority="13726">
      <formula>IF(RIGHT(TEXT(AU795,"0.#"),1)=".",TRUE,FALSE)</formula>
    </cfRule>
  </conditionalFormatting>
  <conditionalFormatting sqref="AU830 AU817 AU804">
    <cfRule type="expression" dxfId="2827" priority="13723">
      <formula>IF(RIGHT(TEXT(AU804,"0.#"),1)=".",FALSE,TRUE)</formula>
    </cfRule>
    <cfRule type="expression" dxfId="2826" priority="13724">
      <formula>IF(RIGHT(TEXT(AU804,"0.#"),1)=".",TRUE,FALSE)</formula>
    </cfRule>
  </conditionalFormatting>
  <conditionalFormatting sqref="AU822:AU829 AU820 AU809:AU816 AU807 AU796:AU803 AU794">
    <cfRule type="expression" dxfId="2825" priority="13721">
      <formula>IF(RIGHT(TEXT(AU794,"0.#"),1)=".",FALSE,TRUE)</formula>
    </cfRule>
    <cfRule type="expression" dxfId="2824" priority="13722">
      <formula>IF(RIGHT(TEXT(AU794,"0.#"),1)=".",TRUE,FALSE)</formula>
    </cfRule>
  </conditionalFormatting>
  <conditionalFormatting sqref="AM87">
    <cfRule type="expression" dxfId="2823" priority="13375">
      <formula>IF(RIGHT(TEXT(AM87,"0.#"),1)=".",FALSE,TRUE)</formula>
    </cfRule>
    <cfRule type="expression" dxfId="2822" priority="13376">
      <formula>IF(RIGHT(TEXT(AM87,"0.#"),1)=".",TRUE,FALSE)</formula>
    </cfRule>
  </conditionalFormatting>
  <conditionalFormatting sqref="AE55">
    <cfRule type="expression" dxfId="2821" priority="13443">
      <formula>IF(RIGHT(TEXT(AE55,"0.#"),1)=".",FALSE,TRUE)</formula>
    </cfRule>
    <cfRule type="expression" dxfId="2820" priority="13444">
      <formula>IF(RIGHT(TEXT(AE55,"0.#"),1)=".",TRUE,FALSE)</formula>
    </cfRule>
  </conditionalFormatting>
  <conditionalFormatting sqref="AI55">
    <cfRule type="expression" dxfId="2819" priority="13441">
      <formula>IF(RIGHT(TEXT(AI55,"0.#"),1)=".",FALSE,TRUE)</formula>
    </cfRule>
    <cfRule type="expression" dxfId="2818" priority="13442">
      <formula>IF(RIGHT(TEXT(AI55,"0.#"),1)=".",TRUE,FALSE)</formula>
    </cfRule>
  </conditionalFormatting>
  <conditionalFormatting sqref="AM34">
    <cfRule type="expression" dxfId="2817" priority="13521">
      <formula>IF(RIGHT(TEXT(AM34,"0.#"),1)=".",FALSE,TRUE)</formula>
    </cfRule>
    <cfRule type="expression" dxfId="2816" priority="13522">
      <formula>IF(RIGHT(TEXT(AM34,"0.#"),1)=".",TRUE,FALSE)</formula>
    </cfRule>
  </conditionalFormatting>
  <conditionalFormatting sqref="AE33">
    <cfRule type="expression" dxfId="2815" priority="13535">
      <formula>IF(RIGHT(TEXT(AE33,"0.#"),1)=".",FALSE,TRUE)</formula>
    </cfRule>
    <cfRule type="expression" dxfId="2814" priority="13536">
      <formula>IF(RIGHT(TEXT(AE33,"0.#"),1)=".",TRUE,FALSE)</formula>
    </cfRule>
  </conditionalFormatting>
  <conditionalFormatting sqref="AE34">
    <cfRule type="expression" dxfId="2813" priority="13533">
      <formula>IF(RIGHT(TEXT(AE34,"0.#"),1)=".",FALSE,TRUE)</formula>
    </cfRule>
    <cfRule type="expression" dxfId="2812" priority="13534">
      <formula>IF(RIGHT(TEXT(AE34,"0.#"),1)=".",TRUE,FALSE)</formula>
    </cfRule>
  </conditionalFormatting>
  <conditionalFormatting sqref="AI34">
    <cfRule type="expression" dxfId="2811" priority="13531">
      <formula>IF(RIGHT(TEXT(AI34,"0.#"),1)=".",FALSE,TRUE)</formula>
    </cfRule>
    <cfRule type="expression" dxfId="2810" priority="13532">
      <formula>IF(RIGHT(TEXT(AI34,"0.#"),1)=".",TRUE,FALSE)</formula>
    </cfRule>
  </conditionalFormatting>
  <conditionalFormatting sqref="AI33">
    <cfRule type="expression" dxfId="2809" priority="13529">
      <formula>IF(RIGHT(TEXT(AI33,"0.#"),1)=".",FALSE,TRUE)</formula>
    </cfRule>
    <cfRule type="expression" dxfId="2808" priority="13530">
      <formula>IF(RIGHT(TEXT(AI33,"0.#"),1)=".",TRUE,FALSE)</formula>
    </cfRule>
  </conditionalFormatting>
  <conditionalFormatting sqref="AI32">
    <cfRule type="expression" dxfId="2807" priority="13527">
      <formula>IF(RIGHT(TEXT(AI32,"0.#"),1)=".",FALSE,TRUE)</formula>
    </cfRule>
    <cfRule type="expression" dxfId="2806" priority="13528">
      <formula>IF(RIGHT(TEXT(AI32,"0.#"),1)=".",TRUE,FALSE)</formula>
    </cfRule>
  </conditionalFormatting>
  <conditionalFormatting sqref="AM32">
    <cfRule type="expression" dxfId="2805" priority="13525">
      <formula>IF(RIGHT(TEXT(AM32,"0.#"),1)=".",FALSE,TRUE)</formula>
    </cfRule>
    <cfRule type="expression" dxfId="2804" priority="13526">
      <formula>IF(RIGHT(TEXT(AM32,"0.#"),1)=".",TRUE,FALSE)</formula>
    </cfRule>
  </conditionalFormatting>
  <conditionalFormatting sqref="AM33">
    <cfRule type="expression" dxfId="2803" priority="13523">
      <formula>IF(RIGHT(TEXT(AM33,"0.#"),1)=".",FALSE,TRUE)</formula>
    </cfRule>
    <cfRule type="expression" dxfId="2802" priority="13524">
      <formula>IF(RIGHT(TEXT(AM33,"0.#"),1)=".",TRUE,FALSE)</formula>
    </cfRule>
  </conditionalFormatting>
  <conditionalFormatting sqref="AQ32:AQ34">
    <cfRule type="expression" dxfId="2801" priority="13515">
      <formula>IF(RIGHT(TEXT(AQ32,"0.#"),1)=".",FALSE,TRUE)</formula>
    </cfRule>
    <cfRule type="expression" dxfId="2800" priority="13516">
      <formula>IF(RIGHT(TEXT(AQ32,"0.#"),1)=".",TRUE,FALSE)</formula>
    </cfRule>
  </conditionalFormatting>
  <conditionalFormatting sqref="AU32:AU34">
    <cfRule type="expression" dxfId="2799" priority="13513">
      <formula>IF(RIGHT(TEXT(AU32,"0.#"),1)=".",FALSE,TRUE)</formula>
    </cfRule>
    <cfRule type="expression" dxfId="2798" priority="13514">
      <formula>IF(RIGHT(TEXT(AU32,"0.#"),1)=".",TRUE,FALSE)</formula>
    </cfRule>
  </conditionalFormatting>
  <conditionalFormatting sqref="AE53">
    <cfRule type="expression" dxfId="2797" priority="13447">
      <formula>IF(RIGHT(TEXT(AE53,"0.#"),1)=".",FALSE,TRUE)</formula>
    </cfRule>
    <cfRule type="expression" dxfId="2796" priority="13448">
      <formula>IF(RIGHT(TEXT(AE53,"0.#"),1)=".",TRUE,FALSE)</formula>
    </cfRule>
  </conditionalFormatting>
  <conditionalFormatting sqref="AE54">
    <cfRule type="expression" dxfId="2795" priority="13445">
      <formula>IF(RIGHT(TEXT(AE54,"0.#"),1)=".",FALSE,TRUE)</formula>
    </cfRule>
    <cfRule type="expression" dxfId="2794" priority="13446">
      <formula>IF(RIGHT(TEXT(AE54,"0.#"),1)=".",TRUE,FALSE)</formula>
    </cfRule>
  </conditionalFormatting>
  <conditionalFormatting sqref="AI54">
    <cfRule type="expression" dxfId="2793" priority="13439">
      <formula>IF(RIGHT(TEXT(AI54,"0.#"),1)=".",FALSE,TRUE)</formula>
    </cfRule>
    <cfRule type="expression" dxfId="2792" priority="13440">
      <formula>IF(RIGHT(TEXT(AI54,"0.#"),1)=".",TRUE,FALSE)</formula>
    </cfRule>
  </conditionalFormatting>
  <conditionalFormatting sqref="AI53">
    <cfRule type="expression" dxfId="2791" priority="13437">
      <formula>IF(RIGHT(TEXT(AI53,"0.#"),1)=".",FALSE,TRUE)</formula>
    </cfRule>
    <cfRule type="expression" dxfId="2790" priority="13438">
      <formula>IF(RIGHT(TEXT(AI53,"0.#"),1)=".",TRUE,FALSE)</formula>
    </cfRule>
  </conditionalFormatting>
  <conditionalFormatting sqref="AM53">
    <cfRule type="expression" dxfId="2789" priority="13435">
      <formula>IF(RIGHT(TEXT(AM53,"0.#"),1)=".",FALSE,TRUE)</formula>
    </cfRule>
    <cfRule type="expression" dxfId="2788" priority="13436">
      <formula>IF(RIGHT(TEXT(AM53,"0.#"),1)=".",TRUE,FALSE)</formula>
    </cfRule>
  </conditionalFormatting>
  <conditionalFormatting sqref="AM54">
    <cfRule type="expression" dxfId="2787" priority="13433">
      <formula>IF(RIGHT(TEXT(AM54,"0.#"),1)=".",FALSE,TRUE)</formula>
    </cfRule>
    <cfRule type="expression" dxfId="2786" priority="13434">
      <formula>IF(RIGHT(TEXT(AM54,"0.#"),1)=".",TRUE,FALSE)</formula>
    </cfRule>
  </conditionalFormatting>
  <conditionalFormatting sqref="AM55">
    <cfRule type="expression" dxfId="2785" priority="13431">
      <formula>IF(RIGHT(TEXT(AM55,"0.#"),1)=".",FALSE,TRUE)</formula>
    </cfRule>
    <cfRule type="expression" dxfId="2784" priority="13432">
      <formula>IF(RIGHT(TEXT(AM55,"0.#"),1)=".",TRUE,FALSE)</formula>
    </cfRule>
  </conditionalFormatting>
  <conditionalFormatting sqref="AE60">
    <cfRule type="expression" dxfId="2783" priority="13417">
      <formula>IF(RIGHT(TEXT(AE60,"0.#"),1)=".",FALSE,TRUE)</formula>
    </cfRule>
    <cfRule type="expression" dxfId="2782" priority="13418">
      <formula>IF(RIGHT(TEXT(AE60,"0.#"),1)=".",TRUE,FALSE)</formula>
    </cfRule>
  </conditionalFormatting>
  <conditionalFormatting sqref="AE61">
    <cfRule type="expression" dxfId="2781" priority="13415">
      <formula>IF(RIGHT(TEXT(AE61,"0.#"),1)=".",FALSE,TRUE)</formula>
    </cfRule>
    <cfRule type="expression" dxfId="2780" priority="13416">
      <formula>IF(RIGHT(TEXT(AE61,"0.#"),1)=".",TRUE,FALSE)</formula>
    </cfRule>
  </conditionalFormatting>
  <conditionalFormatting sqref="AE62">
    <cfRule type="expression" dxfId="2779" priority="13413">
      <formula>IF(RIGHT(TEXT(AE62,"0.#"),1)=".",FALSE,TRUE)</formula>
    </cfRule>
    <cfRule type="expression" dxfId="2778" priority="13414">
      <formula>IF(RIGHT(TEXT(AE62,"0.#"),1)=".",TRUE,FALSE)</formula>
    </cfRule>
  </conditionalFormatting>
  <conditionalFormatting sqref="AI62">
    <cfRule type="expression" dxfId="2777" priority="13411">
      <formula>IF(RIGHT(TEXT(AI62,"0.#"),1)=".",FALSE,TRUE)</formula>
    </cfRule>
    <cfRule type="expression" dxfId="2776" priority="13412">
      <formula>IF(RIGHT(TEXT(AI62,"0.#"),1)=".",TRUE,FALSE)</formula>
    </cfRule>
  </conditionalFormatting>
  <conditionalFormatting sqref="AI61">
    <cfRule type="expression" dxfId="2775" priority="13409">
      <formula>IF(RIGHT(TEXT(AI61,"0.#"),1)=".",FALSE,TRUE)</formula>
    </cfRule>
    <cfRule type="expression" dxfId="2774" priority="13410">
      <formula>IF(RIGHT(TEXT(AI61,"0.#"),1)=".",TRUE,FALSE)</formula>
    </cfRule>
  </conditionalFormatting>
  <conditionalFormatting sqref="AI60">
    <cfRule type="expression" dxfId="2773" priority="13407">
      <formula>IF(RIGHT(TEXT(AI60,"0.#"),1)=".",FALSE,TRUE)</formula>
    </cfRule>
    <cfRule type="expression" dxfId="2772" priority="13408">
      <formula>IF(RIGHT(TEXT(AI60,"0.#"),1)=".",TRUE,FALSE)</formula>
    </cfRule>
  </conditionalFormatting>
  <conditionalFormatting sqref="AM60">
    <cfRule type="expression" dxfId="2771" priority="13405">
      <formula>IF(RIGHT(TEXT(AM60,"0.#"),1)=".",FALSE,TRUE)</formula>
    </cfRule>
    <cfRule type="expression" dxfId="2770" priority="13406">
      <formula>IF(RIGHT(TEXT(AM60,"0.#"),1)=".",TRUE,FALSE)</formula>
    </cfRule>
  </conditionalFormatting>
  <conditionalFormatting sqref="AM61">
    <cfRule type="expression" dxfId="2769" priority="13403">
      <formula>IF(RIGHT(TEXT(AM61,"0.#"),1)=".",FALSE,TRUE)</formula>
    </cfRule>
    <cfRule type="expression" dxfId="2768" priority="13404">
      <formula>IF(RIGHT(TEXT(AM61,"0.#"),1)=".",TRUE,FALSE)</formula>
    </cfRule>
  </conditionalFormatting>
  <conditionalFormatting sqref="AM62">
    <cfRule type="expression" dxfId="2767" priority="13401">
      <formula>IF(RIGHT(TEXT(AM62,"0.#"),1)=".",FALSE,TRUE)</formula>
    </cfRule>
    <cfRule type="expression" dxfId="2766" priority="13402">
      <formula>IF(RIGHT(TEXT(AM62,"0.#"),1)=".",TRUE,FALSE)</formula>
    </cfRule>
  </conditionalFormatting>
  <conditionalFormatting sqref="AE87">
    <cfRule type="expression" dxfId="2765" priority="13387">
      <formula>IF(RIGHT(TEXT(AE87,"0.#"),1)=".",FALSE,TRUE)</formula>
    </cfRule>
    <cfRule type="expression" dxfId="2764" priority="13388">
      <formula>IF(RIGHT(TEXT(AE87,"0.#"),1)=".",TRUE,FALSE)</formula>
    </cfRule>
  </conditionalFormatting>
  <conditionalFormatting sqref="AE88">
    <cfRule type="expression" dxfId="2763" priority="13385">
      <formula>IF(RIGHT(TEXT(AE88,"0.#"),1)=".",FALSE,TRUE)</formula>
    </cfRule>
    <cfRule type="expression" dxfId="2762" priority="13386">
      <formula>IF(RIGHT(TEXT(AE88,"0.#"),1)=".",TRUE,FALSE)</formula>
    </cfRule>
  </conditionalFormatting>
  <conditionalFormatting sqref="AE89">
    <cfRule type="expression" dxfId="2761" priority="13383">
      <formula>IF(RIGHT(TEXT(AE89,"0.#"),1)=".",FALSE,TRUE)</formula>
    </cfRule>
    <cfRule type="expression" dxfId="2760" priority="13384">
      <formula>IF(RIGHT(TEXT(AE89,"0.#"),1)=".",TRUE,FALSE)</formula>
    </cfRule>
  </conditionalFormatting>
  <conditionalFormatting sqref="AI89">
    <cfRule type="expression" dxfId="2759" priority="13381">
      <formula>IF(RIGHT(TEXT(AI89,"0.#"),1)=".",FALSE,TRUE)</formula>
    </cfRule>
    <cfRule type="expression" dxfId="2758" priority="13382">
      <formula>IF(RIGHT(TEXT(AI89,"0.#"),1)=".",TRUE,FALSE)</formula>
    </cfRule>
  </conditionalFormatting>
  <conditionalFormatting sqref="AI88">
    <cfRule type="expression" dxfId="2757" priority="13379">
      <formula>IF(RIGHT(TEXT(AI88,"0.#"),1)=".",FALSE,TRUE)</formula>
    </cfRule>
    <cfRule type="expression" dxfId="2756" priority="13380">
      <formula>IF(RIGHT(TEXT(AI88,"0.#"),1)=".",TRUE,FALSE)</formula>
    </cfRule>
  </conditionalFormatting>
  <conditionalFormatting sqref="AI87">
    <cfRule type="expression" dxfId="2755" priority="13377">
      <formula>IF(RIGHT(TEXT(AI87,"0.#"),1)=".",FALSE,TRUE)</formula>
    </cfRule>
    <cfRule type="expression" dxfId="2754" priority="13378">
      <formula>IF(RIGHT(TEXT(AI87,"0.#"),1)=".",TRUE,FALSE)</formula>
    </cfRule>
  </conditionalFormatting>
  <conditionalFormatting sqref="AM88">
    <cfRule type="expression" dxfId="2753" priority="13373">
      <formula>IF(RIGHT(TEXT(AM88,"0.#"),1)=".",FALSE,TRUE)</formula>
    </cfRule>
    <cfRule type="expression" dxfId="2752" priority="13374">
      <formula>IF(RIGHT(TEXT(AM88,"0.#"),1)=".",TRUE,FALSE)</formula>
    </cfRule>
  </conditionalFormatting>
  <conditionalFormatting sqref="AM89">
    <cfRule type="expression" dxfId="2751" priority="13371">
      <formula>IF(RIGHT(TEXT(AM89,"0.#"),1)=".",FALSE,TRUE)</formula>
    </cfRule>
    <cfRule type="expression" dxfId="2750" priority="13372">
      <formula>IF(RIGHT(TEXT(AM89,"0.#"),1)=".",TRUE,FALSE)</formula>
    </cfRule>
  </conditionalFormatting>
  <conditionalFormatting sqref="AE92">
    <cfRule type="expression" dxfId="2749" priority="13357">
      <formula>IF(RIGHT(TEXT(AE92,"0.#"),1)=".",FALSE,TRUE)</formula>
    </cfRule>
    <cfRule type="expression" dxfId="2748" priority="13358">
      <formula>IF(RIGHT(TEXT(AE92,"0.#"),1)=".",TRUE,FALSE)</formula>
    </cfRule>
  </conditionalFormatting>
  <conditionalFormatting sqref="AE93">
    <cfRule type="expression" dxfId="2747" priority="13355">
      <formula>IF(RIGHT(TEXT(AE93,"0.#"),1)=".",FALSE,TRUE)</formula>
    </cfRule>
    <cfRule type="expression" dxfId="2746" priority="13356">
      <formula>IF(RIGHT(TEXT(AE93,"0.#"),1)=".",TRUE,FALSE)</formula>
    </cfRule>
  </conditionalFormatting>
  <conditionalFormatting sqref="AE94">
    <cfRule type="expression" dxfId="2745" priority="13353">
      <formula>IF(RIGHT(TEXT(AE94,"0.#"),1)=".",FALSE,TRUE)</formula>
    </cfRule>
    <cfRule type="expression" dxfId="2744" priority="13354">
      <formula>IF(RIGHT(TEXT(AE94,"0.#"),1)=".",TRUE,FALSE)</formula>
    </cfRule>
  </conditionalFormatting>
  <conditionalFormatting sqref="AI94">
    <cfRule type="expression" dxfId="2743" priority="13351">
      <formula>IF(RIGHT(TEXT(AI94,"0.#"),1)=".",FALSE,TRUE)</formula>
    </cfRule>
    <cfRule type="expression" dxfId="2742" priority="13352">
      <formula>IF(RIGHT(TEXT(AI94,"0.#"),1)=".",TRUE,FALSE)</formula>
    </cfRule>
  </conditionalFormatting>
  <conditionalFormatting sqref="AI93">
    <cfRule type="expression" dxfId="2741" priority="13349">
      <formula>IF(RIGHT(TEXT(AI93,"0.#"),1)=".",FALSE,TRUE)</formula>
    </cfRule>
    <cfRule type="expression" dxfId="2740" priority="13350">
      <formula>IF(RIGHT(TEXT(AI93,"0.#"),1)=".",TRUE,FALSE)</formula>
    </cfRule>
  </conditionalFormatting>
  <conditionalFormatting sqref="AI92">
    <cfRule type="expression" dxfId="2739" priority="13347">
      <formula>IF(RIGHT(TEXT(AI92,"0.#"),1)=".",FALSE,TRUE)</formula>
    </cfRule>
    <cfRule type="expression" dxfId="2738" priority="13348">
      <formula>IF(RIGHT(TEXT(AI92,"0.#"),1)=".",TRUE,FALSE)</formula>
    </cfRule>
  </conditionalFormatting>
  <conditionalFormatting sqref="AM92">
    <cfRule type="expression" dxfId="2737" priority="13345">
      <formula>IF(RIGHT(TEXT(AM92,"0.#"),1)=".",FALSE,TRUE)</formula>
    </cfRule>
    <cfRule type="expression" dxfId="2736" priority="13346">
      <formula>IF(RIGHT(TEXT(AM92,"0.#"),1)=".",TRUE,FALSE)</formula>
    </cfRule>
  </conditionalFormatting>
  <conditionalFormatting sqref="AM93">
    <cfRule type="expression" dxfId="2735" priority="13343">
      <formula>IF(RIGHT(TEXT(AM93,"0.#"),1)=".",FALSE,TRUE)</formula>
    </cfRule>
    <cfRule type="expression" dxfId="2734" priority="13344">
      <formula>IF(RIGHT(TEXT(AM93,"0.#"),1)=".",TRUE,FALSE)</formula>
    </cfRule>
  </conditionalFormatting>
  <conditionalFormatting sqref="AM94">
    <cfRule type="expression" dxfId="2733" priority="13341">
      <formula>IF(RIGHT(TEXT(AM94,"0.#"),1)=".",FALSE,TRUE)</formula>
    </cfRule>
    <cfRule type="expression" dxfId="2732" priority="13342">
      <formula>IF(RIGHT(TEXT(AM94,"0.#"),1)=".",TRUE,FALSE)</formula>
    </cfRule>
  </conditionalFormatting>
  <conditionalFormatting sqref="AE97">
    <cfRule type="expression" dxfId="2731" priority="13327">
      <formula>IF(RIGHT(TEXT(AE97,"0.#"),1)=".",FALSE,TRUE)</formula>
    </cfRule>
    <cfRule type="expression" dxfId="2730" priority="13328">
      <formula>IF(RIGHT(TEXT(AE97,"0.#"),1)=".",TRUE,FALSE)</formula>
    </cfRule>
  </conditionalFormatting>
  <conditionalFormatting sqref="AE98">
    <cfRule type="expression" dxfId="2729" priority="13325">
      <formula>IF(RIGHT(TEXT(AE98,"0.#"),1)=".",FALSE,TRUE)</formula>
    </cfRule>
    <cfRule type="expression" dxfId="2728" priority="13326">
      <formula>IF(RIGHT(TEXT(AE98,"0.#"),1)=".",TRUE,FALSE)</formula>
    </cfRule>
  </conditionalFormatting>
  <conditionalFormatting sqref="AE99">
    <cfRule type="expression" dxfId="2727" priority="13323">
      <formula>IF(RIGHT(TEXT(AE99,"0.#"),1)=".",FALSE,TRUE)</formula>
    </cfRule>
    <cfRule type="expression" dxfId="2726" priority="13324">
      <formula>IF(RIGHT(TEXT(AE99,"0.#"),1)=".",TRUE,FALSE)</formula>
    </cfRule>
  </conditionalFormatting>
  <conditionalFormatting sqref="AI99">
    <cfRule type="expression" dxfId="2725" priority="13321">
      <formula>IF(RIGHT(TEXT(AI99,"0.#"),1)=".",FALSE,TRUE)</formula>
    </cfRule>
    <cfRule type="expression" dxfId="2724" priority="13322">
      <formula>IF(RIGHT(TEXT(AI99,"0.#"),1)=".",TRUE,FALSE)</formula>
    </cfRule>
  </conditionalFormatting>
  <conditionalFormatting sqref="AI98">
    <cfRule type="expression" dxfId="2723" priority="13319">
      <formula>IF(RIGHT(TEXT(AI98,"0.#"),1)=".",FALSE,TRUE)</formula>
    </cfRule>
    <cfRule type="expression" dxfId="2722" priority="13320">
      <formula>IF(RIGHT(TEXT(AI98,"0.#"),1)=".",TRUE,FALSE)</formula>
    </cfRule>
  </conditionalFormatting>
  <conditionalFormatting sqref="AI97">
    <cfRule type="expression" dxfId="2721" priority="13317">
      <formula>IF(RIGHT(TEXT(AI97,"0.#"),1)=".",FALSE,TRUE)</formula>
    </cfRule>
    <cfRule type="expression" dxfId="2720" priority="13318">
      <formula>IF(RIGHT(TEXT(AI97,"0.#"),1)=".",TRUE,FALSE)</formula>
    </cfRule>
  </conditionalFormatting>
  <conditionalFormatting sqref="AM97">
    <cfRule type="expression" dxfId="2719" priority="13315">
      <formula>IF(RIGHT(TEXT(AM97,"0.#"),1)=".",FALSE,TRUE)</formula>
    </cfRule>
    <cfRule type="expression" dxfId="2718" priority="13316">
      <formula>IF(RIGHT(TEXT(AM97,"0.#"),1)=".",TRUE,FALSE)</formula>
    </cfRule>
  </conditionalFormatting>
  <conditionalFormatting sqref="AM98">
    <cfRule type="expression" dxfId="2717" priority="13313">
      <formula>IF(RIGHT(TEXT(AM98,"0.#"),1)=".",FALSE,TRUE)</formula>
    </cfRule>
    <cfRule type="expression" dxfId="2716" priority="13314">
      <formula>IF(RIGHT(TEXT(AM98,"0.#"),1)=".",TRUE,FALSE)</formula>
    </cfRule>
  </conditionalFormatting>
  <conditionalFormatting sqref="AM99">
    <cfRule type="expression" dxfId="2715" priority="13311">
      <formula>IF(RIGHT(TEXT(AM99,"0.#"),1)=".",FALSE,TRUE)</formula>
    </cfRule>
    <cfRule type="expression" dxfId="2714" priority="13312">
      <formula>IF(RIGHT(TEXT(AM99,"0.#"),1)=".",TRUE,FALSE)</formula>
    </cfRule>
  </conditionalFormatting>
  <conditionalFormatting sqref="AI101">
    <cfRule type="expression" dxfId="2713" priority="13297">
      <formula>IF(RIGHT(TEXT(AI101,"0.#"),1)=".",FALSE,TRUE)</formula>
    </cfRule>
    <cfRule type="expression" dxfId="2712" priority="13298">
      <formula>IF(RIGHT(TEXT(AI101,"0.#"),1)=".",TRUE,FALSE)</formula>
    </cfRule>
  </conditionalFormatting>
  <conditionalFormatting sqref="AM101">
    <cfRule type="expression" dxfId="2711" priority="13295">
      <formula>IF(RIGHT(TEXT(AM101,"0.#"),1)=".",FALSE,TRUE)</formula>
    </cfRule>
    <cfRule type="expression" dxfId="2710" priority="13296">
      <formula>IF(RIGHT(TEXT(AM101,"0.#"),1)=".",TRUE,FALSE)</formula>
    </cfRule>
  </conditionalFormatting>
  <conditionalFormatting sqref="AE102">
    <cfRule type="expression" dxfId="2709" priority="13293">
      <formula>IF(RIGHT(TEXT(AE102,"0.#"),1)=".",FALSE,TRUE)</formula>
    </cfRule>
    <cfRule type="expression" dxfId="2708" priority="13294">
      <formula>IF(RIGHT(TEXT(AE102,"0.#"),1)=".",TRUE,FALSE)</formula>
    </cfRule>
  </conditionalFormatting>
  <conditionalFormatting sqref="AI102">
    <cfRule type="expression" dxfId="2707" priority="13291">
      <formula>IF(RIGHT(TEXT(AI102,"0.#"),1)=".",FALSE,TRUE)</formula>
    </cfRule>
    <cfRule type="expression" dxfId="2706" priority="13292">
      <formula>IF(RIGHT(TEXT(AI102,"0.#"),1)=".",TRUE,FALSE)</formula>
    </cfRule>
  </conditionalFormatting>
  <conditionalFormatting sqref="AM102">
    <cfRule type="expression" dxfId="2705" priority="13289">
      <formula>IF(RIGHT(TEXT(AM102,"0.#"),1)=".",FALSE,TRUE)</formula>
    </cfRule>
    <cfRule type="expression" dxfId="2704" priority="13290">
      <formula>IF(RIGHT(TEXT(AM102,"0.#"),1)=".",TRUE,FALSE)</formula>
    </cfRule>
  </conditionalFormatting>
  <conditionalFormatting sqref="AQ102">
    <cfRule type="expression" dxfId="2703" priority="13287">
      <formula>IF(RIGHT(TEXT(AQ102,"0.#"),1)=".",FALSE,TRUE)</formula>
    </cfRule>
    <cfRule type="expression" dxfId="2702" priority="13288">
      <formula>IF(RIGHT(TEXT(AQ102,"0.#"),1)=".",TRUE,FALSE)</formula>
    </cfRule>
  </conditionalFormatting>
  <conditionalFormatting sqref="AE104">
    <cfRule type="expression" dxfId="2701" priority="13285">
      <formula>IF(RIGHT(TEXT(AE104,"0.#"),1)=".",FALSE,TRUE)</formula>
    </cfRule>
    <cfRule type="expression" dxfId="2700" priority="13286">
      <formula>IF(RIGHT(TEXT(AE104,"0.#"),1)=".",TRUE,FALSE)</formula>
    </cfRule>
  </conditionalFormatting>
  <conditionalFormatting sqref="AI104">
    <cfRule type="expression" dxfId="2699" priority="13283">
      <formula>IF(RIGHT(TEXT(AI104,"0.#"),1)=".",FALSE,TRUE)</formula>
    </cfRule>
    <cfRule type="expression" dxfId="2698" priority="13284">
      <formula>IF(RIGHT(TEXT(AI104,"0.#"),1)=".",TRUE,FALSE)</formula>
    </cfRule>
  </conditionalFormatting>
  <conditionalFormatting sqref="AM104">
    <cfRule type="expression" dxfId="2697" priority="13281">
      <formula>IF(RIGHT(TEXT(AM104,"0.#"),1)=".",FALSE,TRUE)</formula>
    </cfRule>
    <cfRule type="expression" dxfId="2696" priority="13282">
      <formula>IF(RIGHT(TEXT(AM104,"0.#"),1)=".",TRUE,FALSE)</formula>
    </cfRule>
  </conditionalFormatting>
  <conditionalFormatting sqref="AE105">
    <cfRule type="expression" dxfId="2695" priority="13279">
      <formula>IF(RIGHT(TEXT(AE105,"0.#"),1)=".",FALSE,TRUE)</formula>
    </cfRule>
    <cfRule type="expression" dxfId="2694" priority="13280">
      <formula>IF(RIGHT(TEXT(AE105,"0.#"),1)=".",TRUE,FALSE)</formula>
    </cfRule>
  </conditionalFormatting>
  <conditionalFormatting sqref="AI105">
    <cfRule type="expression" dxfId="2693" priority="13277">
      <formula>IF(RIGHT(TEXT(AI105,"0.#"),1)=".",FALSE,TRUE)</formula>
    </cfRule>
    <cfRule type="expression" dxfId="2692" priority="13278">
      <formula>IF(RIGHT(TEXT(AI105,"0.#"),1)=".",TRUE,FALSE)</formula>
    </cfRule>
  </conditionalFormatting>
  <conditionalFormatting sqref="AM105">
    <cfRule type="expression" dxfId="2691" priority="13275">
      <formula>IF(RIGHT(TEXT(AM105,"0.#"),1)=".",FALSE,TRUE)</formula>
    </cfRule>
    <cfRule type="expression" dxfId="2690" priority="13276">
      <formula>IF(RIGHT(TEXT(AM105,"0.#"),1)=".",TRUE,FALSE)</formula>
    </cfRule>
  </conditionalFormatting>
  <conditionalFormatting sqref="AE107">
    <cfRule type="expression" dxfId="2689" priority="13271">
      <formula>IF(RIGHT(TEXT(AE107,"0.#"),1)=".",FALSE,TRUE)</formula>
    </cfRule>
    <cfRule type="expression" dxfId="2688" priority="13272">
      <formula>IF(RIGHT(TEXT(AE107,"0.#"),1)=".",TRUE,FALSE)</formula>
    </cfRule>
  </conditionalFormatting>
  <conditionalFormatting sqref="AI107">
    <cfRule type="expression" dxfId="2687" priority="13269">
      <formula>IF(RIGHT(TEXT(AI107,"0.#"),1)=".",FALSE,TRUE)</formula>
    </cfRule>
    <cfRule type="expression" dxfId="2686" priority="13270">
      <formula>IF(RIGHT(TEXT(AI107,"0.#"),1)=".",TRUE,FALSE)</formula>
    </cfRule>
  </conditionalFormatting>
  <conditionalFormatting sqref="AM107">
    <cfRule type="expression" dxfId="2685" priority="13267">
      <formula>IF(RIGHT(TEXT(AM107,"0.#"),1)=".",FALSE,TRUE)</formula>
    </cfRule>
    <cfRule type="expression" dxfId="2684" priority="13268">
      <formula>IF(RIGHT(TEXT(AM107,"0.#"),1)=".",TRUE,FALSE)</formula>
    </cfRule>
  </conditionalFormatting>
  <conditionalFormatting sqref="AE108">
    <cfRule type="expression" dxfId="2683" priority="13265">
      <formula>IF(RIGHT(TEXT(AE108,"0.#"),1)=".",FALSE,TRUE)</formula>
    </cfRule>
    <cfRule type="expression" dxfId="2682" priority="13266">
      <formula>IF(RIGHT(TEXT(AE108,"0.#"),1)=".",TRUE,FALSE)</formula>
    </cfRule>
  </conditionalFormatting>
  <conditionalFormatting sqref="AI108">
    <cfRule type="expression" dxfId="2681" priority="13263">
      <formula>IF(RIGHT(TEXT(AI108,"0.#"),1)=".",FALSE,TRUE)</formula>
    </cfRule>
    <cfRule type="expression" dxfId="2680" priority="13264">
      <formula>IF(RIGHT(TEXT(AI108,"0.#"),1)=".",TRUE,FALSE)</formula>
    </cfRule>
  </conditionalFormatting>
  <conditionalFormatting sqref="AM108">
    <cfRule type="expression" dxfId="2679" priority="13261">
      <formula>IF(RIGHT(TEXT(AM108,"0.#"),1)=".",FALSE,TRUE)</formula>
    </cfRule>
    <cfRule type="expression" dxfId="2678" priority="13262">
      <formula>IF(RIGHT(TEXT(AM108,"0.#"),1)=".",TRUE,FALSE)</formula>
    </cfRule>
  </conditionalFormatting>
  <conditionalFormatting sqref="AE110">
    <cfRule type="expression" dxfId="2677" priority="13257">
      <formula>IF(RIGHT(TEXT(AE110,"0.#"),1)=".",FALSE,TRUE)</formula>
    </cfRule>
    <cfRule type="expression" dxfId="2676" priority="13258">
      <formula>IF(RIGHT(TEXT(AE110,"0.#"),1)=".",TRUE,FALSE)</formula>
    </cfRule>
  </conditionalFormatting>
  <conditionalFormatting sqref="AI110">
    <cfRule type="expression" dxfId="2675" priority="13255">
      <formula>IF(RIGHT(TEXT(AI110,"0.#"),1)=".",FALSE,TRUE)</formula>
    </cfRule>
    <cfRule type="expression" dxfId="2674" priority="13256">
      <formula>IF(RIGHT(TEXT(AI110,"0.#"),1)=".",TRUE,FALSE)</formula>
    </cfRule>
  </conditionalFormatting>
  <conditionalFormatting sqref="AM110">
    <cfRule type="expression" dxfId="2673" priority="13253">
      <formula>IF(RIGHT(TEXT(AM110,"0.#"),1)=".",FALSE,TRUE)</formula>
    </cfRule>
    <cfRule type="expression" dxfId="2672" priority="13254">
      <formula>IF(RIGHT(TEXT(AM110,"0.#"),1)=".",TRUE,FALSE)</formula>
    </cfRule>
  </conditionalFormatting>
  <conditionalFormatting sqref="AE111">
    <cfRule type="expression" dxfId="2671" priority="13251">
      <formula>IF(RIGHT(TEXT(AE111,"0.#"),1)=".",FALSE,TRUE)</formula>
    </cfRule>
    <cfRule type="expression" dxfId="2670" priority="13252">
      <formula>IF(RIGHT(TEXT(AE111,"0.#"),1)=".",TRUE,FALSE)</formula>
    </cfRule>
  </conditionalFormatting>
  <conditionalFormatting sqref="AI111">
    <cfRule type="expression" dxfId="2669" priority="13249">
      <formula>IF(RIGHT(TEXT(AI111,"0.#"),1)=".",FALSE,TRUE)</formula>
    </cfRule>
    <cfRule type="expression" dxfId="2668" priority="13250">
      <formula>IF(RIGHT(TEXT(AI111,"0.#"),1)=".",TRUE,FALSE)</formula>
    </cfRule>
  </conditionalFormatting>
  <conditionalFormatting sqref="AM111">
    <cfRule type="expression" dxfId="2667" priority="13247">
      <formula>IF(RIGHT(TEXT(AM111,"0.#"),1)=".",FALSE,TRUE)</formula>
    </cfRule>
    <cfRule type="expression" dxfId="2666" priority="13248">
      <formula>IF(RIGHT(TEXT(AM111,"0.#"),1)=".",TRUE,FALSE)</formula>
    </cfRule>
  </conditionalFormatting>
  <conditionalFormatting sqref="AE113">
    <cfRule type="expression" dxfId="2665" priority="13243">
      <formula>IF(RIGHT(TEXT(AE113,"0.#"),1)=".",FALSE,TRUE)</formula>
    </cfRule>
    <cfRule type="expression" dxfId="2664" priority="13244">
      <formula>IF(RIGHT(TEXT(AE113,"0.#"),1)=".",TRUE,FALSE)</formula>
    </cfRule>
  </conditionalFormatting>
  <conditionalFormatting sqref="AI113">
    <cfRule type="expression" dxfId="2663" priority="13241">
      <formula>IF(RIGHT(TEXT(AI113,"0.#"),1)=".",FALSE,TRUE)</formula>
    </cfRule>
    <cfRule type="expression" dxfId="2662" priority="13242">
      <formula>IF(RIGHT(TEXT(AI113,"0.#"),1)=".",TRUE,FALSE)</formula>
    </cfRule>
  </conditionalFormatting>
  <conditionalFormatting sqref="AM113">
    <cfRule type="expression" dxfId="2661" priority="13239">
      <formula>IF(RIGHT(TEXT(AM113,"0.#"),1)=".",FALSE,TRUE)</formula>
    </cfRule>
    <cfRule type="expression" dxfId="2660" priority="13240">
      <formula>IF(RIGHT(TEXT(AM113,"0.#"),1)=".",TRUE,FALSE)</formula>
    </cfRule>
  </conditionalFormatting>
  <conditionalFormatting sqref="AE114">
    <cfRule type="expression" dxfId="2659" priority="13237">
      <formula>IF(RIGHT(TEXT(AE114,"0.#"),1)=".",FALSE,TRUE)</formula>
    </cfRule>
    <cfRule type="expression" dxfId="2658" priority="13238">
      <formula>IF(RIGHT(TEXT(AE114,"0.#"),1)=".",TRUE,FALSE)</formula>
    </cfRule>
  </conditionalFormatting>
  <conditionalFormatting sqref="AI114">
    <cfRule type="expression" dxfId="2657" priority="13235">
      <formula>IF(RIGHT(TEXT(AI114,"0.#"),1)=".",FALSE,TRUE)</formula>
    </cfRule>
    <cfRule type="expression" dxfId="2656" priority="13236">
      <formula>IF(RIGHT(TEXT(AI114,"0.#"),1)=".",TRUE,FALSE)</formula>
    </cfRule>
  </conditionalFormatting>
  <conditionalFormatting sqref="AM114">
    <cfRule type="expression" dxfId="2655" priority="13233">
      <formula>IF(RIGHT(TEXT(AM114,"0.#"),1)=".",FALSE,TRUE)</formula>
    </cfRule>
    <cfRule type="expression" dxfId="2654" priority="13234">
      <formula>IF(RIGHT(TEXT(AM114,"0.#"),1)=".",TRUE,FALSE)</formula>
    </cfRule>
  </conditionalFormatting>
  <conditionalFormatting sqref="AE116 AQ116">
    <cfRule type="expression" dxfId="2653" priority="13229">
      <formula>IF(RIGHT(TEXT(AE116,"0.#"),1)=".",FALSE,TRUE)</formula>
    </cfRule>
    <cfRule type="expression" dxfId="2652" priority="13230">
      <formula>IF(RIGHT(TEXT(AE116,"0.#"),1)=".",TRUE,FALSE)</formula>
    </cfRule>
  </conditionalFormatting>
  <conditionalFormatting sqref="AI116">
    <cfRule type="expression" dxfId="2651" priority="13227">
      <formula>IF(RIGHT(TEXT(AI116,"0.#"),1)=".",FALSE,TRUE)</formula>
    </cfRule>
    <cfRule type="expression" dxfId="2650" priority="13228">
      <formula>IF(RIGHT(TEXT(AI116,"0.#"),1)=".",TRUE,FALSE)</formula>
    </cfRule>
  </conditionalFormatting>
  <conditionalFormatting sqref="AM116">
    <cfRule type="expression" dxfId="2649" priority="13225">
      <formula>IF(RIGHT(TEXT(AM116,"0.#"),1)=".",FALSE,TRUE)</formula>
    </cfRule>
    <cfRule type="expression" dxfId="2648" priority="13226">
      <formula>IF(RIGHT(TEXT(AM116,"0.#"),1)=".",TRUE,FALSE)</formula>
    </cfRule>
  </conditionalFormatting>
  <conditionalFormatting sqref="AE117 AM117">
    <cfRule type="expression" dxfId="2647" priority="13223">
      <formula>IF(RIGHT(TEXT(AE117,"0.#"),1)=".",FALSE,TRUE)</formula>
    </cfRule>
    <cfRule type="expression" dxfId="2646" priority="13224">
      <formula>IF(RIGHT(TEXT(AE117,"0.#"),1)=".",TRUE,FALSE)</formula>
    </cfRule>
  </conditionalFormatting>
  <conditionalFormatting sqref="AI117">
    <cfRule type="expression" dxfId="2645" priority="13221">
      <formula>IF(RIGHT(TEXT(AI117,"0.#"),1)=".",FALSE,TRUE)</formula>
    </cfRule>
    <cfRule type="expression" dxfId="2644" priority="13222">
      <formula>IF(RIGHT(TEXT(AI117,"0.#"),1)=".",TRUE,FALSE)</formula>
    </cfRule>
  </conditionalFormatting>
  <conditionalFormatting sqref="AQ117">
    <cfRule type="expression" dxfId="2643" priority="13217">
      <formula>IF(RIGHT(TEXT(AQ117,"0.#"),1)=".",FALSE,TRUE)</formula>
    </cfRule>
    <cfRule type="expression" dxfId="2642" priority="13218">
      <formula>IF(RIGHT(TEXT(AQ117,"0.#"),1)=".",TRUE,FALSE)</formula>
    </cfRule>
  </conditionalFormatting>
  <conditionalFormatting sqref="AE119 AQ119">
    <cfRule type="expression" dxfId="2641" priority="13215">
      <formula>IF(RIGHT(TEXT(AE119,"0.#"),1)=".",FALSE,TRUE)</formula>
    </cfRule>
    <cfRule type="expression" dxfId="2640" priority="13216">
      <formula>IF(RIGHT(TEXT(AE119,"0.#"),1)=".",TRUE,FALSE)</formula>
    </cfRule>
  </conditionalFormatting>
  <conditionalFormatting sqref="AI119">
    <cfRule type="expression" dxfId="2639" priority="13213">
      <formula>IF(RIGHT(TEXT(AI119,"0.#"),1)=".",FALSE,TRUE)</formula>
    </cfRule>
    <cfRule type="expression" dxfId="2638" priority="13214">
      <formula>IF(RIGHT(TEXT(AI119,"0.#"),1)=".",TRUE,FALSE)</formula>
    </cfRule>
  </conditionalFormatting>
  <conditionalFormatting sqref="AM119">
    <cfRule type="expression" dxfId="2637" priority="13211">
      <formula>IF(RIGHT(TEXT(AM119,"0.#"),1)=".",FALSE,TRUE)</formula>
    </cfRule>
    <cfRule type="expression" dxfId="2636" priority="13212">
      <formula>IF(RIGHT(TEXT(AM119,"0.#"),1)=".",TRUE,FALSE)</formula>
    </cfRule>
  </conditionalFormatting>
  <conditionalFormatting sqref="AQ120">
    <cfRule type="expression" dxfId="2635" priority="13203">
      <formula>IF(RIGHT(TEXT(AQ120,"0.#"),1)=".",FALSE,TRUE)</formula>
    </cfRule>
    <cfRule type="expression" dxfId="2634" priority="13204">
      <formula>IF(RIGHT(TEXT(AQ120,"0.#"),1)=".",TRUE,FALSE)</formula>
    </cfRule>
  </conditionalFormatting>
  <conditionalFormatting sqref="AE122 AQ122">
    <cfRule type="expression" dxfId="2633" priority="13201">
      <formula>IF(RIGHT(TEXT(AE122,"0.#"),1)=".",FALSE,TRUE)</formula>
    </cfRule>
    <cfRule type="expression" dxfId="2632" priority="13202">
      <formula>IF(RIGHT(TEXT(AE122,"0.#"),1)=".",TRUE,FALSE)</formula>
    </cfRule>
  </conditionalFormatting>
  <conditionalFormatting sqref="AI122">
    <cfRule type="expression" dxfId="2631" priority="13199">
      <formula>IF(RIGHT(TEXT(AI122,"0.#"),1)=".",FALSE,TRUE)</formula>
    </cfRule>
    <cfRule type="expression" dxfId="2630" priority="13200">
      <formula>IF(RIGHT(TEXT(AI122,"0.#"),1)=".",TRUE,FALSE)</formula>
    </cfRule>
  </conditionalFormatting>
  <conditionalFormatting sqref="AM122">
    <cfRule type="expression" dxfId="2629" priority="13197">
      <formula>IF(RIGHT(TEXT(AM122,"0.#"),1)=".",FALSE,TRUE)</formula>
    </cfRule>
    <cfRule type="expression" dxfId="2628" priority="13198">
      <formula>IF(RIGHT(TEXT(AM122,"0.#"),1)=".",TRUE,FALSE)</formula>
    </cfRule>
  </conditionalFormatting>
  <conditionalFormatting sqref="AQ123">
    <cfRule type="expression" dxfId="2627" priority="13189">
      <formula>IF(RIGHT(TEXT(AQ123,"0.#"),1)=".",FALSE,TRUE)</formula>
    </cfRule>
    <cfRule type="expression" dxfId="2626" priority="13190">
      <formula>IF(RIGHT(TEXT(AQ123,"0.#"),1)=".",TRUE,FALSE)</formula>
    </cfRule>
  </conditionalFormatting>
  <conditionalFormatting sqref="AE125 AQ125">
    <cfRule type="expression" dxfId="2625" priority="13187">
      <formula>IF(RIGHT(TEXT(AE125,"0.#"),1)=".",FALSE,TRUE)</formula>
    </cfRule>
    <cfRule type="expression" dxfId="2624" priority="13188">
      <formula>IF(RIGHT(TEXT(AE125,"0.#"),1)=".",TRUE,FALSE)</formula>
    </cfRule>
  </conditionalFormatting>
  <conditionalFormatting sqref="AI125">
    <cfRule type="expression" dxfId="2623" priority="13185">
      <formula>IF(RIGHT(TEXT(AI125,"0.#"),1)=".",FALSE,TRUE)</formula>
    </cfRule>
    <cfRule type="expression" dxfId="2622" priority="13186">
      <formula>IF(RIGHT(TEXT(AI125,"0.#"),1)=".",TRUE,FALSE)</formula>
    </cfRule>
  </conditionalFormatting>
  <conditionalFormatting sqref="AM125">
    <cfRule type="expression" dxfId="2621" priority="13183">
      <formula>IF(RIGHT(TEXT(AM125,"0.#"),1)=".",FALSE,TRUE)</formula>
    </cfRule>
    <cfRule type="expression" dxfId="2620" priority="13184">
      <formula>IF(RIGHT(TEXT(AM125,"0.#"),1)=".",TRUE,FALSE)</formula>
    </cfRule>
  </conditionalFormatting>
  <conditionalFormatting sqref="AQ126">
    <cfRule type="expression" dxfId="2619" priority="13175">
      <formula>IF(RIGHT(TEXT(AQ126,"0.#"),1)=".",FALSE,TRUE)</formula>
    </cfRule>
    <cfRule type="expression" dxfId="2618" priority="13176">
      <formula>IF(RIGHT(TEXT(AQ126,"0.#"),1)=".",TRUE,FALSE)</formula>
    </cfRule>
  </conditionalFormatting>
  <conditionalFormatting sqref="AE128 AQ128">
    <cfRule type="expression" dxfId="2617" priority="13173">
      <formula>IF(RIGHT(TEXT(AE128,"0.#"),1)=".",FALSE,TRUE)</formula>
    </cfRule>
    <cfRule type="expression" dxfId="2616" priority="13174">
      <formula>IF(RIGHT(TEXT(AE128,"0.#"),1)=".",TRUE,FALSE)</formula>
    </cfRule>
  </conditionalFormatting>
  <conditionalFormatting sqref="AI128">
    <cfRule type="expression" dxfId="2615" priority="13171">
      <formula>IF(RIGHT(TEXT(AI128,"0.#"),1)=".",FALSE,TRUE)</formula>
    </cfRule>
    <cfRule type="expression" dxfId="2614" priority="13172">
      <formula>IF(RIGHT(TEXT(AI128,"0.#"),1)=".",TRUE,FALSE)</formula>
    </cfRule>
  </conditionalFormatting>
  <conditionalFormatting sqref="AM128">
    <cfRule type="expression" dxfId="2613" priority="13169">
      <formula>IF(RIGHT(TEXT(AM128,"0.#"),1)=".",FALSE,TRUE)</formula>
    </cfRule>
    <cfRule type="expression" dxfId="2612" priority="13170">
      <formula>IF(RIGHT(TEXT(AM128,"0.#"),1)=".",TRUE,FALSE)</formula>
    </cfRule>
  </conditionalFormatting>
  <conditionalFormatting sqref="AQ129">
    <cfRule type="expression" dxfId="2611" priority="13161">
      <formula>IF(RIGHT(TEXT(AQ129,"0.#"),1)=".",FALSE,TRUE)</formula>
    </cfRule>
    <cfRule type="expression" dxfId="2610" priority="13162">
      <formula>IF(RIGHT(TEXT(AQ129,"0.#"),1)=".",TRUE,FALSE)</formula>
    </cfRule>
  </conditionalFormatting>
  <conditionalFormatting sqref="AE75">
    <cfRule type="expression" dxfId="2609" priority="13159">
      <formula>IF(RIGHT(TEXT(AE75,"0.#"),1)=".",FALSE,TRUE)</formula>
    </cfRule>
    <cfRule type="expression" dxfId="2608" priority="13160">
      <formula>IF(RIGHT(TEXT(AE75,"0.#"),1)=".",TRUE,FALSE)</formula>
    </cfRule>
  </conditionalFormatting>
  <conditionalFormatting sqref="AE76">
    <cfRule type="expression" dxfId="2607" priority="13157">
      <formula>IF(RIGHT(TEXT(AE76,"0.#"),1)=".",FALSE,TRUE)</formula>
    </cfRule>
    <cfRule type="expression" dxfId="2606" priority="13158">
      <formula>IF(RIGHT(TEXT(AE76,"0.#"),1)=".",TRUE,FALSE)</formula>
    </cfRule>
  </conditionalFormatting>
  <conditionalFormatting sqref="AE77">
    <cfRule type="expression" dxfId="2605" priority="13155">
      <formula>IF(RIGHT(TEXT(AE77,"0.#"),1)=".",FALSE,TRUE)</formula>
    </cfRule>
    <cfRule type="expression" dxfId="2604" priority="13156">
      <formula>IF(RIGHT(TEXT(AE77,"0.#"),1)=".",TRUE,FALSE)</formula>
    </cfRule>
  </conditionalFormatting>
  <conditionalFormatting sqref="AI77">
    <cfRule type="expression" dxfId="2603" priority="13153">
      <formula>IF(RIGHT(TEXT(AI77,"0.#"),1)=".",FALSE,TRUE)</formula>
    </cfRule>
    <cfRule type="expression" dxfId="2602" priority="13154">
      <formula>IF(RIGHT(TEXT(AI77,"0.#"),1)=".",TRUE,FALSE)</formula>
    </cfRule>
  </conditionalFormatting>
  <conditionalFormatting sqref="AI76">
    <cfRule type="expression" dxfId="2601" priority="13151">
      <formula>IF(RIGHT(TEXT(AI76,"0.#"),1)=".",FALSE,TRUE)</formula>
    </cfRule>
    <cfRule type="expression" dxfId="2600" priority="13152">
      <formula>IF(RIGHT(TEXT(AI76,"0.#"),1)=".",TRUE,FALSE)</formula>
    </cfRule>
  </conditionalFormatting>
  <conditionalFormatting sqref="AI75">
    <cfRule type="expression" dxfId="2599" priority="13149">
      <formula>IF(RIGHT(TEXT(AI75,"0.#"),1)=".",FALSE,TRUE)</formula>
    </cfRule>
    <cfRule type="expression" dxfId="2598" priority="13150">
      <formula>IF(RIGHT(TEXT(AI75,"0.#"),1)=".",TRUE,FALSE)</formula>
    </cfRule>
  </conditionalFormatting>
  <conditionalFormatting sqref="AM75">
    <cfRule type="expression" dxfId="2597" priority="13147">
      <formula>IF(RIGHT(TEXT(AM75,"0.#"),1)=".",FALSE,TRUE)</formula>
    </cfRule>
    <cfRule type="expression" dxfId="2596" priority="13148">
      <formula>IF(RIGHT(TEXT(AM75,"0.#"),1)=".",TRUE,FALSE)</formula>
    </cfRule>
  </conditionalFormatting>
  <conditionalFormatting sqref="AM76">
    <cfRule type="expression" dxfId="2595" priority="13145">
      <formula>IF(RIGHT(TEXT(AM76,"0.#"),1)=".",FALSE,TRUE)</formula>
    </cfRule>
    <cfRule type="expression" dxfId="2594" priority="13146">
      <formula>IF(RIGHT(TEXT(AM76,"0.#"),1)=".",TRUE,FALSE)</formula>
    </cfRule>
  </conditionalFormatting>
  <conditionalFormatting sqref="AM77">
    <cfRule type="expression" dxfId="2593" priority="13143">
      <formula>IF(RIGHT(TEXT(AM77,"0.#"),1)=".",FALSE,TRUE)</formula>
    </cfRule>
    <cfRule type="expression" dxfId="2592" priority="13144">
      <formula>IF(RIGHT(TEXT(AM77,"0.#"),1)=".",TRUE,FALSE)</formula>
    </cfRule>
  </conditionalFormatting>
  <conditionalFormatting sqref="AE134:AE135 AI134:AI135 AM134:AM135 AQ134:AQ135 AU134:AU135">
    <cfRule type="expression" dxfId="2591" priority="13129">
      <formula>IF(RIGHT(TEXT(AE134,"0.#"),1)=".",FALSE,TRUE)</formula>
    </cfRule>
    <cfRule type="expression" dxfId="2590" priority="13130">
      <formula>IF(RIGHT(TEXT(AE134,"0.#"),1)=".",TRUE,FALSE)</formula>
    </cfRule>
  </conditionalFormatting>
  <conditionalFormatting sqref="AE433">
    <cfRule type="expression" dxfId="2589" priority="13099">
      <formula>IF(RIGHT(TEXT(AE433,"0.#"),1)=".",FALSE,TRUE)</formula>
    </cfRule>
    <cfRule type="expression" dxfId="2588" priority="13100">
      <formula>IF(RIGHT(TEXT(AE433,"0.#"),1)=".",TRUE,FALSE)</formula>
    </cfRule>
  </conditionalFormatting>
  <conditionalFormatting sqref="AM435">
    <cfRule type="expression" dxfId="2587" priority="13083">
      <formula>IF(RIGHT(TEXT(AM435,"0.#"),1)=".",FALSE,TRUE)</formula>
    </cfRule>
    <cfRule type="expression" dxfId="2586" priority="13084">
      <formula>IF(RIGHT(TEXT(AM435,"0.#"),1)=".",TRUE,FALSE)</formula>
    </cfRule>
  </conditionalFormatting>
  <conditionalFormatting sqref="AE434">
    <cfRule type="expression" dxfId="2585" priority="13097">
      <formula>IF(RIGHT(TEXT(AE434,"0.#"),1)=".",FALSE,TRUE)</formula>
    </cfRule>
    <cfRule type="expression" dxfId="2584" priority="13098">
      <formula>IF(RIGHT(TEXT(AE434,"0.#"),1)=".",TRUE,FALSE)</formula>
    </cfRule>
  </conditionalFormatting>
  <conditionalFormatting sqref="AE435">
    <cfRule type="expression" dxfId="2583" priority="13095">
      <formula>IF(RIGHT(TEXT(AE435,"0.#"),1)=".",FALSE,TRUE)</formula>
    </cfRule>
    <cfRule type="expression" dxfId="2582" priority="13096">
      <formula>IF(RIGHT(TEXT(AE435,"0.#"),1)=".",TRUE,FALSE)</formula>
    </cfRule>
  </conditionalFormatting>
  <conditionalFormatting sqref="AM433">
    <cfRule type="expression" dxfId="2581" priority="13087">
      <formula>IF(RIGHT(TEXT(AM433,"0.#"),1)=".",FALSE,TRUE)</formula>
    </cfRule>
    <cfRule type="expression" dxfId="2580" priority="13088">
      <formula>IF(RIGHT(TEXT(AM433,"0.#"),1)=".",TRUE,FALSE)</formula>
    </cfRule>
  </conditionalFormatting>
  <conditionalFormatting sqref="AM434">
    <cfRule type="expression" dxfId="2579" priority="13085">
      <formula>IF(RIGHT(TEXT(AM434,"0.#"),1)=".",FALSE,TRUE)</formula>
    </cfRule>
    <cfRule type="expression" dxfId="2578" priority="13086">
      <formula>IF(RIGHT(TEXT(AM434,"0.#"),1)=".",TRUE,FALSE)</formula>
    </cfRule>
  </conditionalFormatting>
  <conditionalFormatting sqref="AU433">
    <cfRule type="expression" dxfId="2577" priority="13075">
      <formula>IF(RIGHT(TEXT(AU433,"0.#"),1)=".",FALSE,TRUE)</formula>
    </cfRule>
    <cfRule type="expression" dxfId="2576" priority="13076">
      <formula>IF(RIGHT(TEXT(AU433,"0.#"),1)=".",TRUE,FALSE)</formula>
    </cfRule>
  </conditionalFormatting>
  <conditionalFormatting sqref="AU434">
    <cfRule type="expression" dxfId="2575" priority="13073">
      <formula>IF(RIGHT(TEXT(AU434,"0.#"),1)=".",FALSE,TRUE)</formula>
    </cfRule>
    <cfRule type="expression" dxfId="2574" priority="13074">
      <formula>IF(RIGHT(TEXT(AU434,"0.#"),1)=".",TRUE,FALSE)</formula>
    </cfRule>
  </conditionalFormatting>
  <conditionalFormatting sqref="AU435">
    <cfRule type="expression" dxfId="2573" priority="13071">
      <formula>IF(RIGHT(TEXT(AU435,"0.#"),1)=".",FALSE,TRUE)</formula>
    </cfRule>
    <cfRule type="expression" dxfId="2572" priority="13072">
      <formula>IF(RIGHT(TEXT(AU435,"0.#"),1)=".",TRUE,FALSE)</formula>
    </cfRule>
  </conditionalFormatting>
  <conditionalFormatting sqref="AI435">
    <cfRule type="expression" dxfId="2571" priority="13005">
      <formula>IF(RIGHT(TEXT(AI435,"0.#"),1)=".",FALSE,TRUE)</formula>
    </cfRule>
    <cfRule type="expression" dxfId="2570" priority="13006">
      <formula>IF(RIGHT(TEXT(AI435,"0.#"),1)=".",TRUE,FALSE)</formula>
    </cfRule>
  </conditionalFormatting>
  <conditionalFormatting sqref="AI433">
    <cfRule type="expression" dxfId="2569" priority="13009">
      <formula>IF(RIGHT(TEXT(AI433,"0.#"),1)=".",FALSE,TRUE)</formula>
    </cfRule>
    <cfRule type="expression" dxfId="2568" priority="13010">
      <formula>IF(RIGHT(TEXT(AI433,"0.#"),1)=".",TRUE,FALSE)</formula>
    </cfRule>
  </conditionalFormatting>
  <conditionalFormatting sqref="AI434">
    <cfRule type="expression" dxfId="2567" priority="13007">
      <formula>IF(RIGHT(TEXT(AI434,"0.#"),1)=".",FALSE,TRUE)</formula>
    </cfRule>
    <cfRule type="expression" dxfId="2566" priority="13008">
      <formula>IF(RIGHT(TEXT(AI434,"0.#"),1)=".",TRUE,FALSE)</formula>
    </cfRule>
  </conditionalFormatting>
  <conditionalFormatting sqref="AQ434">
    <cfRule type="expression" dxfId="2565" priority="12991">
      <formula>IF(RIGHT(TEXT(AQ434,"0.#"),1)=".",FALSE,TRUE)</formula>
    </cfRule>
    <cfRule type="expression" dxfId="2564" priority="12992">
      <formula>IF(RIGHT(TEXT(AQ434,"0.#"),1)=".",TRUE,FALSE)</formula>
    </cfRule>
  </conditionalFormatting>
  <conditionalFormatting sqref="AQ435">
    <cfRule type="expression" dxfId="2563" priority="12977">
      <formula>IF(RIGHT(TEXT(AQ435,"0.#"),1)=".",FALSE,TRUE)</formula>
    </cfRule>
    <cfRule type="expression" dxfId="2562" priority="12978">
      <formula>IF(RIGHT(TEXT(AQ435,"0.#"),1)=".",TRUE,FALSE)</formula>
    </cfRule>
  </conditionalFormatting>
  <conditionalFormatting sqref="AQ433">
    <cfRule type="expression" dxfId="2561" priority="12975">
      <formula>IF(RIGHT(TEXT(AQ433,"0.#"),1)=".",FALSE,TRUE)</formula>
    </cfRule>
    <cfRule type="expression" dxfId="2560" priority="12976">
      <formula>IF(RIGHT(TEXT(AQ433,"0.#"),1)=".",TRUE,FALSE)</formula>
    </cfRule>
  </conditionalFormatting>
  <conditionalFormatting sqref="AL847:AO866">
    <cfRule type="expression" dxfId="2559" priority="6699">
      <formula>IF(AND(AL847&gt;=0, RIGHT(TEXT(AL847,"0.#"),1)&lt;&gt;"."),TRUE,FALSE)</formula>
    </cfRule>
    <cfRule type="expression" dxfId="2558" priority="6700">
      <formula>IF(AND(AL847&gt;=0, RIGHT(TEXT(AL847,"0.#"),1)="."),TRUE,FALSE)</formula>
    </cfRule>
    <cfRule type="expression" dxfId="2557" priority="6701">
      <formula>IF(AND(AL847&lt;0, RIGHT(TEXT(AL847,"0.#"),1)&lt;&gt;"."),TRUE,FALSE)</formula>
    </cfRule>
    <cfRule type="expression" dxfId="2556" priority="6702">
      <formula>IF(AND(AL847&lt;0, RIGHT(TEXT(AL847,"0.#"),1)="."),TRUE,FALSE)</formula>
    </cfRule>
  </conditionalFormatting>
  <conditionalFormatting sqref="AQ53:AQ55">
    <cfRule type="expression" dxfId="2555" priority="4721">
      <formula>IF(RIGHT(TEXT(AQ53,"0.#"),1)=".",FALSE,TRUE)</formula>
    </cfRule>
    <cfRule type="expression" dxfId="2554" priority="4722">
      <formula>IF(RIGHT(TEXT(AQ53,"0.#"),1)=".",TRUE,FALSE)</formula>
    </cfRule>
  </conditionalFormatting>
  <conditionalFormatting sqref="AU53:AU55">
    <cfRule type="expression" dxfId="2553" priority="4719">
      <formula>IF(RIGHT(TEXT(AU53,"0.#"),1)=".",FALSE,TRUE)</formula>
    </cfRule>
    <cfRule type="expression" dxfId="2552" priority="4720">
      <formula>IF(RIGHT(TEXT(AU53,"0.#"),1)=".",TRUE,FALSE)</formula>
    </cfRule>
  </conditionalFormatting>
  <conditionalFormatting sqref="AQ60:AQ62">
    <cfRule type="expression" dxfId="2551" priority="4717">
      <formula>IF(RIGHT(TEXT(AQ60,"0.#"),1)=".",FALSE,TRUE)</formula>
    </cfRule>
    <cfRule type="expression" dxfId="2550" priority="4718">
      <formula>IF(RIGHT(TEXT(AQ60,"0.#"),1)=".",TRUE,FALSE)</formula>
    </cfRule>
  </conditionalFormatting>
  <conditionalFormatting sqref="AU60:AU62">
    <cfRule type="expression" dxfId="2549" priority="4715">
      <formula>IF(RIGHT(TEXT(AU60,"0.#"),1)=".",FALSE,TRUE)</formula>
    </cfRule>
    <cfRule type="expression" dxfId="2548" priority="4716">
      <formula>IF(RIGHT(TEXT(AU60,"0.#"),1)=".",TRUE,FALSE)</formula>
    </cfRule>
  </conditionalFormatting>
  <conditionalFormatting sqref="AQ75:AQ77">
    <cfRule type="expression" dxfId="2547" priority="4713">
      <formula>IF(RIGHT(TEXT(AQ75,"0.#"),1)=".",FALSE,TRUE)</formula>
    </cfRule>
    <cfRule type="expression" dxfId="2546" priority="4714">
      <formula>IF(RIGHT(TEXT(AQ75,"0.#"),1)=".",TRUE,FALSE)</formula>
    </cfRule>
  </conditionalFormatting>
  <conditionalFormatting sqref="AU75:AU77">
    <cfRule type="expression" dxfId="2545" priority="4711">
      <formula>IF(RIGHT(TEXT(AU75,"0.#"),1)=".",FALSE,TRUE)</formula>
    </cfRule>
    <cfRule type="expression" dxfId="2544" priority="4712">
      <formula>IF(RIGHT(TEXT(AU75,"0.#"),1)=".",TRUE,FALSE)</formula>
    </cfRule>
  </conditionalFormatting>
  <conditionalFormatting sqref="AQ87:AQ89">
    <cfRule type="expression" dxfId="2543" priority="4709">
      <formula>IF(RIGHT(TEXT(AQ87,"0.#"),1)=".",FALSE,TRUE)</formula>
    </cfRule>
    <cfRule type="expression" dxfId="2542" priority="4710">
      <formula>IF(RIGHT(TEXT(AQ87,"0.#"),1)=".",TRUE,FALSE)</formula>
    </cfRule>
  </conditionalFormatting>
  <conditionalFormatting sqref="AU87:AU89">
    <cfRule type="expression" dxfId="2541" priority="4707">
      <formula>IF(RIGHT(TEXT(AU87,"0.#"),1)=".",FALSE,TRUE)</formula>
    </cfRule>
    <cfRule type="expression" dxfId="2540" priority="4708">
      <formula>IF(RIGHT(TEXT(AU87,"0.#"),1)=".",TRUE,FALSE)</formula>
    </cfRule>
  </conditionalFormatting>
  <conditionalFormatting sqref="AQ92:AQ94">
    <cfRule type="expression" dxfId="2539" priority="4705">
      <formula>IF(RIGHT(TEXT(AQ92,"0.#"),1)=".",FALSE,TRUE)</formula>
    </cfRule>
    <cfRule type="expression" dxfId="2538" priority="4706">
      <formula>IF(RIGHT(TEXT(AQ92,"0.#"),1)=".",TRUE,FALSE)</formula>
    </cfRule>
  </conditionalFormatting>
  <conditionalFormatting sqref="AU92:AU94">
    <cfRule type="expression" dxfId="2537" priority="4703">
      <formula>IF(RIGHT(TEXT(AU92,"0.#"),1)=".",FALSE,TRUE)</formula>
    </cfRule>
    <cfRule type="expression" dxfId="2536" priority="4704">
      <formula>IF(RIGHT(TEXT(AU92,"0.#"),1)=".",TRUE,FALSE)</formula>
    </cfRule>
  </conditionalFormatting>
  <conditionalFormatting sqref="AQ97:AQ99">
    <cfRule type="expression" dxfId="2535" priority="4701">
      <formula>IF(RIGHT(TEXT(AQ97,"0.#"),1)=".",FALSE,TRUE)</formula>
    </cfRule>
    <cfRule type="expression" dxfId="2534" priority="4702">
      <formula>IF(RIGHT(TEXT(AQ97,"0.#"),1)=".",TRUE,FALSE)</formula>
    </cfRule>
  </conditionalFormatting>
  <conditionalFormatting sqref="AU97:AU99">
    <cfRule type="expression" dxfId="2533" priority="4699">
      <formula>IF(RIGHT(TEXT(AU97,"0.#"),1)=".",FALSE,TRUE)</formula>
    </cfRule>
    <cfRule type="expression" dxfId="2532" priority="4700">
      <formula>IF(RIGHT(TEXT(AU97,"0.#"),1)=".",TRUE,FALSE)</formula>
    </cfRule>
  </conditionalFormatting>
  <conditionalFormatting sqref="AE458">
    <cfRule type="expression" dxfId="2531" priority="4393">
      <formula>IF(RIGHT(TEXT(AE458,"0.#"),1)=".",FALSE,TRUE)</formula>
    </cfRule>
    <cfRule type="expression" dxfId="2530" priority="4394">
      <formula>IF(RIGHT(TEXT(AE458,"0.#"),1)=".",TRUE,FALSE)</formula>
    </cfRule>
  </conditionalFormatting>
  <conditionalFormatting sqref="AM460">
    <cfRule type="expression" dxfId="2529" priority="4383">
      <formula>IF(RIGHT(TEXT(AM460,"0.#"),1)=".",FALSE,TRUE)</formula>
    </cfRule>
    <cfRule type="expression" dxfId="2528" priority="4384">
      <formula>IF(RIGHT(TEXT(AM460,"0.#"),1)=".",TRUE,FALSE)</formula>
    </cfRule>
  </conditionalFormatting>
  <conditionalFormatting sqref="AE459">
    <cfRule type="expression" dxfId="2527" priority="4391">
      <formula>IF(RIGHT(TEXT(AE459,"0.#"),1)=".",FALSE,TRUE)</formula>
    </cfRule>
    <cfRule type="expression" dxfId="2526" priority="4392">
      <formula>IF(RIGHT(TEXT(AE459,"0.#"),1)=".",TRUE,FALSE)</formula>
    </cfRule>
  </conditionalFormatting>
  <conditionalFormatting sqref="AE460">
    <cfRule type="expression" dxfId="2525" priority="4389">
      <formula>IF(RIGHT(TEXT(AE460,"0.#"),1)=".",FALSE,TRUE)</formula>
    </cfRule>
    <cfRule type="expression" dxfId="2524" priority="4390">
      <formula>IF(RIGHT(TEXT(AE460,"0.#"),1)=".",TRUE,FALSE)</formula>
    </cfRule>
  </conditionalFormatting>
  <conditionalFormatting sqref="AM458">
    <cfRule type="expression" dxfId="2523" priority="4387">
      <formula>IF(RIGHT(TEXT(AM458,"0.#"),1)=".",FALSE,TRUE)</formula>
    </cfRule>
    <cfRule type="expression" dxfId="2522" priority="4388">
      <formula>IF(RIGHT(TEXT(AM458,"0.#"),1)=".",TRUE,FALSE)</formula>
    </cfRule>
  </conditionalFormatting>
  <conditionalFormatting sqref="AM459">
    <cfRule type="expression" dxfId="2521" priority="4385">
      <formula>IF(RIGHT(TEXT(AM459,"0.#"),1)=".",FALSE,TRUE)</formula>
    </cfRule>
    <cfRule type="expression" dxfId="2520" priority="4386">
      <formula>IF(RIGHT(TEXT(AM459,"0.#"),1)=".",TRUE,FALSE)</formula>
    </cfRule>
  </conditionalFormatting>
  <conditionalFormatting sqref="AU458">
    <cfRule type="expression" dxfId="2519" priority="4381">
      <formula>IF(RIGHT(TEXT(AU458,"0.#"),1)=".",FALSE,TRUE)</formula>
    </cfRule>
    <cfRule type="expression" dxfId="2518" priority="4382">
      <formula>IF(RIGHT(TEXT(AU458,"0.#"),1)=".",TRUE,FALSE)</formula>
    </cfRule>
  </conditionalFormatting>
  <conditionalFormatting sqref="AU459">
    <cfRule type="expression" dxfId="2517" priority="4379">
      <formula>IF(RIGHT(TEXT(AU459,"0.#"),1)=".",FALSE,TRUE)</formula>
    </cfRule>
    <cfRule type="expression" dxfId="2516" priority="4380">
      <formula>IF(RIGHT(TEXT(AU459,"0.#"),1)=".",TRUE,FALSE)</formula>
    </cfRule>
  </conditionalFormatting>
  <conditionalFormatting sqref="AU460">
    <cfRule type="expression" dxfId="2515" priority="4377">
      <formula>IF(RIGHT(TEXT(AU460,"0.#"),1)=".",FALSE,TRUE)</formula>
    </cfRule>
    <cfRule type="expression" dxfId="2514" priority="4378">
      <formula>IF(RIGHT(TEXT(AU460,"0.#"),1)=".",TRUE,FALSE)</formula>
    </cfRule>
  </conditionalFormatting>
  <conditionalFormatting sqref="AI460">
    <cfRule type="expression" dxfId="2513" priority="4371">
      <formula>IF(RIGHT(TEXT(AI460,"0.#"),1)=".",FALSE,TRUE)</formula>
    </cfRule>
    <cfRule type="expression" dxfId="2512" priority="4372">
      <formula>IF(RIGHT(TEXT(AI460,"0.#"),1)=".",TRUE,FALSE)</formula>
    </cfRule>
  </conditionalFormatting>
  <conditionalFormatting sqref="AI458">
    <cfRule type="expression" dxfId="2511" priority="4375">
      <formula>IF(RIGHT(TEXT(AI458,"0.#"),1)=".",FALSE,TRUE)</formula>
    </cfRule>
    <cfRule type="expression" dxfId="2510" priority="4376">
      <formula>IF(RIGHT(TEXT(AI458,"0.#"),1)=".",TRUE,FALSE)</formula>
    </cfRule>
  </conditionalFormatting>
  <conditionalFormatting sqref="AI459">
    <cfRule type="expression" dxfId="2509" priority="4373">
      <formula>IF(RIGHT(TEXT(AI459,"0.#"),1)=".",FALSE,TRUE)</formula>
    </cfRule>
    <cfRule type="expression" dxfId="2508" priority="4374">
      <formula>IF(RIGHT(TEXT(AI459,"0.#"),1)=".",TRUE,FALSE)</formula>
    </cfRule>
  </conditionalFormatting>
  <conditionalFormatting sqref="AQ459">
    <cfRule type="expression" dxfId="2507" priority="4369">
      <formula>IF(RIGHT(TEXT(AQ459,"0.#"),1)=".",FALSE,TRUE)</formula>
    </cfRule>
    <cfRule type="expression" dxfId="2506" priority="4370">
      <formula>IF(RIGHT(TEXT(AQ459,"0.#"),1)=".",TRUE,FALSE)</formula>
    </cfRule>
  </conditionalFormatting>
  <conditionalFormatting sqref="AQ460">
    <cfRule type="expression" dxfId="2505" priority="4367">
      <formula>IF(RIGHT(TEXT(AQ460,"0.#"),1)=".",FALSE,TRUE)</formula>
    </cfRule>
    <cfRule type="expression" dxfId="2504" priority="4368">
      <formula>IF(RIGHT(TEXT(AQ460,"0.#"),1)=".",TRUE,FALSE)</formula>
    </cfRule>
  </conditionalFormatting>
  <conditionalFormatting sqref="AQ458">
    <cfRule type="expression" dxfId="2503" priority="4365">
      <formula>IF(RIGHT(TEXT(AQ458,"0.#"),1)=".",FALSE,TRUE)</formula>
    </cfRule>
    <cfRule type="expression" dxfId="2502" priority="4366">
      <formula>IF(RIGHT(TEXT(AQ458,"0.#"),1)=".",TRUE,FALSE)</formula>
    </cfRule>
  </conditionalFormatting>
  <conditionalFormatting sqref="AE120 AM120">
    <cfRule type="expression" dxfId="2501" priority="3043">
      <formula>IF(RIGHT(TEXT(AE120,"0.#"),1)=".",FALSE,TRUE)</formula>
    </cfRule>
    <cfRule type="expression" dxfId="2500" priority="3044">
      <formula>IF(RIGHT(TEXT(AE120,"0.#"),1)=".",TRUE,FALSE)</formula>
    </cfRule>
  </conditionalFormatting>
  <conditionalFormatting sqref="AI126">
    <cfRule type="expression" dxfId="2499" priority="3033">
      <formula>IF(RIGHT(TEXT(AI126,"0.#"),1)=".",FALSE,TRUE)</formula>
    </cfRule>
    <cfRule type="expression" dxfId="2498" priority="3034">
      <formula>IF(RIGHT(TEXT(AI126,"0.#"),1)=".",TRUE,FALSE)</formula>
    </cfRule>
  </conditionalFormatting>
  <conditionalFormatting sqref="AI120">
    <cfRule type="expression" dxfId="2497" priority="3041">
      <formula>IF(RIGHT(TEXT(AI120,"0.#"),1)=".",FALSE,TRUE)</formula>
    </cfRule>
    <cfRule type="expression" dxfId="2496" priority="3042">
      <formula>IF(RIGHT(TEXT(AI120,"0.#"),1)=".",TRUE,FALSE)</formula>
    </cfRule>
  </conditionalFormatting>
  <conditionalFormatting sqref="AE123 AM123">
    <cfRule type="expression" dxfId="2495" priority="3039">
      <formula>IF(RIGHT(TEXT(AE123,"0.#"),1)=".",FALSE,TRUE)</formula>
    </cfRule>
    <cfRule type="expression" dxfId="2494" priority="3040">
      <formula>IF(RIGHT(TEXT(AE123,"0.#"),1)=".",TRUE,FALSE)</formula>
    </cfRule>
  </conditionalFormatting>
  <conditionalFormatting sqref="AI123">
    <cfRule type="expression" dxfId="2493" priority="3037">
      <formula>IF(RIGHT(TEXT(AI123,"0.#"),1)=".",FALSE,TRUE)</formula>
    </cfRule>
    <cfRule type="expression" dxfId="2492" priority="3038">
      <formula>IF(RIGHT(TEXT(AI123,"0.#"),1)=".",TRUE,FALSE)</formula>
    </cfRule>
  </conditionalFormatting>
  <conditionalFormatting sqref="AE126 AM126">
    <cfRule type="expression" dxfId="2491" priority="3035">
      <formula>IF(RIGHT(TEXT(AE126,"0.#"),1)=".",FALSE,TRUE)</formula>
    </cfRule>
    <cfRule type="expression" dxfId="2490" priority="3036">
      <formula>IF(RIGHT(TEXT(AE126,"0.#"),1)=".",TRUE,FALSE)</formula>
    </cfRule>
  </conditionalFormatting>
  <conditionalFormatting sqref="AE129 AM129">
    <cfRule type="expression" dxfId="2489" priority="3031">
      <formula>IF(RIGHT(TEXT(AE129,"0.#"),1)=".",FALSE,TRUE)</formula>
    </cfRule>
    <cfRule type="expression" dxfId="2488" priority="3032">
      <formula>IF(RIGHT(TEXT(AE129,"0.#"),1)=".",TRUE,FALSE)</formula>
    </cfRule>
  </conditionalFormatting>
  <conditionalFormatting sqref="AI129">
    <cfRule type="expression" dxfId="2487" priority="3029">
      <formula>IF(RIGHT(TEXT(AI129,"0.#"),1)=".",FALSE,TRUE)</formula>
    </cfRule>
    <cfRule type="expression" dxfId="2486" priority="3030">
      <formula>IF(RIGHT(TEXT(AI129,"0.#"),1)=".",TRUE,FALSE)</formula>
    </cfRule>
  </conditionalFormatting>
  <conditionalFormatting sqref="Y847:Y866">
    <cfRule type="expression" dxfId="2485" priority="3027">
      <formula>IF(RIGHT(TEXT(Y847,"0.#"),1)=".",FALSE,TRUE)</formula>
    </cfRule>
    <cfRule type="expression" dxfId="2484" priority="3028">
      <formula>IF(RIGHT(TEXT(Y847,"0.#"),1)=".",TRUE,FALSE)</formula>
    </cfRule>
  </conditionalFormatting>
  <conditionalFormatting sqref="AU518">
    <cfRule type="expression" dxfId="2483" priority="1537">
      <formula>IF(RIGHT(TEXT(AU518,"0.#"),1)=".",FALSE,TRUE)</formula>
    </cfRule>
    <cfRule type="expression" dxfId="2482" priority="1538">
      <formula>IF(RIGHT(TEXT(AU518,"0.#"),1)=".",TRUE,FALSE)</formula>
    </cfRule>
  </conditionalFormatting>
  <conditionalFormatting sqref="AQ551">
    <cfRule type="expression" dxfId="2481" priority="1313">
      <formula>IF(RIGHT(TEXT(AQ551,"0.#"),1)=".",FALSE,TRUE)</formula>
    </cfRule>
    <cfRule type="expression" dxfId="2480" priority="1314">
      <formula>IF(RIGHT(TEXT(AQ551,"0.#"),1)=".",TRUE,FALSE)</formula>
    </cfRule>
  </conditionalFormatting>
  <conditionalFormatting sqref="AE556">
    <cfRule type="expression" dxfId="2479" priority="1311">
      <formula>IF(RIGHT(TEXT(AE556,"0.#"),1)=".",FALSE,TRUE)</formula>
    </cfRule>
    <cfRule type="expression" dxfId="2478" priority="1312">
      <formula>IF(RIGHT(TEXT(AE556,"0.#"),1)=".",TRUE,FALSE)</formula>
    </cfRule>
  </conditionalFormatting>
  <conditionalFormatting sqref="AE557">
    <cfRule type="expression" dxfId="2477" priority="1309">
      <formula>IF(RIGHT(TEXT(AE557,"0.#"),1)=".",FALSE,TRUE)</formula>
    </cfRule>
    <cfRule type="expression" dxfId="2476" priority="1310">
      <formula>IF(RIGHT(TEXT(AE557,"0.#"),1)=".",TRUE,FALSE)</formula>
    </cfRule>
  </conditionalFormatting>
  <conditionalFormatting sqref="AE558">
    <cfRule type="expression" dxfId="2475" priority="1307">
      <formula>IF(RIGHT(TEXT(AE558,"0.#"),1)=".",FALSE,TRUE)</formula>
    </cfRule>
    <cfRule type="expression" dxfId="2474" priority="1308">
      <formula>IF(RIGHT(TEXT(AE558,"0.#"),1)=".",TRUE,FALSE)</formula>
    </cfRule>
  </conditionalFormatting>
  <conditionalFormatting sqref="AU556">
    <cfRule type="expression" dxfId="2473" priority="1299">
      <formula>IF(RIGHT(TEXT(AU556,"0.#"),1)=".",FALSE,TRUE)</formula>
    </cfRule>
    <cfRule type="expression" dxfId="2472" priority="1300">
      <formula>IF(RIGHT(TEXT(AU556,"0.#"),1)=".",TRUE,FALSE)</formula>
    </cfRule>
  </conditionalFormatting>
  <conditionalFormatting sqref="AU557">
    <cfRule type="expression" dxfId="2471" priority="1297">
      <formula>IF(RIGHT(TEXT(AU557,"0.#"),1)=".",FALSE,TRUE)</formula>
    </cfRule>
    <cfRule type="expression" dxfId="2470" priority="1298">
      <formula>IF(RIGHT(TEXT(AU557,"0.#"),1)=".",TRUE,FALSE)</formula>
    </cfRule>
  </conditionalFormatting>
  <conditionalFormatting sqref="AU558">
    <cfRule type="expression" dxfId="2469" priority="1295">
      <formula>IF(RIGHT(TEXT(AU558,"0.#"),1)=".",FALSE,TRUE)</formula>
    </cfRule>
    <cfRule type="expression" dxfId="2468" priority="1296">
      <formula>IF(RIGHT(TEXT(AU558,"0.#"),1)=".",TRUE,FALSE)</formula>
    </cfRule>
  </conditionalFormatting>
  <conditionalFormatting sqref="AQ557">
    <cfRule type="expression" dxfId="2467" priority="1287">
      <formula>IF(RIGHT(TEXT(AQ557,"0.#"),1)=".",FALSE,TRUE)</formula>
    </cfRule>
    <cfRule type="expression" dxfId="2466" priority="1288">
      <formula>IF(RIGHT(TEXT(AQ557,"0.#"),1)=".",TRUE,FALSE)</formula>
    </cfRule>
  </conditionalFormatting>
  <conditionalFormatting sqref="AQ558">
    <cfRule type="expression" dxfId="2465" priority="1285">
      <formula>IF(RIGHT(TEXT(AQ558,"0.#"),1)=".",FALSE,TRUE)</formula>
    </cfRule>
    <cfRule type="expression" dxfId="2464" priority="1286">
      <formula>IF(RIGHT(TEXT(AQ558,"0.#"),1)=".",TRUE,FALSE)</formula>
    </cfRule>
  </conditionalFormatting>
  <conditionalFormatting sqref="AQ556">
    <cfRule type="expression" dxfId="2463" priority="1283">
      <formula>IF(RIGHT(TEXT(AQ556,"0.#"),1)=".",FALSE,TRUE)</formula>
    </cfRule>
    <cfRule type="expression" dxfId="2462" priority="1284">
      <formula>IF(RIGHT(TEXT(AQ556,"0.#"),1)=".",TRUE,FALSE)</formula>
    </cfRule>
  </conditionalFormatting>
  <conditionalFormatting sqref="AE561">
    <cfRule type="expression" dxfId="2461" priority="1281">
      <formula>IF(RIGHT(TEXT(AE561,"0.#"),1)=".",FALSE,TRUE)</formula>
    </cfRule>
    <cfRule type="expression" dxfId="2460" priority="1282">
      <formula>IF(RIGHT(TEXT(AE561,"0.#"),1)=".",TRUE,FALSE)</formula>
    </cfRule>
  </conditionalFormatting>
  <conditionalFormatting sqref="AE562">
    <cfRule type="expression" dxfId="2459" priority="1279">
      <formula>IF(RIGHT(TEXT(AE562,"0.#"),1)=".",FALSE,TRUE)</formula>
    </cfRule>
    <cfRule type="expression" dxfId="2458" priority="1280">
      <formula>IF(RIGHT(TEXT(AE562,"0.#"),1)=".",TRUE,FALSE)</formula>
    </cfRule>
  </conditionalFormatting>
  <conditionalFormatting sqref="AE563">
    <cfRule type="expression" dxfId="2457" priority="1277">
      <formula>IF(RIGHT(TEXT(AE563,"0.#"),1)=".",FALSE,TRUE)</formula>
    </cfRule>
    <cfRule type="expression" dxfId="2456" priority="1278">
      <formula>IF(RIGHT(TEXT(AE563,"0.#"),1)=".",TRUE,FALSE)</formula>
    </cfRule>
  </conditionalFormatting>
  <conditionalFormatting sqref="AL1102:AO1131">
    <cfRule type="expression" dxfId="2455" priority="2933">
      <formula>IF(AND(AL1102&gt;=0, RIGHT(TEXT(AL1102,"0.#"),1)&lt;&gt;"."),TRUE,FALSE)</formula>
    </cfRule>
    <cfRule type="expression" dxfId="2454" priority="2934">
      <formula>IF(AND(AL1102&gt;=0, RIGHT(TEXT(AL1102,"0.#"),1)="."),TRUE,FALSE)</formula>
    </cfRule>
    <cfRule type="expression" dxfId="2453" priority="2935">
      <formula>IF(AND(AL1102&lt;0, RIGHT(TEXT(AL1102,"0.#"),1)&lt;&gt;"."),TRUE,FALSE)</formula>
    </cfRule>
    <cfRule type="expression" dxfId="2452" priority="2936">
      <formula>IF(AND(AL1102&lt;0, RIGHT(TEXT(AL1102,"0.#"),1)="."),TRUE,FALSE)</formula>
    </cfRule>
  </conditionalFormatting>
  <conditionalFormatting sqref="Y1102:Y1131">
    <cfRule type="expression" dxfId="2451" priority="2931">
      <formula>IF(RIGHT(TEXT(Y1102,"0.#"),1)=".",FALSE,TRUE)</formula>
    </cfRule>
    <cfRule type="expression" dxfId="2450" priority="2932">
      <formula>IF(RIGHT(TEXT(Y1102,"0.#"),1)=".",TRUE,FALSE)</formula>
    </cfRule>
  </conditionalFormatting>
  <conditionalFormatting sqref="AQ553">
    <cfRule type="expression" dxfId="2449" priority="1315">
      <formula>IF(RIGHT(TEXT(AQ553,"0.#"),1)=".",FALSE,TRUE)</formula>
    </cfRule>
    <cfRule type="expression" dxfId="2448" priority="1316">
      <formula>IF(RIGHT(TEXT(AQ553,"0.#"),1)=".",TRUE,FALSE)</formula>
    </cfRule>
  </conditionalFormatting>
  <conditionalFormatting sqref="AU552">
    <cfRule type="expression" dxfId="2447" priority="1327">
      <formula>IF(RIGHT(TEXT(AU552,"0.#"),1)=".",FALSE,TRUE)</formula>
    </cfRule>
    <cfRule type="expression" dxfId="2446" priority="1328">
      <formula>IF(RIGHT(TEXT(AU552,"0.#"),1)=".",TRUE,FALSE)</formula>
    </cfRule>
  </conditionalFormatting>
  <conditionalFormatting sqref="AE552">
    <cfRule type="expression" dxfId="2445" priority="1339">
      <formula>IF(RIGHT(TEXT(AE552,"0.#"),1)=".",FALSE,TRUE)</formula>
    </cfRule>
    <cfRule type="expression" dxfId="2444" priority="1340">
      <formula>IF(RIGHT(TEXT(AE552,"0.#"),1)=".",TRUE,FALSE)</formula>
    </cfRule>
  </conditionalFormatting>
  <conditionalFormatting sqref="AQ548">
    <cfRule type="expression" dxfId="2443" priority="1345">
      <formula>IF(RIGHT(TEXT(AQ548,"0.#"),1)=".",FALSE,TRUE)</formula>
    </cfRule>
    <cfRule type="expression" dxfId="2442" priority="1346">
      <formula>IF(RIGHT(TEXT(AQ548,"0.#"),1)=".",TRUE,FALSE)</formula>
    </cfRule>
  </conditionalFormatting>
  <conditionalFormatting sqref="AE492">
    <cfRule type="expression" dxfId="2441" priority="1671">
      <formula>IF(RIGHT(TEXT(AE492,"0.#"),1)=".",FALSE,TRUE)</formula>
    </cfRule>
    <cfRule type="expression" dxfId="2440" priority="1672">
      <formula>IF(RIGHT(TEXT(AE492,"0.#"),1)=".",TRUE,FALSE)</formula>
    </cfRule>
  </conditionalFormatting>
  <conditionalFormatting sqref="AE493">
    <cfRule type="expression" dxfId="2439" priority="1669">
      <formula>IF(RIGHT(TEXT(AE493,"0.#"),1)=".",FALSE,TRUE)</formula>
    </cfRule>
    <cfRule type="expression" dxfId="2438" priority="1670">
      <formula>IF(RIGHT(TEXT(AE493,"0.#"),1)=".",TRUE,FALSE)</formula>
    </cfRule>
  </conditionalFormatting>
  <conditionalFormatting sqref="AE494">
    <cfRule type="expression" dxfId="2437" priority="1667">
      <formula>IF(RIGHT(TEXT(AE494,"0.#"),1)=".",FALSE,TRUE)</formula>
    </cfRule>
    <cfRule type="expression" dxfId="2436" priority="1668">
      <formula>IF(RIGHT(TEXT(AE494,"0.#"),1)=".",TRUE,FALSE)</formula>
    </cfRule>
  </conditionalFormatting>
  <conditionalFormatting sqref="AQ493">
    <cfRule type="expression" dxfId="2435" priority="1647">
      <formula>IF(RIGHT(TEXT(AQ493,"0.#"),1)=".",FALSE,TRUE)</formula>
    </cfRule>
    <cfRule type="expression" dxfId="2434" priority="1648">
      <formula>IF(RIGHT(TEXT(AQ493,"0.#"),1)=".",TRUE,FALSE)</formula>
    </cfRule>
  </conditionalFormatting>
  <conditionalFormatting sqref="AQ494">
    <cfRule type="expression" dxfId="2433" priority="1645">
      <formula>IF(RIGHT(TEXT(AQ494,"0.#"),1)=".",FALSE,TRUE)</formula>
    </cfRule>
    <cfRule type="expression" dxfId="2432" priority="1646">
      <formula>IF(RIGHT(TEXT(AQ494,"0.#"),1)=".",TRUE,FALSE)</formula>
    </cfRule>
  </conditionalFormatting>
  <conditionalFormatting sqref="AQ492">
    <cfRule type="expression" dxfId="2431" priority="1643">
      <formula>IF(RIGHT(TEXT(AQ492,"0.#"),1)=".",FALSE,TRUE)</formula>
    </cfRule>
    <cfRule type="expression" dxfId="2430" priority="1644">
      <formula>IF(RIGHT(TEXT(AQ492,"0.#"),1)=".",TRUE,FALSE)</formula>
    </cfRule>
  </conditionalFormatting>
  <conditionalFormatting sqref="AU494">
    <cfRule type="expression" dxfId="2429" priority="1655">
      <formula>IF(RIGHT(TEXT(AU494,"0.#"),1)=".",FALSE,TRUE)</formula>
    </cfRule>
    <cfRule type="expression" dxfId="2428" priority="1656">
      <formula>IF(RIGHT(TEXT(AU494,"0.#"),1)=".",TRUE,FALSE)</formula>
    </cfRule>
  </conditionalFormatting>
  <conditionalFormatting sqref="AU492">
    <cfRule type="expression" dxfId="2427" priority="1659">
      <formula>IF(RIGHT(TEXT(AU492,"0.#"),1)=".",FALSE,TRUE)</formula>
    </cfRule>
    <cfRule type="expression" dxfId="2426" priority="1660">
      <formula>IF(RIGHT(TEXT(AU492,"0.#"),1)=".",TRUE,FALSE)</formula>
    </cfRule>
  </conditionalFormatting>
  <conditionalFormatting sqref="AU493">
    <cfRule type="expression" dxfId="2425" priority="1657">
      <formula>IF(RIGHT(TEXT(AU493,"0.#"),1)=".",FALSE,TRUE)</formula>
    </cfRule>
    <cfRule type="expression" dxfId="2424" priority="1658">
      <formula>IF(RIGHT(TEXT(AU493,"0.#"),1)=".",TRUE,FALSE)</formula>
    </cfRule>
  </conditionalFormatting>
  <conditionalFormatting sqref="AU583">
    <cfRule type="expression" dxfId="2423" priority="1175">
      <formula>IF(RIGHT(TEXT(AU583,"0.#"),1)=".",FALSE,TRUE)</formula>
    </cfRule>
    <cfRule type="expression" dxfId="2422" priority="1176">
      <formula>IF(RIGHT(TEXT(AU583,"0.#"),1)=".",TRUE,FALSE)</formula>
    </cfRule>
  </conditionalFormatting>
  <conditionalFormatting sqref="AU582">
    <cfRule type="expression" dxfId="2421" priority="1177">
      <formula>IF(RIGHT(TEXT(AU582,"0.#"),1)=".",FALSE,TRUE)</formula>
    </cfRule>
    <cfRule type="expression" dxfId="2420" priority="1178">
      <formula>IF(RIGHT(TEXT(AU582,"0.#"),1)=".",TRUE,FALSE)</formula>
    </cfRule>
  </conditionalFormatting>
  <conditionalFormatting sqref="AE499">
    <cfRule type="expression" dxfId="2419" priority="1637">
      <formula>IF(RIGHT(TEXT(AE499,"0.#"),1)=".",FALSE,TRUE)</formula>
    </cfRule>
    <cfRule type="expression" dxfId="2418" priority="1638">
      <formula>IF(RIGHT(TEXT(AE499,"0.#"),1)=".",TRUE,FALSE)</formula>
    </cfRule>
  </conditionalFormatting>
  <conditionalFormatting sqref="AE497">
    <cfRule type="expression" dxfId="2417" priority="1641">
      <formula>IF(RIGHT(TEXT(AE497,"0.#"),1)=".",FALSE,TRUE)</formula>
    </cfRule>
    <cfRule type="expression" dxfId="2416" priority="1642">
      <formula>IF(RIGHT(TEXT(AE497,"0.#"),1)=".",TRUE,FALSE)</formula>
    </cfRule>
  </conditionalFormatting>
  <conditionalFormatting sqref="AE498">
    <cfRule type="expression" dxfId="2415" priority="1639">
      <formula>IF(RIGHT(TEXT(AE498,"0.#"),1)=".",FALSE,TRUE)</formula>
    </cfRule>
    <cfRule type="expression" dxfId="2414" priority="1640">
      <formula>IF(RIGHT(TEXT(AE498,"0.#"),1)=".",TRUE,FALSE)</formula>
    </cfRule>
  </conditionalFormatting>
  <conditionalFormatting sqref="AU499">
    <cfRule type="expression" dxfId="2413" priority="1625">
      <formula>IF(RIGHT(TEXT(AU499,"0.#"),1)=".",FALSE,TRUE)</formula>
    </cfRule>
    <cfRule type="expression" dxfId="2412" priority="1626">
      <formula>IF(RIGHT(TEXT(AU499,"0.#"),1)=".",TRUE,FALSE)</formula>
    </cfRule>
  </conditionalFormatting>
  <conditionalFormatting sqref="AU497">
    <cfRule type="expression" dxfId="2411" priority="1629">
      <formula>IF(RIGHT(TEXT(AU497,"0.#"),1)=".",FALSE,TRUE)</formula>
    </cfRule>
    <cfRule type="expression" dxfId="2410" priority="1630">
      <formula>IF(RIGHT(TEXT(AU497,"0.#"),1)=".",TRUE,FALSE)</formula>
    </cfRule>
  </conditionalFormatting>
  <conditionalFormatting sqref="AU498">
    <cfRule type="expression" dxfId="2409" priority="1627">
      <formula>IF(RIGHT(TEXT(AU498,"0.#"),1)=".",FALSE,TRUE)</formula>
    </cfRule>
    <cfRule type="expression" dxfId="2408" priority="1628">
      <formula>IF(RIGHT(TEXT(AU498,"0.#"),1)=".",TRUE,FALSE)</formula>
    </cfRule>
  </conditionalFormatting>
  <conditionalFormatting sqref="AQ497">
    <cfRule type="expression" dxfId="2407" priority="1613">
      <formula>IF(RIGHT(TEXT(AQ497,"0.#"),1)=".",FALSE,TRUE)</formula>
    </cfRule>
    <cfRule type="expression" dxfId="2406" priority="1614">
      <formula>IF(RIGHT(TEXT(AQ497,"0.#"),1)=".",TRUE,FALSE)</formula>
    </cfRule>
  </conditionalFormatting>
  <conditionalFormatting sqref="AQ498">
    <cfRule type="expression" dxfId="2405" priority="1617">
      <formula>IF(RIGHT(TEXT(AQ498,"0.#"),1)=".",FALSE,TRUE)</formula>
    </cfRule>
    <cfRule type="expression" dxfId="2404" priority="1618">
      <formula>IF(RIGHT(TEXT(AQ498,"0.#"),1)=".",TRUE,FALSE)</formula>
    </cfRule>
  </conditionalFormatting>
  <conditionalFormatting sqref="AQ499">
    <cfRule type="expression" dxfId="2403" priority="1615">
      <formula>IF(RIGHT(TEXT(AQ499,"0.#"),1)=".",FALSE,TRUE)</formula>
    </cfRule>
    <cfRule type="expression" dxfId="2402" priority="1616">
      <formula>IF(RIGHT(TEXT(AQ499,"0.#"),1)=".",TRUE,FALSE)</formula>
    </cfRule>
  </conditionalFormatting>
  <conditionalFormatting sqref="AE504">
    <cfRule type="expression" dxfId="2401" priority="1607">
      <formula>IF(RIGHT(TEXT(AE504,"0.#"),1)=".",FALSE,TRUE)</formula>
    </cfRule>
    <cfRule type="expression" dxfId="2400" priority="1608">
      <formula>IF(RIGHT(TEXT(AE504,"0.#"),1)=".",TRUE,FALSE)</formula>
    </cfRule>
  </conditionalFormatting>
  <conditionalFormatting sqref="AE502">
    <cfRule type="expression" dxfId="2399" priority="1611">
      <formula>IF(RIGHT(TEXT(AE502,"0.#"),1)=".",FALSE,TRUE)</formula>
    </cfRule>
    <cfRule type="expression" dxfId="2398" priority="1612">
      <formula>IF(RIGHT(TEXT(AE502,"0.#"),1)=".",TRUE,FALSE)</formula>
    </cfRule>
  </conditionalFormatting>
  <conditionalFormatting sqref="AE503">
    <cfRule type="expression" dxfId="2397" priority="1609">
      <formula>IF(RIGHT(TEXT(AE503,"0.#"),1)=".",FALSE,TRUE)</formula>
    </cfRule>
    <cfRule type="expression" dxfId="2396" priority="1610">
      <formula>IF(RIGHT(TEXT(AE503,"0.#"),1)=".",TRUE,FALSE)</formula>
    </cfRule>
  </conditionalFormatting>
  <conditionalFormatting sqref="AU504">
    <cfRule type="expression" dxfId="2395" priority="1595">
      <formula>IF(RIGHT(TEXT(AU504,"0.#"),1)=".",FALSE,TRUE)</formula>
    </cfRule>
    <cfRule type="expression" dxfId="2394" priority="1596">
      <formula>IF(RIGHT(TEXT(AU504,"0.#"),1)=".",TRUE,FALSE)</formula>
    </cfRule>
  </conditionalFormatting>
  <conditionalFormatting sqref="AU502">
    <cfRule type="expression" dxfId="2393" priority="1599">
      <formula>IF(RIGHT(TEXT(AU502,"0.#"),1)=".",FALSE,TRUE)</formula>
    </cfRule>
    <cfRule type="expression" dxfId="2392" priority="1600">
      <formula>IF(RIGHT(TEXT(AU502,"0.#"),1)=".",TRUE,FALSE)</formula>
    </cfRule>
  </conditionalFormatting>
  <conditionalFormatting sqref="AU503">
    <cfRule type="expression" dxfId="2391" priority="1597">
      <formula>IF(RIGHT(TEXT(AU503,"0.#"),1)=".",FALSE,TRUE)</formula>
    </cfRule>
    <cfRule type="expression" dxfId="2390" priority="1598">
      <formula>IF(RIGHT(TEXT(AU503,"0.#"),1)=".",TRUE,FALSE)</formula>
    </cfRule>
  </conditionalFormatting>
  <conditionalFormatting sqref="AQ502">
    <cfRule type="expression" dxfId="2389" priority="1583">
      <formula>IF(RIGHT(TEXT(AQ502,"0.#"),1)=".",FALSE,TRUE)</formula>
    </cfRule>
    <cfRule type="expression" dxfId="2388" priority="1584">
      <formula>IF(RIGHT(TEXT(AQ502,"0.#"),1)=".",TRUE,FALSE)</formula>
    </cfRule>
  </conditionalFormatting>
  <conditionalFormatting sqref="AQ503">
    <cfRule type="expression" dxfId="2387" priority="1587">
      <formula>IF(RIGHT(TEXT(AQ503,"0.#"),1)=".",FALSE,TRUE)</formula>
    </cfRule>
    <cfRule type="expression" dxfId="2386" priority="1588">
      <formula>IF(RIGHT(TEXT(AQ503,"0.#"),1)=".",TRUE,FALSE)</formula>
    </cfRule>
  </conditionalFormatting>
  <conditionalFormatting sqref="AQ504">
    <cfRule type="expression" dxfId="2385" priority="1585">
      <formula>IF(RIGHT(TEXT(AQ504,"0.#"),1)=".",FALSE,TRUE)</formula>
    </cfRule>
    <cfRule type="expression" dxfId="2384" priority="1586">
      <formula>IF(RIGHT(TEXT(AQ504,"0.#"),1)=".",TRUE,FALSE)</formula>
    </cfRule>
  </conditionalFormatting>
  <conditionalFormatting sqref="AE509">
    <cfRule type="expression" dxfId="2383" priority="1577">
      <formula>IF(RIGHT(TEXT(AE509,"0.#"),1)=".",FALSE,TRUE)</formula>
    </cfRule>
    <cfRule type="expression" dxfId="2382" priority="1578">
      <formula>IF(RIGHT(TEXT(AE509,"0.#"),1)=".",TRUE,FALSE)</formula>
    </cfRule>
  </conditionalFormatting>
  <conditionalFormatting sqref="AE507">
    <cfRule type="expression" dxfId="2381" priority="1581">
      <formula>IF(RIGHT(TEXT(AE507,"0.#"),1)=".",FALSE,TRUE)</formula>
    </cfRule>
    <cfRule type="expression" dxfId="2380" priority="1582">
      <formula>IF(RIGHT(TEXT(AE507,"0.#"),1)=".",TRUE,FALSE)</formula>
    </cfRule>
  </conditionalFormatting>
  <conditionalFormatting sqref="AE508">
    <cfRule type="expression" dxfId="2379" priority="1579">
      <formula>IF(RIGHT(TEXT(AE508,"0.#"),1)=".",FALSE,TRUE)</formula>
    </cfRule>
    <cfRule type="expression" dxfId="2378" priority="1580">
      <formula>IF(RIGHT(TEXT(AE508,"0.#"),1)=".",TRUE,FALSE)</formula>
    </cfRule>
  </conditionalFormatting>
  <conditionalFormatting sqref="AU509">
    <cfRule type="expression" dxfId="2377" priority="1565">
      <formula>IF(RIGHT(TEXT(AU509,"0.#"),1)=".",FALSE,TRUE)</formula>
    </cfRule>
    <cfRule type="expression" dxfId="2376" priority="1566">
      <formula>IF(RIGHT(TEXT(AU509,"0.#"),1)=".",TRUE,FALSE)</formula>
    </cfRule>
  </conditionalFormatting>
  <conditionalFormatting sqref="AU507">
    <cfRule type="expression" dxfId="2375" priority="1569">
      <formula>IF(RIGHT(TEXT(AU507,"0.#"),1)=".",FALSE,TRUE)</formula>
    </cfRule>
    <cfRule type="expression" dxfId="2374" priority="1570">
      <formula>IF(RIGHT(TEXT(AU507,"0.#"),1)=".",TRUE,FALSE)</formula>
    </cfRule>
  </conditionalFormatting>
  <conditionalFormatting sqref="AU508">
    <cfRule type="expression" dxfId="2373" priority="1567">
      <formula>IF(RIGHT(TEXT(AU508,"0.#"),1)=".",FALSE,TRUE)</formula>
    </cfRule>
    <cfRule type="expression" dxfId="2372" priority="1568">
      <formula>IF(RIGHT(TEXT(AU508,"0.#"),1)=".",TRUE,FALSE)</formula>
    </cfRule>
  </conditionalFormatting>
  <conditionalFormatting sqref="AQ507">
    <cfRule type="expression" dxfId="2371" priority="1553">
      <formula>IF(RIGHT(TEXT(AQ507,"0.#"),1)=".",FALSE,TRUE)</formula>
    </cfRule>
    <cfRule type="expression" dxfId="2370" priority="1554">
      <formula>IF(RIGHT(TEXT(AQ507,"0.#"),1)=".",TRUE,FALSE)</formula>
    </cfRule>
  </conditionalFormatting>
  <conditionalFormatting sqref="AQ508">
    <cfRule type="expression" dxfId="2369" priority="1557">
      <formula>IF(RIGHT(TEXT(AQ508,"0.#"),1)=".",FALSE,TRUE)</formula>
    </cfRule>
    <cfRule type="expression" dxfId="2368" priority="1558">
      <formula>IF(RIGHT(TEXT(AQ508,"0.#"),1)=".",TRUE,FALSE)</formula>
    </cfRule>
  </conditionalFormatting>
  <conditionalFormatting sqref="AQ509">
    <cfRule type="expression" dxfId="2367" priority="1555">
      <formula>IF(RIGHT(TEXT(AQ509,"0.#"),1)=".",FALSE,TRUE)</formula>
    </cfRule>
    <cfRule type="expression" dxfId="2366" priority="1556">
      <formula>IF(RIGHT(TEXT(AQ509,"0.#"),1)=".",TRUE,FALSE)</formula>
    </cfRule>
  </conditionalFormatting>
  <conditionalFormatting sqref="AE465">
    <cfRule type="expression" dxfId="2365" priority="1847">
      <formula>IF(RIGHT(TEXT(AE465,"0.#"),1)=".",FALSE,TRUE)</formula>
    </cfRule>
    <cfRule type="expression" dxfId="2364" priority="1848">
      <formula>IF(RIGHT(TEXT(AE465,"0.#"),1)=".",TRUE,FALSE)</formula>
    </cfRule>
  </conditionalFormatting>
  <conditionalFormatting sqref="AE463">
    <cfRule type="expression" dxfId="2363" priority="1851">
      <formula>IF(RIGHT(TEXT(AE463,"0.#"),1)=".",FALSE,TRUE)</formula>
    </cfRule>
    <cfRule type="expression" dxfId="2362" priority="1852">
      <formula>IF(RIGHT(TEXT(AE463,"0.#"),1)=".",TRUE,FALSE)</formula>
    </cfRule>
  </conditionalFormatting>
  <conditionalFormatting sqref="AE464">
    <cfRule type="expression" dxfId="2361" priority="1849">
      <formula>IF(RIGHT(TEXT(AE464,"0.#"),1)=".",FALSE,TRUE)</formula>
    </cfRule>
    <cfRule type="expression" dxfId="2360" priority="1850">
      <formula>IF(RIGHT(TEXT(AE464,"0.#"),1)=".",TRUE,FALSE)</formula>
    </cfRule>
  </conditionalFormatting>
  <conditionalFormatting sqref="AM465">
    <cfRule type="expression" dxfId="2359" priority="1841">
      <formula>IF(RIGHT(TEXT(AM465,"0.#"),1)=".",FALSE,TRUE)</formula>
    </cfRule>
    <cfRule type="expression" dxfId="2358" priority="1842">
      <formula>IF(RIGHT(TEXT(AM465,"0.#"),1)=".",TRUE,FALSE)</formula>
    </cfRule>
  </conditionalFormatting>
  <conditionalFormatting sqref="AM463">
    <cfRule type="expression" dxfId="2357" priority="1845">
      <formula>IF(RIGHT(TEXT(AM463,"0.#"),1)=".",FALSE,TRUE)</formula>
    </cfRule>
    <cfRule type="expression" dxfId="2356" priority="1846">
      <formula>IF(RIGHT(TEXT(AM463,"0.#"),1)=".",TRUE,FALSE)</formula>
    </cfRule>
  </conditionalFormatting>
  <conditionalFormatting sqref="AM464">
    <cfRule type="expression" dxfId="2355" priority="1843">
      <formula>IF(RIGHT(TEXT(AM464,"0.#"),1)=".",FALSE,TRUE)</formula>
    </cfRule>
    <cfRule type="expression" dxfId="2354" priority="1844">
      <formula>IF(RIGHT(TEXT(AM464,"0.#"),1)=".",TRUE,FALSE)</formula>
    </cfRule>
  </conditionalFormatting>
  <conditionalFormatting sqref="AU465">
    <cfRule type="expression" dxfId="2353" priority="1835">
      <formula>IF(RIGHT(TEXT(AU465,"0.#"),1)=".",FALSE,TRUE)</formula>
    </cfRule>
    <cfRule type="expression" dxfId="2352" priority="1836">
      <formula>IF(RIGHT(TEXT(AU465,"0.#"),1)=".",TRUE,FALSE)</formula>
    </cfRule>
  </conditionalFormatting>
  <conditionalFormatting sqref="AU463">
    <cfRule type="expression" dxfId="2351" priority="1839">
      <formula>IF(RIGHT(TEXT(AU463,"0.#"),1)=".",FALSE,TRUE)</formula>
    </cfRule>
    <cfRule type="expression" dxfId="2350" priority="1840">
      <formula>IF(RIGHT(TEXT(AU463,"0.#"),1)=".",TRUE,FALSE)</formula>
    </cfRule>
  </conditionalFormatting>
  <conditionalFormatting sqref="AU464">
    <cfRule type="expression" dxfId="2349" priority="1837">
      <formula>IF(RIGHT(TEXT(AU464,"0.#"),1)=".",FALSE,TRUE)</formula>
    </cfRule>
    <cfRule type="expression" dxfId="2348" priority="1838">
      <formula>IF(RIGHT(TEXT(AU464,"0.#"),1)=".",TRUE,FALSE)</formula>
    </cfRule>
  </conditionalFormatting>
  <conditionalFormatting sqref="AI465">
    <cfRule type="expression" dxfId="2347" priority="1829">
      <formula>IF(RIGHT(TEXT(AI465,"0.#"),1)=".",FALSE,TRUE)</formula>
    </cfRule>
    <cfRule type="expression" dxfId="2346" priority="1830">
      <formula>IF(RIGHT(TEXT(AI465,"0.#"),1)=".",TRUE,FALSE)</formula>
    </cfRule>
  </conditionalFormatting>
  <conditionalFormatting sqref="AI463">
    <cfRule type="expression" dxfId="2345" priority="1833">
      <formula>IF(RIGHT(TEXT(AI463,"0.#"),1)=".",FALSE,TRUE)</formula>
    </cfRule>
    <cfRule type="expression" dxfId="2344" priority="1834">
      <formula>IF(RIGHT(TEXT(AI463,"0.#"),1)=".",TRUE,FALSE)</formula>
    </cfRule>
  </conditionalFormatting>
  <conditionalFormatting sqref="AI464">
    <cfRule type="expression" dxfId="2343" priority="1831">
      <formula>IF(RIGHT(TEXT(AI464,"0.#"),1)=".",FALSE,TRUE)</formula>
    </cfRule>
    <cfRule type="expression" dxfId="2342" priority="1832">
      <formula>IF(RIGHT(TEXT(AI464,"0.#"),1)=".",TRUE,FALSE)</formula>
    </cfRule>
  </conditionalFormatting>
  <conditionalFormatting sqref="AQ463">
    <cfRule type="expression" dxfId="2341" priority="1823">
      <formula>IF(RIGHT(TEXT(AQ463,"0.#"),1)=".",FALSE,TRUE)</formula>
    </cfRule>
    <cfRule type="expression" dxfId="2340" priority="1824">
      <formula>IF(RIGHT(TEXT(AQ463,"0.#"),1)=".",TRUE,FALSE)</formula>
    </cfRule>
  </conditionalFormatting>
  <conditionalFormatting sqref="AQ464">
    <cfRule type="expression" dxfId="2339" priority="1827">
      <formula>IF(RIGHT(TEXT(AQ464,"0.#"),1)=".",FALSE,TRUE)</formula>
    </cfRule>
    <cfRule type="expression" dxfId="2338" priority="1828">
      <formula>IF(RIGHT(TEXT(AQ464,"0.#"),1)=".",TRUE,FALSE)</formula>
    </cfRule>
  </conditionalFormatting>
  <conditionalFormatting sqref="AQ465">
    <cfRule type="expression" dxfId="2337" priority="1825">
      <formula>IF(RIGHT(TEXT(AQ465,"0.#"),1)=".",FALSE,TRUE)</formula>
    </cfRule>
    <cfRule type="expression" dxfId="2336" priority="1826">
      <formula>IF(RIGHT(TEXT(AQ465,"0.#"),1)=".",TRUE,FALSE)</formula>
    </cfRule>
  </conditionalFormatting>
  <conditionalFormatting sqref="AE470">
    <cfRule type="expression" dxfId="2335" priority="1817">
      <formula>IF(RIGHT(TEXT(AE470,"0.#"),1)=".",FALSE,TRUE)</formula>
    </cfRule>
    <cfRule type="expression" dxfId="2334" priority="1818">
      <formula>IF(RIGHT(TEXT(AE470,"0.#"),1)=".",TRUE,FALSE)</formula>
    </cfRule>
  </conditionalFormatting>
  <conditionalFormatting sqref="AE468">
    <cfRule type="expression" dxfId="2333" priority="1821">
      <formula>IF(RIGHT(TEXT(AE468,"0.#"),1)=".",FALSE,TRUE)</formula>
    </cfRule>
    <cfRule type="expression" dxfId="2332" priority="1822">
      <formula>IF(RIGHT(TEXT(AE468,"0.#"),1)=".",TRUE,FALSE)</formula>
    </cfRule>
  </conditionalFormatting>
  <conditionalFormatting sqref="AE469">
    <cfRule type="expression" dxfId="2331" priority="1819">
      <formula>IF(RIGHT(TEXT(AE469,"0.#"),1)=".",FALSE,TRUE)</formula>
    </cfRule>
    <cfRule type="expression" dxfId="2330" priority="1820">
      <formula>IF(RIGHT(TEXT(AE469,"0.#"),1)=".",TRUE,FALSE)</formula>
    </cfRule>
  </conditionalFormatting>
  <conditionalFormatting sqref="AM470">
    <cfRule type="expression" dxfId="2329" priority="1811">
      <formula>IF(RIGHT(TEXT(AM470,"0.#"),1)=".",FALSE,TRUE)</formula>
    </cfRule>
    <cfRule type="expression" dxfId="2328" priority="1812">
      <formula>IF(RIGHT(TEXT(AM470,"0.#"),1)=".",TRUE,FALSE)</formula>
    </cfRule>
  </conditionalFormatting>
  <conditionalFormatting sqref="AM468">
    <cfRule type="expression" dxfId="2327" priority="1815">
      <formula>IF(RIGHT(TEXT(AM468,"0.#"),1)=".",FALSE,TRUE)</formula>
    </cfRule>
    <cfRule type="expression" dxfId="2326" priority="1816">
      <formula>IF(RIGHT(TEXT(AM468,"0.#"),1)=".",TRUE,FALSE)</formula>
    </cfRule>
  </conditionalFormatting>
  <conditionalFormatting sqref="AM469">
    <cfRule type="expression" dxfId="2325" priority="1813">
      <formula>IF(RIGHT(TEXT(AM469,"0.#"),1)=".",FALSE,TRUE)</formula>
    </cfRule>
    <cfRule type="expression" dxfId="2324" priority="1814">
      <formula>IF(RIGHT(TEXT(AM469,"0.#"),1)=".",TRUE,FALSE)</formula>
    </cfRule>
  </conditionalFormatting>
  <conditionalFormatting sqref="AU470">
    <cfRule type="expression" dxfId="2323" priority="1805">
      <formula>IF(RIGHT(TEXT(AU470,"0.#"),1)=".",FALSE,TRUE)</formula>
    </cfRule>
    <cfRule type="expression" dxfId="2322" priority="1806">
      <formula>IF(RIGHT(TEXT(AU470,"0.#"),1)=".",TRUE,FALSE)</formula>
    </cfRule>
  </conditionalFormatting>
  <conditionalFormatting sqref="AU468">
    <cfRule type="expression" dxfId="2321" priority="1809">
      <formula>IF(RIGHT(TEXT(AU468,"0.#"),1)=".",FALSE,TRUE)</formula>
    </cfRule>
    <cfRule type="expression" dxfId="2320" priority="1810">
      <formula>IF(RIGHT(TEXT(AU468,"0.#"),1)=".",TRUE,FALSE)</formula>
    </cfRule>
  </conditionalFormatting>
  <conditionalFormatting sqref="AU469">
    <cfRule type="expression" dxfId="2319" priority="1807">
      <formula>IF(RIGHT(TEXT(AU469,"0.#"),1)=".",FALSE,TRUE)</formula>
    </cfRule>
    <cfRule type="expression" dxfId="2318" priority="1808">
      <formula>IF(RIGHT(TEXT(AU469,"0.#"),1)=".",TRUE,FALSE)</formula>
    </cfRule>
  </conditionalFormatting>
  <conditionalFormatting sqref="AI470">
    <cfRule type="expression" dxfId="2317" priority="1799">
      <formula>IF(RIGHT(TEXT(AI470,"0.#"),1)=".",FALSE,TRUE)</formula>
    </cfRule>
    <cfRule type="expression" dxfId="2316" priority="1800">
      <formula>IF(RIGHT(TEXT(AI470,"0.#"),1)=".",TRUE,FALSE)</formula>
    </cfRule>
  </conditionalFormatting>
  <conditionalFormatting sqref="AI468">
    <cfRule type="expression" dxfId="2315" priority="1803">
      <formula>IF(RIGHT(TEXT(AI468,"0.#"),1)=".",FALSE,TRUE)</formula>
    </cfRule>
    <cfRule type="expression" dxfId="2314" priority="1804">
      <formula>IF(RIGHT(TEXT(AI468,"0.#"),1)=".",TRUE,FALSE)</formula>
    </cfRule>
  </conditionalFormatting>
  <conditionalFormatting sqref="AI469">
    <cfRule type="expression" dxfId="2313" priority="1801">
      <formula>IF(RIGHT(TEXT(AI469,"0.#"),1)=".",FALSE,TRUE)</formula>
    </cfRule>
    <cfRule type="expression" dxfId="2312" priority="1802">
      <formula>IF(RIGHT(TEXT(AI469,"0.#"),1)=".",TRUE,FALSE)</formula>
    </cfRule>
  </conditionalFormatting>
  <conditionalFormatting sqref="AQ468">
    <cfRule type="expression" dxfId="2311" priority="1793">
      <formula>IF(RIGHT(TEXT(AQ468,"0.#"),1)=".",FALSE,TRUE)</formula>
    </cfRule>
    <cfRule type="expression" dxfId="2310" priority="1794">
      <formula>IF(RIGHT(TEXT(AQ468,"0.#"),1)=".",TRUE,FALSE)</formula>
    </cfRule>
  </conditionalFormatting>
  <conditionalFormatting sqref="AQ469">
    <cfRule type="expression" dxfId="2309" priority="1797">
      <formula>IF(RIGHT(TEXT(AQ469,"0.#"),1)=".",FALSE,TRUE)</formula>
    </cfRule>
    <cfRule type="expression" dxfId="2308" priority="1798">
      <formula>IF(RIGHT(TEXT(AQ469,"0.#"),1)=".",TRUE,FALSE)</formula>
    </cfRule>
  </conditionalFormatting>
  <conditionalFormatting sqref="AQ470">
    <cfRule type="expression" dxfId="2307" priority="1795">
      <formula>IF(RIGHT(TEXT(AQ470,"0.#"),1)=".",FALSE,TRUE)</formula>
    </cfRule>
    <cfRule type="expression" dxfId="2306" priority="1796">
      <formula>IF(RIGHT(TEXT(AQ470,"0.#"),1)=".",TRUE,FALSE)</formula>
    </cfRule>
  </conditionalFormatting>
  <conditionalFormatting sqref="AE475">
    <cfRule type="expression" dxfId="2305" priority="1787">
      <formula>IF(RIGHT(TEXT(AE475,"0.#"),1)=".",FALSE,TRUE)</formula>
    </cfRule>
    <cfRule type="expression" dxfId="2304" priority="1788">
      <formula>IF(RIGHT(TEXT(AE475,"0.#"),1)=".",TRUE,FALSE)</formula>
    </cfRule>
  </conditionalFormatting>
  <conditionalFormatting sqref="AE473">
    <cfRule type="expression" dxfId="2303" priority="1791">
      <formula>IF(RIGHT(TEXT(AE473,"0.#"),1)=".",FALSE,TRUE)</formula>
    </cfRule>
    <cfRule type="expression" dxfId="2302" priority="1792">
      <formula>IF(RIGHT(TEXT(AE473,"0.#"),1)=".",TRUE,FALSE)</formula>
    </cfRule>
  </conditionalFormatting>
  <conditionalFormatting sqref="AE474">
    <cfRule type="expression" dxfId="2301" priority="1789">
      <formula>IF(RIGHT(TEXT(AE474,"0.#"),1)=".",FALSE,TRUE)</formula>
    </cfRule>
    <cfRule type="expression" dxfId="2300" priority="1790">
      <formula>IF(RIGHT(TEXT(AE474,"0.#"),1)=".",TRUE,FALSE)</formula>
    </cfRule>
  </conditionalFormatting>
  <conditionalFormatting sqref="AM475">
    <cfRule type="expression" dxfId="2299" priority="1781">
      <formula>IF(RIGHT(TEXT(AM475,"0.#"),1)=".",FALSE,TRUE)</formula>
    </cfRule>
    <cfRule type="expression" dxfId="2298" priority="1782">
      <formula>IF(RIGHT(TEXT(AM475,"0.#"),1)=".",TRUE,FALSE)</formula>
    </cfRule>
  </conditionalFormatting>
  <conditionalFormatting sqref="AM473">
    <cfRule type="expression" dxfId="2297" priority="1785">
      <formula>IF(RIGHT(TEXT(AM473,"0.#"),1)=".",FALSE,TRUE)</formula>
    </cfRule>
    <cfRule type="expression" dxfId="2296" priority="1786">
      <formula>IF(RIGHT(TEXT(AM473,"0.#"),1)=".",TRUE,FALSE)</formula>
    </cfRule>
  </conditionalFormatting>
  <conditionalFormatting sqref="AM474">
    <cfRule type="expression" dxfId="2295" priority="1783">
      <formula>IF(RIGHT(TEXT(AM474,"0.#"),1)=".",FALSE,TRUE)</formula>
    </cfRule>
    <cfRule type="expression" dxfId="2294" priority="1784">
      <formula>IF(RIGHT(TEXT(AM474,"0.#"),1)=".",TRUE,FALSE)</formula>
    </cfRule>
  </conditionalFormatting>
  <conditionalFormatting sqref="AU475">
    <cfRule type="expression" dxfId="2293" priority="1775">
      <formula>IF(RIGHT(TEXT(AU475,"0.#"),1)=".",FALSE,TRUE)</formula>
    </cfRule>
    <cfRule type="expression" dxfId="2292" priority="1776">
      <formula>IF(RIGHT(TEXT(AU475,"0.#"),1)=".",TRUE,FALSE)</formula>
    </cfRule>
  </conditionalFormatting>
  <conditionalFormatting sqref="AU473">
    <cfRule type="expression" dxfId="2291" priority="1779">
      <formula>IF(RIGHT(TEXT(AU473,"0.#"),1)=".",FALSE,TRUE)</formula>
    </cfRule>
    <cfRule type="expression" dxfId="2290" priority="1780">
      <formula>IF(RIGHT(TEXT(AU473,"0.#"),1)=".",TRUE,FALSE)</formula>
    </cfRule>
  </conditionalFormatting>
  <conditionalFormatting sqref="AU474">
    <cfRule type="expression" dxfId="2289" priority="1777">
      <formula>IF(RIGHT(TEXT(AU474,"0.#"),1)=".",FALSE,TRUE)</formula>
    </cfRule>
    <cfRule type="expression" dxfId="2288" priority="1778">
      <formula>IF(RIGHT(TEXT(AU474,"0.#"),1)=".",TRUE,FALSE)</formula>
    </cfRule>
  </conditionalFormatting>
  <conditionalFormatting sqref="AI475">
    <cfRule type="expression" dxfId="2287" priority="1769">
      <formula>IF(RIGHT(TEXT(AI475,"0.#"),1)=".",FALSE,TRUE)</formula>
    </cfRule>
    <cfRule type="expression" dxfId="2286" priority="1770">
      <formula>IF(RIGHT(TEXT(AI475,"0.#"),1)=".",TRUE,FALSE)</formula>
    </cfRule>
  </conditionalFormatting>
  <conditionalFormatting sqref="AI473">
    <cfRule type="expression" dxfId="2285" priority="1773">
      <formula>IF(RIGHT(TEXT(AI473,"0.#"),1)=".",FALSE,TRUE)</formula>
    </cfRule>
    <cfRule type="expression" dxfId="2284" priority="1774">
      <formula>IF(RIGHT(TEXT(AI473,"0.#"),1)=".",TRUE,FALSE)</formula>
    </cfRule>
  </conditionalFormatting>
  <conditionalFormatting sqref="AI474">
    <cfRule type="expression" dxfId="2283" priority="1771">
      <formula>IF(RIGHT(TEXT(AI474,"0.#"),1)=".",FALSE,TRUE)</formula>
    </cfRule>
    <cfRule type="expression" dxfId="2282" priority="1772">
      <formula>IF(RIGHT(TEXT(AI474,"0.#"),1)=".",TRUE,FALSE)</formula>
    </cfRule>
  </conditionalFormatting>
  <conditionalFormatting sqref="AQ473">
    <cfRule type="expression" dxfId="2281" priority="1763">
      <formula>IF(RIGHT(TEXT(AQ473,"0.#"),1)=".",FALSE,TRUE)</formula>
    </cfRule>
    <cfRule type="expression" dxfId="2280" priority="1764">
      <formula>IF(RIGHT(TEXT(AQ473,"0.#"),1)=".",TRUE,FALSE)</formula>
    </cfRule>
  </conditionalFormatting>
  <conditionalFormatting sqref="AQ474">
    <cfRule type="expression" dxfId="2279" priority="1767">
      <formula>IF(RIGHT(TEXT(AQ474,"0.#"),1)=".",FALSE,TRUE)</formula>
    </cfRule>
    <cfRule type="expression" dxfId="2278" priority="1768">
      <formula>IF(RIGHT(TEXT(AQ474,"0.#"),1)=".",TRUE,FALSE)</formula>
    </cfRule>
  </conditionalFormatting>
  <conditionalFormatting sqref="AQ475">
    <cfRule type="expression" dxfId="2277" priority="1765">
      <formula>IF(RIGHT(TEXT(AQ475,"0.#"),1)=".",FALSE,TRUE)</formula>
    </cfRule>
    <cfRule type="expression" dxfId="2276" priority="1766">
      <formula>IF(RIGHT(TEXT(AQ475,"0.#"),1)=".",TRUE,FALSE)</formula>
    </cfRule>
  </conditionalFormatting>
  <conditionalFormatting sqref="AE480">
    <cfRule type="expression" dxfId="2275" priority="1757">
      <formula>IF(RIGHT(TEXT(AE480,"0.#"),1)=".",FALSE,TRUE)</formula>
    </cfRule>
    <cfRule type="expression" dxfId="2274" priority="1758">
      <formula>IF(RIGHT(TEXT(AE480,"0.#"),1)=".",TRUE,FALSE)</formula>
    </cfRule>
  </conditionalFormatting>
  <conditionalFormatting sqref="AE478">
    <cfRule type="expression" dxfId="2273" priority="1761">
      <formula>IF(RIGHT(TEXT(AE478,"0.#"),1)=".",FALSE,TRUE)</formula>
    </cfRule>
    <cfRule type="expression" dxfId="2272" priority="1762">
      <formula>IF(RIGHT(TEXT(AE478,"0.#"),1)=".",TRUE,FALSE)</formula>
    </cfRule>
  </conditionalFormatting>
  <conditionalFormatting sqref="AE479">
    <cfRule type="expression" dxfId="2271" priority="1759">
      <formula>IF(RIGHT(TEXT(AE479,"0.#"),1)=".",FALSE,TRUE)</formula>
    </cfRule>
    <cfRule type="expression" dxfId="2270" priority="1760">
      <formula>IF(RIGHT(TEXT(AE479,"0.#"),1)=".",TRUE,FALSE)</formula>
    </cfRule>
  </conditionalFormatting>
  <conditionalFormatting sqref="AM480">
    <cfRule type="expression" dxfId="2269" priority="1751">
      <formula>IF(RIGHT(TEXT(AM480,"0.#"),1)=".",FALSE,TRUE)</formula>
    </cfRule>
    <cfRule type="expression" dxfId="2268" priority="1752">
      <formula>IF(RIGHT(TEXT(AM480,"0.#"),1)=".",TRUE,FALSE)</formula>
    </cfRule>
  </conditionalFormatting>
  <conditionalFormatting sqref="AM478">
    <cfRule type="expression" dxfId="2267" priority="1755">
      <formula>IF(RIGHT(TEXT(AM478,"0.#"),1)=".",FALSE,TRUE)</formula>
    </cfRule>
    <cfRule type="expression" dxfId="2266" priority="1756">
      <formula>IF(RIGHT(TEXT(AM478,"0.#"),1)=".",TRUE,FALSE)</formula>
    </cfRule>
  </conditionalFormatting>
  <conditionalFormatting sqref="AM479">
    <cfRule type="expression" dxfId="2265" priority="1753">
      <formula>IF(RIGHT(TEXT(AM479,"0.#"),1)=".",FALSE,TRUE)</formula>
    </cfRule>
    <cfRule type="expression" dxfId="2264" priority="1754">
      <formula>IF(RIGHT(TEXT(AM479,"0.#"),1)=".",TRUE,FALSE)</formula>
    </cfRule>
  </conditionalFormatting>
  <conditionalFormatting sqref="AU480">
    <cfRule type="expression" dxfId="2263" priority="1745">
      <formula>IF(RIGHT(TEXT(AU480,"0.#"),1)=".",FALSE,TRUE)</formula>
    </cfRule>
    <cfRule type="expression" dxfId="2262" priority="1746">
      <formula>IF(RIGHT(TEXT(AU480,"0.#"),1)=".",TRUE,FALSE)</formula>
    </cfRule>
  </conditionalFormatting>
  <conditionalFormatting sqref="AU478">
    <cfRule type="expression" dxfId="2261" priority="1749">
      <formula>IF(RIGHT(TEXT(AU478,"0.#"),1)=".",FALSE,TRUE)</formula>
    </cfRule>
    <cfRule type="expression" dxfId="2260" priority="1750">
      <formula>IF(RIGHT(TEXT(AU478,"0.#"),1)=".",TRUE,FALSE)</formula>
    </cfRule>
  </conditionalFormatting>
  <conditionalFormatting sqref="AU479">
    <cfRule type="expression" dxfId="2259" priority="1747">
      <formula>IF(RIGHT(TEXT(AU479,"0.#"),1)=".",FALSE,TRUE)</formula>
    </cfRule>
    <cfRule type="expression" dxfId="2258" priority="1748">
      <formula>IF(RIGHT(TEXT(AU479,"0.#"),1)=".",TRUE,FALSE)</formula>
    </cfRule>
  </conditionalFormatting>
  <conditionalFormatting sqref="AI480">
    <cfRule type="expression" dxfId="2257" priority="1739">
      <formula>IF(RIGHT(TEXT(AI480,"0.#"),1)=".",FALSE,TRUE)</formula>
    </cfRule>
    <cfRule type="expression" dxfId="2256" priority="1740">
      <formula>IF(RIGHT(TEXT(AI480,"0.#"),1)=".",TRUE,FALSE)</formula>
    </cfRule>
  </conditionalFormatting>
  <conditionalFormatting sqref="AI478">
    <cfRule type="expression" dxfId="2255" priority="1743">
      <formula>IF(RIGHT(TEXT(AI478,"0.#"),1)=".",FALSE,TRUE)</formula>
    </cfRule>
    <cfRule type="expression" dxfId="2254" priority="1744">
      <formula>IF(RIGHT(TEXT(AI478,"0.#"),1)=".",TRUE,FALSE)</formula>
    </cfRule>
  </conditionalFormatting>
  <conditionalFormatting sqref="AI479">
    <cfRule type="expression" dxfId="2253" priority="1741">
      <formula>IF(RIGHT(TEXT(AI479,"0.#"),1)=".",FALSE,TRUE)</formula>
    </cfRule>
    <cfRule type="expression" dxfId="2252" priority="1742">
      <formula>IF(RIGHT(TEXT(AI479,"0.#"),1)=".",TRUE,FALSE)</formula>
    </cfRule>
  </conditionalFormatting>
  <conditionalFormatting sqref="AQ478">
    <cfRule type="expression" dxfId="2251" priority="1733">
      <formula>IF(RIGHT(TEXT(AQ478,"0.#"),1)=".",FALSE,TRUE)</formula>
    </cfRule>
    <cfRule type="expression" dxfId="2250" priority="1734">
      <formula>IF(RIGHT(TEXT(AQ478,"0.#"),1)=".",TRUE,FALSE)</formula>
    </cfRule>
  </conditionalFormatting>
  <conditionalFormatting sqref="AQ479">
    <cfRule type="expression" dxfId="2249" priority="1737">
      <formula>IF(RIGHT(TEXT(AQ479,"0.#"),1)=".",FALSE,TRUE)</formula>
    </cfRule>
    <cfRule type="expression" dxfId="2248" priority="1738">
      <formula>IF(RIGHT(TEXT(AQ479,"0.#"),1)=".",TRUE,FALSE)</formula>
    </cfRule>
  </conditionalFormatting>
  <conditionalFormatting sqref="AQ480">
    <cfRule type="expression" dxfId="2247" priority="1735">
      <formula>IF(RIGHT(TEXT(AQ480,"0.#"),1)=".",FALSE,TRUE)</formula>
    </cfRule>
    <cfRule type="expression" dxfId="2246" priority="1736">
      <formula>IF(RIGHT(TEXT(AQ480,"0.#"),1)=".",TRUE,FALSE)</formula>
    </cfRule>
  </conditionalFormatting>
  <conditionalFormatting sqref="AM47">
    <cfRule type="expression" dxfId="2245" priority="2027">
      <formula>IF(RIGHT(TEXT(AM47,"0.#"),1)=".",FALSE,TRUE)</formula>
    </cfRule>
    <cfRule type="expression" dxfId="2244" priority="2028">
      <formula>IF(RIGHT(TEXT(AM47,"0.#"),1)=".",TRUE,FALSE)</formula>
    </cfRule>
  </conditionalFormatting>
  <conditionalFormatting sqref="AI46">
    <cfRule type="expression" dxfId="2243" priority="2031">
      <formula>IF(RIGHT(TEXT(AI46,"0.#"),1)=".",FALSE,TRUE)</formula>
    </cfRule>
    <cfRule type="expression" dxfId="2242" priority="2032">
      <formula>IF(RIGHT(TEXT(AI46,"0.#"),1)=".",TRUE,FALSE)</formula>
    </cfRule>
  </conditionalFormatting>
  <conditionalFormatting sqref="AM46">
    <cfRule type="expression" dxfId="2241" priority="2029">
      <formula>IF(RIGHT(TEXT(AM46,"0.#"),1)=".",FALSE,TRUE)</formula>
    </cfRule>
    <cfRule type="expression" dxfId="2240" priority="2030">
      <formula>IF(RIGHT(TEXT(AM46,"0.#"),1)=".",TRUE,FALSE)</formula>
    </cfRule>
  </conditionalFormatting>
  <conditionalFormatting sqref="AU46:AU48">
    <cfRule type="expression" dxfId="2239" priority="2021">
      <formula>IF(RIGHT(TEXT(AU46,"0.#"),1)=".",FALSE,TRUE)</formula>
    </cfRule>
    <cfRule type="expression" dxfId="2238" priority="2022">
      <formula>IF(RIGHT(TEXT(AU46,"0.#"),1)=".",TRUE,FALSE)</formula>
    </cfRule>
  </conditionalFormatting>
  <conditionalFormatting sqref="AM48">
    <cfRule type="expression" dxfId="2237" priority="2025">
      <formula>IF(RIGHT(TEXT(AM48,"0.#"),1)=".",FALSE,TRUE)</formula>
    </cfRule>
    <cfRule type="expression" dxfId="2236" priority="2026">
      <formula>IF(RIGHT(TEXT(AM48,"0.#"),1)=".",TRUE,FALSE)</formula>
    </cfRule>
  </conditionalFormatting>
  <conditionalFormatting sqref="AQ46:AQ48">
    <cfRule type="expression" dxfId="2235" priority="2023">
      <formula>IF(RIGHT(TEXT(AQ46,"0.#"),1)=".",FALSE,TRUE)</formula>
    </cfRule>
    <cfRule type="expression" dxfId="2234" priority="2024">
      <formula>IF(RIGHT(TEXT(AQ46,"0.#"),1)=".",TRUE,FALSE)</formula>
    </cfRule>
  </conditionalFormatting>
  <conditionalFormatting sqref="AE146:AE147 AI146:AI147 AM146:AM147 AQ146:AQ147 AU146:AU147">
    <cfRule type="expression" dxfId="2233" priority="2015">
      <formula>IF(RIGHT(TEXT(AE146,"0.#"),1)=".",FALSE,TRUE)</formula>
    </cfRule>
    <cfRule type="expression" dxfId="2232" priority="2016">
      <formula>IF(RIGHT(TEXT(AE146,"0.#"),1)=".",TRUE,FALSE)</formula>
    </cfRule>
  </conditionalFormatting>
  <conditionalFormatting sqref="AE138:AE139 AI138:AI139 AM138:AM139 AQ138:AQ139 AU138:AU139">
    <cfRule type="expression" dxfId="2231" priority="2019">
      <formula>IF(RIGHT(TEXT(AE138,"0.#"),1)=".",FALSE,TRUE)</formula>
    </cfRule>
    <cfRule type="expression" dxfId="2230" priority="2020">
      <formula>IF(RIGHT(TEXT(AE138,"0.#"),1)=".",TRUE,FALSE)</formula>
    </cfRule>
  </conditionalFormatting>
  <conditionalFormatting sqref="AE142:AE143 AI142:AI143 AM142:AM143 AQ142:AQ143 AU142:AU143">
    <cfRule type="expression" dxfId="2229" priority="2017">
      <formula>IF(RIGHT(TEXT(AE142,"0.#"),1)=".",FALSE,TRUE)</formula>
    </cfRule>
    <cfRule type="expression" dxfId="2228" priority="2018">
      <formula>IF(RIGHT(TEXT(AE142,"0.#"),1)=".",TRUE,FALSE)</formula>
    </cfRule>
  </conditionalFormatting>
  <conditionalFormatting sqref="AE198:AE199 AI198:AI199 AM198:AM199 AQ198:AQ199 AU198:AU199">
    <cfRule type="expression" dxfId="2227" priority="2009">
      <formula>IF(RIGHT(TEXT(AE198,"0.#"),1)=".",FALSE,TRUE)</formula>
    </cfRule>
    <cfRule type="expression" dxfId="2226" priority="2010">
      <formula>IF(RIGHT(TEXT(AE198,"0.#"),1)=".",TRUE,FALSE)</formula>
    </cfRule>
  </conditionalFormatting>
  <conditionalFormatting sqref="AE150:AE151 AI150:AI151 AM150:AM151 AQ150:AQ151 AU150:AU151">
    <cfRule type="expression" dxfId="2225" priority="2013">
      <formula>IF(RIGHT(TEXT(AE150,"0.#"),1)=".",FALSE,TRUE)</formula>
    </cfRule>
    <cfRule type="expression" dxfId="2224" priority="2014">
      <formula>IF(RIGHT(TEXT(AE150,"0.#"),1)=".",TRUE,FALSE)</formula>
    </cfRule>
  </conditionalFormatting>
  <conditionalFormatting sqref="AE194:AE195 AI194:AI195 AM194:AM195 AQ194:AQ195 AU194:AU195">
    <cfRule type="expression" dxfId="2223" priority="2011">
      <formula>IF(RIGHT(TEXT(AE194,"0.#"),1)=".",FALSE,TRUE)</formula>
    </cfRule>
    <cfRule type="expression" dxfId="2222" priority="2012">
      <formula>IF(RIGHT(TEXT(AE194,"0.#"),1)=".",TRUE,FALSE)</formula>
    </cfRule>
  </conditionalFormatting>
  <conditionalFormatting sqref="AE210:AE211 AI210:AI211 AM210:AM211 AQ210:AQ211 AU210:AU211">
    <cfRule type="expression" dxfId="2221" priority="2003">
      <formula>IF(RIGHT(TEXT(AE210,"0.#"),1)=".",FALSE,TRUE)</formula>
    </cfRule>
    <cfRule type="expression" dxfId="2220" priority="2004">
      <formula>IF(RIGHT(TEXT(AE210,"0.#"),1)=".",TRUE,FALSE)</formula>
    </cfRule>
  </conditionalFormatting>
  <conditionalFormatting sqref="AE202:AE203 AI202:AI203 AM202:AM203 AQ202:AQ203 AU202:AU203">
    <cfRule type="expression" dxfId="2219" priority="2007">
      <formula>IF(RIGHT(TEXT(AE202,"0.#"),1)=".",FALSE,TRUE)</formula>
    </cfRule>
    <cfRule type="expression" dxfId="2218" priority="2008">
      <formula>IF(RIGHT(TEXT(AE202,"0.#"),1)=".",TRUE,FALSE)</formula>
    </cfRule>
  </conditionalFormatting>
  <conditionalFormatting sqref="AE206:AE207 AI206:AI207 AM206:AM207 AQ206:AQ207 AU206:AU207">
    <cfRule type="expression" dxfId="2217" priority="2005">
      <formula>IF(RIGHT(TEXT(AE206,"0.#"),1)=".",FALSE,TRUE)</formula>
    </cfRule>
    <cfRule type="expression" dxfId="2216" priority="2006">
      <formula>IF(RIGHT(TEXT(AE206,"0.#"),1)=".",TRUE,FALSE)</formula>
    </cfRule>
  </conditionalFormatting>
  <conditionalFormatting sqref="AE262:AE263 AI262:AI263 AM262:AM263 AQ262:AQ263 AU262:AU263">
    <cfRule type="expression" dxfId="2215" priority="1997">
      <formula>IF(RIGHT(TEXT(AE262,"0.#"),1)=".",FALSE,TRUE)</formula>
    </cfRule>
    <cfRule type="expression" dxfId="2214" priority="1998">
      <formula>IF(RIGHT(TEXT(AE262,"0.#"),1)=".",TRUE,FALSE)</formula>
    </cfRule>
  </conditionalFormatting>
  <conditionalFormatting sqref="AE254:AE255 AI254:AI255 AM254:AM255 AQ254:AQ255 AU254:AU255">
    <cfRule type="expression" dxfId="2213" priority="2001">
      <formula>IF(RIGHT(TEXT(AE254,"0.#"),1)=".",FALSE,TRUE)</formula>
    </cfRule>
    <cfRule type="expression" dxfId="2212" priority="2002">
      <formula>IF(RIGHT(TEXT(AE254,"0.#"),1)=".",TRUE,FALSE)</formula>
    </cfRule>
  </conditionalFormatting>
  <conditionalFormatting sqref="AE258:AE259 AI258:AI259 AM258:AM259 AQ258:AQ259 AU258:AU259">
    <cfRule type="expression" dxfId="2211" priority="1999">
      <formula>IF(RIGHT(TEXT(AE258,"0.#"),1)=".",FALSE,TRUE)</formula>
    </cfRule>
    <cfRule type="expression" dxfId="2210" priority="2000">
      <formula>IF(RIGHT(TEXT(AE258,"0.#"),1)=".",TRUE,FALSE)</formula>
    </cfRule>
  </conditionalFormatting>
  <conditionalFormatting sqref="AE314:AE315 AI314:AI315 AM314:AM315 AQ314:AQ315 AU314:AU315">
    <cfRule type="expression" dxfId="2209" priority="1991">
      <formula>IF(RIGHT(TEXT(AE314,"0.#"),1)=".",FALSE,TRUE)</formula>
    </cfRule>
    <cfRule type="expression" dxfId="2208" priority="1992">
      <formula>IF(RIGHT(TEXT(AE314,"0.#"),1)=".",TRUE,FALSE)</formula>
    </cfRule>
  </conditionalFormatting>
  <conditionalFormatting sqref="AE266:AE267 AI266:AI267 AM266:AM267 AQ266:AQ267 AU266:AU267">
    <cfRule type="expression" dxfId="2207" priority="1995">
      <formula>IF(RIGHT(TEXT(AE266,"0.#"),1)=".",FALSE,TRUE)</formula>
    </cfRule>
    <cfRule type="expression" dxfId="2206" priority="1996">
      <formula>IF(RIGHT(TEXT(AE266,"0.#"),1)=".",TRUE,FALSE)</formula>
    </cfRule>
  </conditionalFormatting>
  <conditionalFormatting sqref="AE270:AE271 AI270:AI271 AM270:AM271 AQ270:AQ271 AU270:AU271">
    <cfRule type="expression" dxfId="2205" priority="1993">
      <formula>IF(RIGHT(TEXT(AE270,"0.#"),1)=".",FALSE,TRUE)</formula>
    </cfRule>
    <cfRule type="expression" dxfId="2204" priority="1994">
      <formula>IF(RIGHT(TEXT(AE270,"0.#"),1)=".",TRUE,FALSE)</formula>
    </cfRule>
  </conditionalFormatting>
  <conditionalFormatting sqref="AE326:AE327 AI326:AI327 AM326:AM327 AQ326:AQ327 AU326:AU327">
    <cfRule type="expression" dxfId="2203" priority="1985">
      <formula>IF(RIGHT(TEXT(AE326,"0.#"),1)=".",FALSE,TRUE)</formula>
    </cfRule>
    <cfRule type="expression" dxfId="2202" priority="1986">
      <formula>IF(RIGHT(TEXT(AE326,"0.#"),1)=".",TRUE,FALSE)</formula>
    </cfRule>
  </conditionalFormatting>
  <conditionalFormatting sqref="AE318:AE319 AI318:AI319 AM318:AM319 AQ318:AQ319 AU318:AU319">
    <cfRule type="expression" dxfId="2201" priority="1989">
      <formula>IF(RIGHT(TEXT(AE318,"0.#"),1)=".",FALSE,TRUE)</formula>
    </cfRule>
    <cfRule type="expression" dxfId="2200" priority="1990">
      <formula>IF(RIGHT(TEXT(AE318,"0.#"),1)=".",TRUE,FALSE)</formula>
    </cfRule>
  </conditionalFormatting>
  <conditionalFormatting sqref="AE322:AE323 AI322:AI323 AM322:AM323 AQ322:AQ323 AU322:AU323">
    <cfRule type="expression" dxfId="2199" priority="1987">
      <formula>IF(RIGHT(TEXT(AE322,"0.#"),1)=".",FALSE,TRUE)</formula>
    </cfRule>
    <cfRule type="expression" dxfId="2198" priority="1988">
      <formula>IF(RIGHT(TEXT(AE322,"0.#"),1)=".",TRUE,FALSE)</formula>
    </cfRule>
  </conditionalFormatting>
  <conditionalFormatting sqref="AE378:AE379 AI378:AI379 AM378:AM379 AQ378:AQ379 AU378:AU379">
    <cfRule type="expression" dxfId="2197" priority="1979">
      <formula>IF(RIGHT(TEXT(AE378,"0.#"),1)=".",FALSE,TRUE)</formula>
    </cfRule>
    <cfRule type="expression" dxfId="2196" priority="1980">
      <formula>IF(RIGHT(TEXT(AE378,"0.#"),1)=".",TRUE,FALSE)</formula>
    </cfRule>
  </conditionalFormatting>
  <conditionalFormatting sqref="AE330:AE331 AI330:AI331 AM330:AM331 AQ330:AQ331 AU330:AU331">
    <cfRule type="expression" dxfId="2195" priority="1983">
      <formula>IF(RIGHT(TEXT(AE330,"0.#"),1)=".",FALSE,TRUE)</formula>
    </cfRule>
    <cfRule type="expression" dxfId="2194" priority="1984">
      <formula>IF(RIGHT(TEXT(AE330,"0.#"),1)=".",TRUE,FALSE)</formula>
    </cfRule>
  </conditionalFormatting>
  <conditionalFormatting sqref="AE374:AE375 AI374:AI375 AM374:AM375 AQ374:AQ375 AU374:AU375">
    <cfRule type="expression" dxfId="2193" priority="1981">
      <formula>IF(RIGHT(TEXT(AE374,"0.#"),1)=".",FALSE,TRUE)</formula>
    </cfRule>
    <cfRule type="expression" dxfId="2192" priority="1982">
      <formula>IF(RIGHT(TEXT(AE374,"0.#"),1)=".",TRUE,FALSE)</formula>
    </cfRule>
  </conditionalFormatting>
  <conditionalFormatting sqref="AE390:AE391 AI390:AI391 AM390:AM391 AQ390:AQ391 AU390:AU391">
    <cfRule type="expression" dxfId="2191" priority="1973">
      <formula>IF(RIGHT(TEXT(AE390,"0.#"),1)=".",FALSE,TRUE)</formula>
    </cfRule>
    <cfRule type="expression" dxfId="2190" priority="1974">
      <formula>IF(RIGHT(TEXT(AE390,"0.#"),1)=".",TRUE,FALSE)</formula>
    </cfRule>
  </conditionalFormatting>
  <conditionalFormatting sqref="AE382:AE383 AI382:AI383 AM382:AM383 AQ382:AQ383 AU382:AU383">
    <cfRule type="expression" dxfId="2189" priority="1977">
      <formula>IF(RIGHT(TEXT(AE382,"0.#"),1)=".",FALSE,TRUE)</formula>
    </cfRule>
    <cfRule type="expression" dxfId="2188" priority="1978">
      <formula>IF(RIGHT(TEXT(AE382,"0.#"),1)=".",TRUE,FALSE)</formula>
    </cfRule>
  </conditionalFormatting>
  <conditionalFormatting sqref="AE386:AE387 AI386:AI387 AM386:AM387 AQ386:AQ387 AU386:AU387">
    <cfRule type="expression" dxfId="2187" priority="1975">
      <formula>IF(RIGHT(TEXT(AE386,"0.#"),1)=".",FALSE,TRUE)</formula>
    </cfRule>
    <cfRule type="expression" dxfId="2186" priority="1976">
      <formula>IF(RIGHT(TEXT(AE386,"0.#"),1)=".",TRUE,FALSE)</formula>
    </cfRule>
  </conditionalFormatting>
  <conditionalFormatting sqref="AE440">
    <cfRule type="expression" dxfId="2185" priority="1967">
      <formula>IF(RIGHT(TEXT(AE440,"0.#"),1)=".",FALSE,TRUE)</formula>
    </cfRule>
    <cfRule type="expression" dxfId="2184" priority="1968">
      <formula>IF(RIGHT(TEXT(AE440,"0.#"),1)=".",TRUE,FALSE)</formula>
    </cfRule>
  </conditionalFormatting>
  <conditionalFormatting sqref="AE438">
    <cfRule type="expression" dxfId="2183" priority="1971">
      <formula>IF(RIGHT(TEXT(AE438,"0.#"),1)=".",FALSE,TRUE)</formula>
    </cfRule>
    <cfRule type="expression" dxfId="2182" priority="1972">
      <formula>IF(RIGHT(TEXT(AE438,"0.#"),1)=".",TRUE,FALSE)</formula>
    </cfRule>
  </conditionalFormatting>
  <conditionalFormatting sqref="AE439">
    <cfRule type="expression" dxfId="2181" priority="1969">
      <formula>IF(RIGHT(TEXT(AE439,"0.#"),1)=".",FALSE,TRUE)</formula>
    </cfRule>
    <cfRule type="expression" dxfId="2180" priority="1970">
      <formula>IF(RIGHT(TEXT(AE439,"0.#"),1)=".",TRUE,FALSE)</formula>
    </cfRule>
  </conditionalFormatting>
  <conditionalFormatting sqref="AM440">
    <cfRule type="expression" dxfId="2179" priority="1961">
      <formula>IF(RIGHT(TEXT(AM440,"0.#"),1)=".",FALSE,TRUE)</formula>
    </cfRule>
    <cfRule type="expression" dxfId="2178" priority="1962">
      <formula>IF(RIGHT(TEXT(AM440,"0.#"),1)=".",TRUE,FALSE)</formula>
    </cfRule>
  </conditionalFormatting>
  <conditionalFormatting sqref="AM438">
    <cfRule type="expression" dxfId="2177" priority="1965">
      <formula>IF(RIGHT(TEXT(AM438,"0.#"),1)=".",FALSE,TRUE)</formula>
    </cfRule>
    <cfRule type="expression" dxfId="2176" priority="1966">
      <formula>IF(RIGHT(TEXT(AM438,"0.#"),1)=".",TRUE,FALSE)</formula>
    </cfRule>
  </conditionalFormatting>
  <conditionalFormatting sqref="AM439">
    <cfRule type="expression" dxfId="2175" priority="1963">
      <formula>IF(RIGHT(TEXT(AM439,"0.#"),1)=".",FALSE,TRUE)</formula>
    </cfRule>
    <cfRule type="expression" dxfId="2174" priority="1964">
      <formula>IF(RIGHT(TEXT(AM439,"0.#"),1)=".",TRUE,FALSE)</formula>
    </cfRule>
  </conditionalFormatting>
  <conditionalFormatting sqref="AU440">
    <cfRule type="expression" dxfId="2173" priority="1955">
      <formula>IF(RIGHT(TEXT(AU440,"0.#"),1)=".",FALSE,TRUE)</formula>
    </cfRule>
    <cfRule type="expression" dxfId="2172" priority="1956">
      <formula>IF(RIGHT(TEXT(AU440,"0.#"),1)=".",TRUE,FALSE)</formula>
    </cfRule>
  </conditionalFormatting>
  <conditionalFormatting sqref="AU438">
    <cfRule type="expression" dxfId="2171" priority="1959">
      <formula>IF(RIGHT(TEXT(AU438,"0.#"),1)=".",FALSE,TRUE)</formula>
    </cfRule>
    <cfRule type="expression" dxfId="2170" priority="1960">
      <formula>IF(RIGHT(TEXT(AU438,"0.#"),1)=".",TRUE,FALSE)</formula>
    </cfRule>
  </conditionalFormatting>
  <conditionalFormatting sqref="AU439">
    <cfRule type="expression" dxfId="2169" priority="1957">
      <formula>IF(RIGHT(TEXT(AU439,"0.#"),1)=".",FALSE,TRUE)</formula>
    </cfRule>
    <cfRule type="expression" dxfId="2168" priority="1958">
      <formula>IF(RIGHT(TEXT(AU439,"0.#"),1)=".",TRUE,FALSE)</formula>
    </cfRule>
  </conditionalFormatting>
  <conditionalFormatting sqref="AI440">
    <cfRule type="expression" dxfId="2167" priority="1949">
      <formula>IF(RIGHT(TEXT(AI440,"0.#"),1)=".",FALSE,TRUE)</formula>
    </cfRule>
    <cfRule type="expression" dxfId="2166" priority="1950">
      <formula>IF(RIGHT(TEXT(AI440,"0.#"),1)=".",TRUE,FALSE)</formula>
    </cfRule>
  </conditionalFormatting>
  <conditionalFormatting sqref="AI438">
    <cfRule type="expression" dxfId="2165" priority="1953">
      <formula>IF(RIGHT(TEXT(AI438,"0.#"),1)=".",FALSE,TRUE)</formula>
    </cfRule>
    <cfRule type="expression" dxfId="2164" priority="1954">
      <formula>IF(RIGHT(TEXT(AI438,"0.#"),1)=".",TRUE,FALSE)</formula>
    </cfRule>
  </conditionalFormatting>
  <conditionalFormatting sqref="AI439">
    <cfRule type="expression" dxfId="2163" priority="1951">
      <formula>IF(RIGHT(TEXT(AI439,"0.#"),1)=".",FALSE,TRUE)</formula>
    </cfRule>
    <cfRule type="expression" dxfId="2162" priority="1952">
      <formula>IF(RIGHT(TEXT(AI439,"0.#"),1)=".",TRUE,FALSE)</formula>
    </cfRule>
  </conditionalFormatting>
  <conditionalFormatting sqref="AQ438">
    <cfRule type="expression" dxfId="2161" priority="1943">
      <formula>IF(RIGHT(TEXT(AQ438,"0.#"),1)=".",FALSE,TRUE)</formula>
    </cfRule>
    <cfRule type="expression" dxfId="2160" priority="1944">
      <formula>IF(RIGHT(TEXT(AQ438,"0.#"),1)=".",TRUE,FALSE)</formula>
    </cfRule>
  </conditionalFormatting>
  <conditionalFormatting sqref="AQ439">
    <cfRule type="expression" dxfId="2159" priority="1947">
      <formula>IF(RIGHT(TEXT(AQ439,"0.#"),1)=".",FALSE,TRUE)</formula>
    </cfRule>
    <cfRule type="expression" dxfId="2158" priority="1948">
      <formula>IF(RIGHT(TEXT(AQ439,"0.#"),1)=".",TRUE,FALSE)</formula>
    </cfRule>
  </conditionalFormatting>
  <conditionalFormatting sqref="AQ440">
    <cfRule type="expression" dxfId="2157" priority="1945">
      <formula>IF(RIGHT(TEXT(AQ440,"0.#"),1)=".",FALSE,TRUE)</formula>
    </cfRule>
    <cfRule type="expression" dxfId="2156" priority="1946">
      <formula>IF(RIGHT(TEXT(AQ440,"0.#"),1)=".",TRUE,FALSE)</formula>
    </cfRule>
  </conditionalFormatting>
  <conditionalFormatting sqref="AE445">
    <cfRule type="expression" dxfId="2155" priority="1937">
      <formula>IF(RIGHT(TEXT(AE445,"0.#"),1)=".",FALSE,TRUE)</formula>
    </cfRule>
    <cfRule type="expression" dxfId="2154" priority="1938">
      <formula>IF(RIGHT(TEXT(AE445,"0.#"),1)=".",TRUE,FALSE)</formula>
    </cfRule>
  </conditionalFormatting>
  <conditionalFormatting sqref="AE443">
    <cfRule type="expression" dxfId="2153" priority="1941">
      <formula>IF(RIGHT(TEXT(AE443,"0.#"),1)=".",FALSE,TRUE)</formula>
    </cfRule>
    <cfRule type="expression" dxfId="2152" priority="1942">
      <formula>IF(RIGHT(TEXT(AE443,"0.#"),1)=".",TRUE,FALSE)</formula>
    </cfRule>
  </conditionalFormatting>
  <conditionalFormatting sqref="AE444">
    <cfRule type="expression" dxfId="2151" priority="1939">
      <formula>IF(RIGHT(TEXT(AE444,"0.#"),1)=".",FALSE,TRUE)</formula>
    </cfRule>
    <cfRule type="expression" dxfId="2150" priority="1940">
      <formula>IF(RIGHT(TEXT(AE444,"0.#"),1)=".",TRUE,FALSE)</formula>
    </cfRule>
  </conditionalFormatting>
  <conditionalFormatting sqref="AM445">
    <cfRule type="expression" dxfId="2149" priority="1931">
      <formula>IF(RIGHT(TEXT(AM445,"0.#"),1)=".",FALSE,TRUE)</formula>
    </cfRule>
    <cfRule type="expression" dxfId="2148" priority="1932">
      <formula>IF(RIGHT(TEXT(AM445,"0.#"),1)=".",TRUE,FALSE)</formula>
    </cfRule>
  </conditionalFormatting>
  <conditionalFormatting sqref="AM443">
    <cfRule type="expression" dxfId="2147" priority="1935">
      <formula>IF(RIGHT(TEXT(AM443,"0.#"),1)=".",FALSE,TRUE)</formula>
    </cfRule>
    <cfRule type="expression" dxfId="2146" priority="1936">
      <formula>IF(RIGHT(TEXT(AM443,"0.#"),1)=".",TRUE,FALSE)</formula>
    </cfRule>
  </conditionalFormatting>
  <conditionalFormatting sqref="AM444">
    <cfRule type="expression" dxfId="2145" priority="1933">
      <formula>IF(RIGHT(TEXT(AM444,"0.#"),1)=".",FALSE,TRUE)</formula>
    </cfRule>
    <cfRule type="expression" dxfId="2144" priority="1934">
      <formula>IF(RIGHT(TEXT(AM444,"0.#"),1)=".",TRUE,FALSE)</formula>
    </cfRule>
  </conditionalFormatting>
  <conditionalFormatting sqref="AU445">
    <cfRule type="expression" dxfId="2143" priority="1925">
      <formula>IF(RIGHT(TEXT(AU445,"0.#"),1)=".",FALSE,TRUE)</formula>
    </cfRule>
    <cfRule type="expression" dxfId="2142" priority="1926">
      <formula>IF(RIGHT(TEXT(AU445,"0.#"),1)=".",TRUE,FALSE)</formula>
    </cfRule>
  </conditionalFormatting>
  <conditionalFormatting sqref="AU443">
    <cfRule type="expression" dxfId="2141" priority="1929">
      <formula>IF(RIGHT(TEXT(AU443,"0.#"),1)=".",FALSE,TRUE)</formula>
    </cfRule>
    <cfRule type="expression" dxfId="2140" priority="1930">
      <formula>IF(RIGHT(TEXT(AU443,"0.#"),1)=".",TRUE,FALSE)</formula>
    </cfRule>
  </conditionalFormatting>
  <conditionalFormatting sqref="AU444">
    <cfRule type="expression" dxfId="2139" priority="1927">
      <formula>IF(RIGHT(TEXT(AU444,"0.#"),1)=".",FALSE,TRUE)</formula>
    </cfRule>
    <cfRule type="expression" dxfId="2138" priority="1928">
      <formula>IF(RIGHT(TEXT(AU444,"0.#"),1)=".",TRUE,FALSE)</formula>
    </cfRule>
  </conditionalFormatting>
  <conditionalFormatting sqref="AI445">
    <cfRule type="expression" dxfId="2137" priority="1919">
      <formula>IF(RIGHT(TEXT(AI445,"0.#"),1)=".",FALSE,TRUE)</formula>
    </cfRule>
    <cfRule type="expression" dxfId="2136" priority="1920">
      <formula>IF(RIGHT(TEXT(AI445,"0.#"),1)=".",TRUE,FALSE)</formula>
    </cfRule>
  </conditionalFormatting>
  <conditionalFormatting sqref="AI443">
    <cfRule type="expression" dxfId="2135" priority="1923">
      <formula>IF(RIGHT(TEXT(AI443,"0.#"),1)=".",FALSE,TRUE)</formula>
    </cfRule>
    <cfRule type="expression" dxfId="2134" priority="1924">
      <formula>IF(RIGHT(TEXT(AI443,"0.#"),1)=".",TRUE,FALSE)</formula>
    </cfRule>
  </conditionalFormatting>
  <conditionalFormatting sqref="AI444">
    <cfRule type="expression" dxfId="2133" priority="1921">
      <formula>IF(RIGHT(TEXT(AI444,"0.#"),1)=".",FALSE,TRUE)</formula>
    </cfRule>
    <cfRule type="expression" dxfId="2132" priority="1922">
      <formula>IF(RIGHT(TEXT(AI444,"0.#"),1)=".",TRUE,FALSE)</formula>
    </cfRule>
  </conditionalFormatting>
  <conditionalFormatting sqref="AQ443">
    <cfRule type="expression" dxfId="2131" priority="1913">
      <formula>IF(RIGHT(TEXT(AQ443,"0.#"),1)=".",FALSE,TRUE)</formula>
    </cfRule>
    <cfRule type="expression" dxfId="2130" priority="1914">
      <formula>IF(RIGHT(TEXT(AQ443,"0.#"),1)=".",TRUE,FALSE)</formula>
    </cfRule>
  </conditionalFormatting>
  <conditionalFormatting sqref="AQ444">
    <cfRule type="expression" dxfId="2129" priority="1917">
      <formula>IF(RIGHT(TEXT(AQ444,"0.#"),1)=".",FALSE,TRUE)</formula>
    </cfRule>
    <cfRule type="expression" dxfId="2128" priority="1918">
      <formula>IF(RIGHT(TEXT(AQ444,"0.#"),1)=".",TRUE,FALSE)</formula>
    </cfRule>
  </conditionalFormatting>
  <conditionalFormatting sqref="AQ445">
    <cfRule type="expression" dxfId="2127" priority="1915">
      <formula>IF(RIGHT(TEXT(AQ445,"0.#"),1)=".",FALSE,TRUE)</formula>
    </cfRule>
    <cfRule type="expression" dxfId="2126" priority="1916">
      <formula>IF(RIGHT(TEXT(AQ445,"0.#"),1)=".",TRUE,FALSE)</formula>
    </cfRule>
  </conditionalFormatting>
  <conditionalFormatting sqref="Y877:Y899">
    <cfRule type="expression" dxfId="2125" priority="2143">
      <formula>IF(RIGHT(TEXT(Y877,"0.#"),1)=".",FALSE,TRUE)</formula>
    </cfRule>
    <cfRule type="expression" dxfId="2124" priority="2144">
      <formula>IF(RIGHT(TEXT(Y877,"0.#"),1)=".",TRUE,FALSE)</formula>
    </cfRule>
  </conditionalFormatting>
  <conditionalFormatting sqref="Y905:Y932">
    <cfRule type="expression" dxfId="2123" priority="2131">
      <formula>IF(RIGHT(TEXT(Y905,"0.#"),1)=".",FALSE,TRUE)</formula>
    </cfRule>
    <cfRule type="expression" dxfId="2122" priority="2132">
      <formula>IF(RIGHT(TEXT(Y905,"0.#"),1)=".",TRUE,FALSE)</formula>
    </cfRule>
  </conditionalFormatting>
  <conditionalFormatting sqref="Y904">
    <cfRule type="expression" dxfId="2121" priority="2125">
      <formula>IF(RIGHT(TEXT(Y904,"0.#"),1)=".",FALSE,TRUE)</formula>
    </cfRule>
    <cfRule type="expression" dxfId="2120" priority="2126">
      <formula>IF(RIGHT(TEXT(Y904,"0.#"),1)=".",TRUE,FALSE)</formula>
    </cfRule>
  </conditionalFormatting>
  <conditionalFormatting sqref="Y938:Y965">
    <cfRule type="expression" dxfId="2119" priority="2119">
      <formula>IF(RIGHT(TEXT(Y938,"0.#"),1)=".",FALSE,TRUE)</formula>
    </cfRule>
    <cfRule type="expression" dxfId="2118" priority="2120">
      <formula>IF(RIGHT(TEXT(Y938,"0.#"),1)=".",TRUE,FALSE)</formula>
    </cfRule>
  </conditionalFormatting>
  <conditionalFormatting sqref="Y937">
    <cfRule type="expression" dxfId="2117" priority="2113">
      <formula>IF(RIGHT(TEXT(Y937,"0.#"),1)=".",FALSE,TRUE)</formula>
    </cfRule>
    <cfRule type="expression" dxfId="2116" priority="2114">
      <formula>IF(RIGHT(TEXT(Y937,"0.#"),1)=".",TRUE,FALSE)</formula>
    </cfRule>
  </conditionalFormatting>
  <conditionalFormatting sqref="Y971:Y998">
    <cfRule type="expression" dxfId="2115" priority="2107">
      <formula>IF(RIGHT(TEXT(Y971,"0.#"),1)=".",FALSE,TRUE)</formula>
    </cfRule>
    <cfRule type="expression" dxfId="2114" priority="2108">
      <formula>IF(RIGHT(TEXT(Y971,"0.#"),1)=".",TRUE,FALSE)</formula>
    </cfRule>
  </conditionalFormatting>
  <conditionalFormatting sqref="Y970">
    <cfRule type="expression" dxfId="2113" priority="2101">
      <formula>IF(RIGHT(TEXT(Y970,"0.#"),1)=".",FALSE,TRUE)</formula>
    </cfRule>
    <cfRule type="expression" dxfId="2112" priority="2102">
      <formula>IF(RIGHT(TEXT(Y970,"0.#"),1)=".",TRUE,FALSE)</formula>
    </cfRule>
  </conditionalFormatting>
  <conditionalFormatting sqref="Y1004:Y1031">
    <cfRule type="expression" dxfId="2111" priority="2095">
      <formula>IF(RIGHT(TEXT(Y1004,"0.#"),1)=".",FALSE,TRUE)</formula>
    </cfRule>
    <cfRule type="expression" dxfId="2110" priority="2096">
      <formula>IF(RIGHT(TEXT(Y1004,"0.#"),1)=".",TRUE,FALSE)</formula>
    </cfRule>
  </conditionalFormatting>
  <conditionalFormatting sqref="W23">
    <cfRule type="expression" dxfId="2109" priority="2379">
      <formula>IF(RIGHT(TEXT(W23,"0.#"),1)=".",FALSE,TRUE)</formula>
    </cfRule>
    <cfRule type="expression" dxfId="2108" priority="2380">
      <formula>IF(RIGHT(TEXT(W23,"0.#"),1)=".",TRUE,FALSE)</formula>
    </cfRule>
  </conditionalFormatting>
  <conditionalFormatting sqref="W24:W27">
    <cfRule type="expression" dxfId="2107" priority="2377">
      <formula>IF(RIGHT(TEXT(W24,"0.#"),1)=".",FALSE,TRUE)</formula>
    </cfRule>
    <cfRule type="expression" dxfId="2106" priority="2378">
      <formula>IF(RIGHT(TEXT(W24,"0.#"),1)=".",TRUE,FALSE)</formula>
    </cfRule>
  </conditionalFormatting>
  <conditionalFormatting sqref="W28">
    <cfRule type="expression" dxfId="2105" priority="2369">
      <formula>IF(RIGHT(TEXT(W28,"0.#"),1)=".",FALSE,TRUE)</formula>
    </cfRule>
    <cfRule type="expression" dxfId="2104" priority="2370">
      <formula>IF(RIGHT(TEXT(W28,"0.#"),1)=".",TRUE,FALSE)</formula>
    </cfRule>
  </conditionalFormatting>
  <conditionalFormatting sqref="P23">
    <cfRule type="expression" dxfId="2103" priority="2367">
      <formula>IF(RIGHT(TEXT(P23,"0.#"),1)=".",FALSE,TRUE)</formula>
    </cfRule>
    <cfRule type="expression" dxfId="2102" priority="2368">
      <formula>IF(RIGHT(TEXT(P23,"0.#"),1)=".",TRUE,FALSE)</formula>
    </cfRule>
  </conditionalFormatting>
  <conditionalFormatting sqref="P24:P27">
    <cfRule type="expression" dxfId="2101" priority="2365">
      <formula>IF(RIGHT(TEXT(P24,"0.#"),1)=".",FALSE,TRUE)</formula>
    </cfRule>
    <cfRule type="expression" dxfId="2100" priority="2366">
      <formula>IF(RIGHT(TEXT(P24,"0.#"),1)=".",TRUE,FALSE)</formula>
    </cfRule>
  </conditionalFormatting>
  <conditionalFormatting sqref="P28">
    <cfRule type="expression" dxfId="2099" priority="2363">
      <formula>IF(RIGHT(TEXT(P28,"0.#"),1)=".",FALSE,TRUE)</formula>
    </cfRule>
    <cfRule type="expression" dxfId="2098" priority="2364">
      <formula>IF(RIGHT(TEXT(P28,"0.#"),1)=".",TRUE,FALSE)</formula>
    </cfRule>
  </conditionalFormatting>
  <conditionalFormatting sqref="AQ114">
    <cfRule type="expression" dxfId="2097" priority="2347">
      <formula>IF(RIGHT(TEXT(AQ114,"0.#"),1)=".",FALSE,TRUE)</formula>
    </cfRule>
    <cfRule type="expression" dxfId="2096" priority="2348">
      <formula>IF(RIGHT(TEXT(AQ114,"0.#"),1)=".",TRUE,FALSE)</formula>
    </cfRule>
  </conditionalFormatting>
  <conditionalFormatting sqref="AQ104">
    <cfRule type="expression" dxfId="2095" priority="2361">
      <formula>IF(RIGHT(TEXT(AQ104,"0.#"),1)=".",FALSE,TRUE)</formula>
    </cfRule>
    <cfRule type="expression" dxfId="2094" priority="2362">
      <formula>IF(RIGHT(TEXT(AQ104,"0.#"),1)=".",TRUE,FALSE)</formula>
    </cfRule>
  </conditionalFormatting>
  <conditionalFormatting sqref="AQ105">
    <cfRule type="expression" dxfId="2093" priority="2359">
      <formula>IF(RIGHT(TEXT(AQ105,"0.#"),1)=".",FALSE,TRUE)</formula>
    </cfRule>
    <cfRule type="expression" dxfId="2092" priority="2360">
      <formula>IF(RIGHT(TEXT(AQ105,"0.#"),1)=".",TRUE,FALSE)</formula>
    </cfRule>
  </conditionalFormatting>
  <conditionalFormatting sqref="AQ107">
    <cfRule type="expression" dxfId="2091" priority="2357">
      <formula>IF(RIGHT(TEXT(AQ107,"0.#"),1)=".",FALSE,TRUE)</formula>
    </cfRule>
    <cfRule type="expression" dxfId="2090" priority="2358">
      <formula>IF(RIGHT(TEXT(AQ107,"0.#"),1)=".",TRUE,FALSE)</formula>
    </cfRule>
  </conditionalFormatting>
  <conditionalFormatting sqref="AQ108">
    <cfRule type="expression" dxfId="2089" priority="2355">
      <formula>IF(RIGHT(TEXT(AQ108,"0.#"),1)=".",FALSE,TRUE)</formula>
    </cfRule>
    <cfRule type="expression" dxfId="2088" priority="2356">
      <formula>IF(RIGHT(TEXT(AQ108,"0.#"),1)=".",TRUE,FALSE)</formula>
    </cfRule>
  </conditionalFormatting>
  <conditionalFormatting sqref="AQ110">
    <cfRule type="expression" dxfId="2087" priority="2353">
      <formula>IF(RIGHT(TEXT(AQ110,"0.#"),1)=".",FALSE,TRUE)</formula>
    </cfRule>
    <cfRule type="expression" dxfId="2086" priority="2354">
      <formula>IF(RIGHT(TEXT(AQ110,"0.#"),1)=".",TRUE,FALSE)</formula>
    </cfRule>
  </conditionalFormatting>
  <conditionalFormatting sqref="AQ111">
    <cfRule type="expression" dxfId="2085" priority="2351">
      <formula>IF(RIGHT(TEXT(AQ111,"0.#"),1)=".",FALSE,TRUE)</formula>
    </cfRule>
    <cfRule type="expression" dxfId="2084" priority="2352">
      <formula>IF(RIGHT(TEXT(AQ111,"0.#"),1)=".",TRUE,FALSE)</formula>
    </cfRule>
  </conditionalFormatting>
  <conditionalFormatting sqref="AQ113">
    <cfRule type="expression" dxfId="2083" priority="2349">
      <formula>IF(RIGHT(TEXT(AQ113,"0.#"),1)=".",FALSE,TRUE)</formula>
    </cfRule>
    <cfRule type="expression" dxfId="2082" priority="2350">
      <formula>IF(RIGHT(TEXT(AQ113,"0.#"),1)=".",TRUE,FALSE)</formula>
    </cfRule>
  </conditionalFormatting>
  <conditionalFormatting sqref="AE67">
    <cfRule type="expression" dxfId="2081" priority="2279">
      <formula>IF(RIGHT(TEXT(AE67,"0.#"),1)=".",FALSE,TRUE)</formula>
    </cfRule>
    <cfRule type="expression" dxfId="2080" priority="2280">
      <formula>IF(RIGHT(TEXT(AE67,"0.#"),1)=".",TRUE,FALSE)</formula>
    </cfRule>
  </conditionalFormatting>
  <conditionalFormatting sqref="AE68">
    <cfRule type="expression" dxfId="2079" priority="2277">
      <formula>IF(RIGHT(TEXT(AE68,"0.#"),1)=".",FALSE,TRUE)</formula>
    </cfRule>
    <cfRule type="expression" dxfId="2078" priority="2278">
      <formula>IF(RIGHT(TEXT(AE68,"0.#"),1)=".",TRUE,FALSE)</formula>
    </cfRule>
  </conditionalFormatting>
  <conditionalFormatting sqref="AE69">
    <cfRule type="expression" dxfId="2077" priority="2275">
      <formula>IF(RIGHT(TEXT(AE69,"0.#"),1)=".",FALSE,TRUE)</formula>
    </cfRule>
    <cfRule type="expression" dxfId="2076" priority="2276">
      <formula>IF(RIGHT(TEXT(AE69,"0.#"),1)=".",TRUE,FALSE)</formula>
    </cfRule>
  </conditionalFormatting>
  <conditionalFormatting sqref="AI69">
    <cfRule type="expression" dxfId="2075" priority="2273">
      <formula>IF(RIGHT(TEXT(AI69,"0.#"),1)=".",FALSE,TRUE)</formula>
    </cfRule>
    <cfRule type="expression" dxfId="2074" priority="2274">
      <formula>IF(RIGHT(TEXT(AI69,"0.#"),1)=".",TRUE,FALSE)</formula>
    </cfRule>
  </conditionalFormatting>
  <conditionalFormatting sqref="AI68">
    <cfRule type="expression" dxfId="2073" priority="2271">
      <formula>IF(RIGHT(TEXT(AI68,"0.#"),1)=".",FALSE,TRUE)</formula>
    </cfRule>
    <cfRule type="expression" dxfId="2072" priority="2272">
      <formula>IF(RIGHT(TEXT(AI68,"0.#"),1)=".",TRUE,FALSE)</formula>
    </cfRule>
  </conditionalFormatting>
  <conditionalFormatting sqref="AI67">
    <cfRule type="expression" dxfId="2071" priority="2269">
      <formula>IF(RIGHT(TEXT(AI67,"0.#"),1)=".",FALSE,TRUE)</formula>
    </cfRule>
    <cfRule type="expression" dxfId="2070" priority="2270">
      <formula>IF(RIGHT(TEXT(AI67,"0.#"),1)=".",TRUE,FALSE)</formula>
    </cfRule>
  </conditionalFormatting>
  <conditionalFormatting sqref="AM67">
    <cfRule type="expression" dxfId="2069" priority="2267">
      <formula>IF(RIGHT(TEXT(AM67,"0.#"),1)=".",FALSE,TRUE)</formula>
    </cfRule>
    <cfRule type="expression" dxfId="2068" priority="2268">
      <formula>IF(RIGHT(TEXT(AM67,"0.#"),1)=".",TRUE,FALSE)</formula>
    </cfRule>
  </conditionalFormatting>
  <conditionalFormatting sqref="AM68">
    <cfRule type="expression" dxfId="2067" priority="2265">
      <formula>IF(RIGHT(TEXT(AM68,"0.#"),1)=".",FALSE,TRUE)</formula>
    </cfRule>
    <cfRule type="expression" dxfId="2066" priority="2266">
      <formula>IF(RIGHT(TEXT(AM68,"0.#"),1)=".",TRUE,FALSE)</formula>
    </cfRule>
  </conditionalFormatting>
  <conditionalFormatting sqref="AM69">
    <cfRule type="expression" dxfId="2065" priority="2263">
      <formula>IF(RIGHT(TEXT(AM69,"0.#"),1)=".",FALSE,TRUE)</formula>
    </cfRule>
    <cfRule type="expression" dxfId="2064" priority="2264">
      <formula>IF(RIGHT(TEXT(AM69,"0.#"),1)=".",TRUE,FALSE)</formula>
    </cfRule>
  </conditionalFormatting>
  <conditionalFormatting sqref="AQ67:AQ69">
    <cfRule type="expression" dxfId="2063" priority="2261">
      <formula>IF(RIGHT(TEXT(AQ67,"0.#"),1)=".",FALSE,TRUE)</formula>
    </cfRule>
    <cfRule type="expression" dxfId="2062" priority="2262">
      <formula>IF(RIGHT(TEXT(AQ67,"0.#"),1)=".",TRUE,FALSE)</formula>
    </cfRule>
  </conditionalFormatting>
  <conditionalFormatting sqref="AU67:AU69">
    <cfRule type="expression" dxfId="2061" priority="2259">
      <formula>IF(RIGHT(TEXT(AU67,"0.#"),1)=".",FALSE,TRUE)</formula>
    </cfRule>
    <cfRule type="expression" dxfId="2060" priority="2260">
      <formula>IF(RIGHT(TEXT(AU67,"0.#"),1)=".",TRUE,FALSE)</formula>
    </cfRule>
  </conditionalFormatting>
  <conditionalFormatting sqref="AE70">
    <cfRule type="expression" dxfId="2059" priority="2257">
      <formula>IF(RIGHT(TEXT(AE70,"0.#"),1)=".",FALSE,TRUE)</formula>
    </cfRule>
    <cfRule type="expression" dxfId="2058" priority="2258">
      <formula>IF(RIGHT(TEXT(AE70,"0.#"),1)=".",TRUE,FALSE)</formula>
    </cfRule>
  </conditionalFormatting>
  <conditionalFormatting sqref="AE71">
    <cfRule type="expression" dxfId="2057" priority="2255">
      <formula>IF(RIGHT(TEXT(AE71,"0.#"),1)=".",FALSE,TRUE)</formula>
    </cfRule>
    <cfRule type="expression" dxfId="2056" priority="2256">
      <formula>IF(RIGHT(TEXT(AE71,"0.#"),1)=".",TRUE,FALSE)</formula>
    </cfRule>
  </conditionalFormatting>
  <conditionalFormatting sqref="AE72">
    <cfRule type="expression" dxfId="2055" priority="2253">
      <formula>IF(RIGHT(TEXT(AE72,"0.#"),1)=".",FALSE,TRUE)</formula>
    </cfRule>
    <cfRule type="expression" dxfId="2054" priority="2254">
      <formula>IF(RIGHT(TEXT(AE72,"0.#"),1)=".",TRUE,FALSE)</formula>
    </cfRule>
  </conditionalFormatting>
  <conditionalFormatting sqref="AI72">
    <cfRule type="expression" dxfId="2053" priority="2251">
      <formula>IF(RIGHT(TEXT(AI72,"0.#"),1)=".",FALSE,TRUE)</formula>
    </cfRule>
    <cfRule type="expression" dxfId="2052" priority="2252">
      <formula>IF(RIGHT(TEXT(AI72,"0.#"),1)=".",TRUE,FALSE)</formula>
    </cfRule>
  </conditionalFormatting>
  <conditionalFormatting sqref="AI71">
    <cfRule type="expression" dxfId="2051" priority="2249">
      <formula>IF(RIGHT(TEXT(AI71,"0.#"),1)=".",FALSE,TRUE)</formula>
    </cfRule>
    <cfRule type="expression" dxfId="2050" priority="2250">
      <formula>IF(RIGHT(TEXT(AI71,"0.#"),1)=".",TRUE,FALSE)</formula>
    </cfRule>
  </conditionalFormatting>
  <conditionalFormatting sqref="AI70">
    <cfRule type="expression" dxfId="2049" priority="2247">
      <formula>IF(RIGHT(TEXT(AI70,"0.#"),1)=".",FALSE,TRUE)</formula>
    </cfRule>
    <cfRule type="expression" dxfId="2048" priority="2248">
      <formula>IF(RIGHT(TEXT(AI70,"0.#"),1)=".",TRUE,FALSE)</formula>
    </cfRule>
  </conditionalFormatting>
  <conditionalFormatting sqref="AM70">
    <cfRule type="expression" dxfId="2047" priority="2245">
      <formula>IF(RIGHT(TEXT(AM70,"0.#"),1)=".",FALSE,TRUE)</formula>
    </cfRule>
    <cfRule type="expression" dxfId="2046" priority="2246">
      <formula>IF(RIGHT(TEXT(AM70,"0.#"),1)=".",TRUE,FALSE)</formula>
    </cfRule>
  </conditionalFormatting>
  <conditionalFormatting sqref="AM71">
    <cfRule type="expression" dxfId="2045" priority="2243">
      <formula>IF(RIGHT(TEXT(AM71,"0.#"),1)=".",FALSE,TRUE)</formula>
    </cfRule>
    <cfRule type="expression" dxfId="2044" priority="2244">
      <formula>IF(RIGHT(TEXT(AM71,"0.#"),1)=".",TRUE,FALSE)</formula>
    </cfRule>
  </conditionalFormatting>
  <conditionalFormatting sqref="AM72">
    <cfRule type="expression" dxfId="2043" priority="2241">
      <formula>IF(RIGHT(TEXT(AM72,"0.#"),1)=".",FALSE,TRUE)</formula>
    </cfRule>
    <cfRule type="expression" dxfId="2042" priority="2242">
      <formula>IF(RIGHT(TEXT(AM72,"0.#"),1)=".",TRUE,FALSE)</formula>
    </cfRule>
  </conditionalFormatting>
  <conditionalFormatting sqref="AQ70:AQ72">
    <cfRule type="expression" dxfId="2041" priority="2239">
      <formula>IF(RIGHT(TEXT(AQ70,"0.#"),1)=".",FALSE,TRUE)</formula>
    </cfRule>
    <cfRule type="expression" dxfId="2040" priority="2240">
      <formula>IF(RIGHT(TEXT(AQ70,"0.#"),1)=".",TRUE,FALSE)</formula>
    </cfRule>
  </conditionalFormatting>
  <conditionalFormatting sqref="AU70:AU72">
    <cfRule type="expression" dxfId="2039" priority="2237">
      <formula>IF(RIGHT(TEXT(AU70,"0.#"),1)=".",FALSE,TRUE)</formula>
    </cfRule>
    <cfRule type="expression" dxfId="2038" priority="2238">
      <formula>IF(RIGHT(TEXT(AU70,"0.#"),1)=".",TRUE,FALSE)</formula>
    </cfRule>
  </conditionalFormatting>
  <conditionalFormatting sqref="AU656">
    <cfRule type="expression" dxfId="2037" priority="755">
      <formula>IF(RIGHT(TEXT(AU656,"0.#"),1)=".",FALSE,TRUE)</formula>
    </cfRule>
    <cfRule type="expression" dxfId="2036" priority="756">
      <formula>IF(RIGHT(TEXT(AU656,"0.#"),1)=".",TRUE,FALSE)</formula>
    </cfRule>
  </conditionalFormatting>
  <conditionalFormatting sqref="AQ655">
    <cfRule type="expression" dxfId="2035" priority="747">
      <formula>IF(RIGHT(TEXT(AQ655,"0.#"),1)=".",FALSE,TRUE)</formula>
    </cfRule>
    <cfRule type="expression" dxfId="2034" priority="748">
      <formula>IF(RIGHT(TEXT(AQ655,"0.#"),1)=".",TRUE,FALSE)</formula>
    </cfRule>
  </conditionalFormatting>
  <conditionalFormatting sqref="AI696">
    <cfRule type="expression" dxfId="2033" priority="539">
      <formula>IF(RIGHT(TEXT(AI696,"0.#"),1)=".",FALSE,TRUE)</formula>
    </cfRule>
    <cfRule type="expression" dxfId="2032" priority="540">
      <formula>IF(RIGHT(TEXT(AI696,"0.#"),1)=".",TRUE,FALSE)</formula>
    </cfRule>
  </conditionalFormatting>
  <conditionalFormatting sqref="AQ694">
    <cfRule type="expression" dxfId="2031" priority="533">
      <formula>IF(RIGHT(TEXT(AQ694,"0.#"),1)=".",FALSE,TRUE)</formula>
    </cfRule>
    <cfRule type="expression" dxfId="2030" priority="534">
      <formula>IF(RIGHT(TEXT(AQ694,"0.#"),1)=".",TRUE,FALSE)</formula>
    </cfRule>
  </conditionalFormatting>
  <conditionalFormatting sqref="AL878:AO899">
    <cfRule type="expression" dxfId="2029" priority="2145">
      <formula>IF(AND(AL878&gt;=0, RIGHT(TEXT(AL878,"0.#"),1)&lt;&gt;"."),TRUE,FALSE)</formula>
    </cfRule>
    <cfRule type="expression" dxfId="2028" priority="2146">
      <formula>IF(AND(AL878&gt;=0, RIGHT(TEXT(AL878,"0.#"),1)="."),TRUE,FALSE)</formula>
    </cfRule>
    <cfRule type="expression" dxfId="2027" priority="2147">
      <formula>IF(AND(AL878&lt;0, RIGHT(TEXT(AL878,"0.#"),1)&lt;&gt;"."),TRUE,FALSE)</formula>
    </cfRule>
    <cfRule type="expression" dxfId="2026" priority="2148">
      <formula>IF(AND(AL878&lt;0, RIGHT(TEXT(AL878,"0.#"),1)="."),TRUE,FALSE)</formula>
    </cfRule>
  </conditionalFormatting>
  <conditionalFormatting sqref="AL905:AO932">
    <cfRule type="expression" dxfId="2025" priority="2133">
      <formula>IF(AND(AL905&gt;=0, RIGHT(TEXT(AL905,"0.#"),1)&lt;&gt;"."),TRUE,FALSE)</formula>
    </cfRule>
    <cfRule type="expression" dxfId="2024" priority="2134">
      <formula>IF(AND(AL905&gt;=0, RIGHT(TEXT(AL905,"0.#"),1)="."),TRUE,FALSE)</formula>
    </cfRule>
    <cfRule type="expression" dxfId="2023" priority="2135">
      <formula>IF(AND(AL905&lt;0, RIGHT(TEXT(AL905,"0.#"),1)&lt;&gt;"."),TRUE,FALSE)</formula>
    </cfRule>
    <cfRule type="expression" dxfId="2022" priority="2136">
      <formula>IF(AND(AL905&lt;0, RIGHT(TEXT(AL905,"0.#"),1)="."),TRUE,FALSE)</formula>
    </cfRule>
  </conditionalFormatting>
  <conditionalFormatting sqref="AL904:AO904">
    <cfRule type="expression" dxfId="2021" priority="2127">
      <formula>IF(AND(AL904&gt;=0, RIGHT(TEXT(AL904,"0.#"),1)&lt;&gt;"."),TRUE,FALSE)</formula>
    </cfRule>
    <cfRule type="expression" dxfId="2020" priority="2128">
      <formula>IF(AND(AL904&gt;=0, RIGHT(TEXT(AL904,"0.#"),1)="."),TRUE,FALSE)</formula>
    </cfRule>
    <cfRule type="expression" dxfId="2019" priority="2129">
      <formula>IF(AND(AL904&lt;0, RIGHT(TEXT(AL904,"0.#"),1)&lt;&gt;"."),TRUE,FALSE)</formula>
    </cfRule>
    <cfRule type="expression" dxfId="2018" priority="2130">
      <formula>IF(AND(AL904&lt;0, RIGHT(TEXT(AL904,"0.#"),1)="."),TRUE,FALSE)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7:AO937">
    <cfRule type="expression" dxfId="2013" priority="2115">
      <formula>IF(AND(AL937&gt;=0, RIGHT(TEXT(AL937,"0.#"),1)&lt;&gt;"."),TRUE,FALSE)</formula>
    </cfRule>
    <cfRule type="expression" dxfId="2012" priority="2116">
      <formula>IF(AND(AL937&gt;=0, RIGHT(TEXT(AL937,"0.#"),1)="."),TRUE,FALSE)</formula>
    </cfRule>
    <cfRule type="expression" dxfId="2011" priority="2117">
      <formula>IF(AND(AL937&lt;0, RIGHT(TEXT(AL937,"0.#"),1)&lt;&gt;"."),TRUE,FALSE)</formula>
    </cfRule>
    <cfRule type="expression" dxfId="2010" priority="2118">
      <formula>IF(AND(AL937&lt;0, RIGHT(TEXT(AL937,"0.#"),1)="."),TRUE,FALSE)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70:AO970">
    <cfRule type="expression" dxfId="2005" priority="2103">
      <formula>IF(AND(AL970&gt;=0, RIGHT(TEXT(AL970,"0.#"),1)&lt;&gt;"."),TRUE,FALSE)</formula>
    </cfRule>
    <cfRule type="expression" dxfId="2004" priority="2104">
      <formula>IF(AND(AL970&gt;=0, RIGHT(TEXT(AL970,"0.#"),1)="."),TRUE,FALSE)</formula>
    </cfRule>
    <cfRule type="expression" dxfId="2003" priority="2105">
      <formula>IF(AND(AL970&lt;0, RIGHT(TEXT(AL970,"0.#"),1)&lt;&gt;"."),TRUE,FALSE)</formula>
    </cfRule>
    <cfRule type="expression" dxfId="2002" priority="2106">
      <formula>IF(AND(AL970&lt;0, RIGHT(TEXT(AL970,"0.#"),1)="."),TRUE,FALSE)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3:AO1003">
    <cfRule type="expression" dxfId="1997" priority="2091">
      <formula>IF(AND(AL1003&gt;=0, RIGHT(TEXT(AL1003,"0.#"),1)&lt;&gt;"."),TRUE,FALSE)</formula>
    </cfRule>
    <cfRule type="expression" dxfId="1996" priority="2092">
      <formula>IF(AND(AL1003&gt;=0, RIGHT(TEXT(AL1003,"0.#"),1)="."),TRUE,FALSE)</formula>
    </cfRule>
    <cfRule type="expression" dxfId="1995" priority="2093">
      <formula>IF(AND(AL1003&lt;0, RIGHT(TEXT(AL1003,"0.#"),1)&lt;&gt;"."),TRUE,FALSE)</formula>
    </cfRule>
    <cfRule type="expression" dxfId="1994" priority="2094">
      <formula>IF(AND(AL1003&lt;0, RIGHT(TEXT(AL1003,"0.#"),1)="."),TRUE,FALSE)</formula>
    </cfRule>
  </conditionalFormatting>
  <conditionalFormatting sqref="Y1003">
    <cfRule type="expression" dxfId="1993" priority="2089">
      <formula>IF(RIGHT(TEXT(Y1003,"0.#"),1)=".",FALSE,TRUE)</formula>
    </cfRule>
    <cfRule type="expression" dxfId="1992" priority="2090">
      <formula>IF(RIGHT(TEXT(Y1003,"0.#"),1)=".",TRUE,FALSE)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6:AO1036">
    <cfRule type="expression" dxfId="1985" priority="2079">
      <formula>IF(AND(AL1036&gt;=0, RIGHT(TEXT(AL1036,"0.#"),1)&lt;&gt;"."),TRUE,FALSE)</formula>
    </cfRule>
    <cfRule type="expression" dxfId="1984" priority="2080">
      <formula>IF(AND(AL1036&gt;=0, RIGHT(TEXT(AL1036,"0.#"),1)="."),TRUE,FALSE)</formula>
    </cfRule>
    <cfRule type="expression" dxfId="1983" priority="2081">
      <formula>IF(AND(AL1036&lt;0, RIGHT(TEXT(AL1036,"0.#"),1)&lt;&gt;"."),TRUE,FALSE)</formula>
    </cfRule>
    <cfRule type="expression" dxfId="1982" priority="2082">
      <formula>IF(AND(AL1036&lt;0, RIGHT(TEXT(AL1036,"0.#"),1)="."),TRUE,FALSE)</formula>
    </cfRule>
  </conditionalFormatting>
  <conditionalFormatting sqref="Y1036">
    <cfRule type="expression" dxfId="1981" priority="2077">
      <formula>IF(RIGHT(TEXT(Y1036,"0.#"),1)=".",FALSE,TRUE)</formula>
    </cfRule>
    <cfRule type="expression" dxfId="1980" priority="2078">
      <formula>IF(RIGHT(TEXT(Y1036,"0.#"),1)=".",TRUE,FALSE)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5:V17">
    <cfRule type="expression" dxfId="773" priority="73">
      <formula>IF(RIGHT(TEXT(P15,"0.#"),1)=".",FALSE,TRUE)</formula>
    </cfRule>
    <cfRule type="expression" dxfId="772" priority="74">
      <formula>IF(RIGHT(TEXT(P15,"0.#"),1)=".",TRUE,FALSE)</formula>
    </cfRule>
  </conditionalFormatting>
  <conditionalFormatting sqref="W14:AC14">
    <cfRule type="expression" dxfId="771" priority="71">
      <formula>IF(RIGHT(TEXT(W14,"0.#"),1)=".",FALSE,TRUE)</formula>
    </cfRule>
    <cfRule type="expression" dxfId="770" priority="72">
      <formula>IF(RIGHT(TEXT(W14,"0.#"),1)=".",TRUE,FALSE)</formula>
    </cfRule>
  </conditionalFormatting>
  <conditionalFormatting sqref="W15:AC17">
    <cfRule type="expression" dxfId="769" priority="69">
      <formula>IF(RIGHT(TEXT(W15,"0.#"),1)=".",FALSE,TRUE)</formula>
    </cfRule>
    <cfRule type="expression" dxfId="768" priority="70">
      <formula>IF(RIGHT(TEXT(W15,"0.#"),1)=".",TRUE,FALSE)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cfRule type="expression" dxfId="765" priority="65">
      <formula>IF(RIGHT(TEXT(AD15,"0.#"),1)=".",FALSE,TRUE)</formula>
    </cfRule>
    <cfRule type="expression" dxfId="764" priority="66">
      <formula>IF(RIGHT(TEXT(AD15,"0.#"),1)=".",TRUE,FALSE)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5:AQ17">
    <cfRule type="expression" dxfId="761" priority="61">
      <formula>IF(RIGHT(TEXT(AK15,"0.#"),1)=".",FALSE,TRUE)</formula>
    </cfRule>
    <cfRule type="expression" dxfId="760" priority="62">
      <formula>IF(RIGHT(TEXT(AK15,"0.#"),1)=".",TRUE,FALSE)</formula>
    </cfRule>
  </conditionalFormatting>
  <conditionalFormatting sqref="Y839:Y846">
    <cfRule type="expression" dxfId="759" priority="59">
      <formula>IF(RIGHT(TEXT(Y839,"0.#"),1)=".",FALSE,TRUE)</formula>
    </cfRule>
    <cfRule type="expression" dxfId="758" priority="60">
      <formula>IF(RIGHT(TEXT(Y839,"0.#"),1)=".",TRUE,FALSE)</formula>
    </cfRule>
  </conditionalFormatting>
  <conditionalFormatting sqref="Y837:Y838">
    <cfRule type="expression" dxfId="757" priority="57">
      <formula>IF(RIGHT(TEXT(Y837,"0.#"),1)=".",FALSE,TRUE)</formula>
    </cfRule>
    <cfRule type="expression" dxfId="756" priority="58">
      <formula>IF(RIGHT(TEXT(Y837,"0.#"),1)=".",TRUE,FALSE)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AL838:AO846">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Y872:Y875">
    <cfRule type="expression" dxfId="747" priority="47">
      <formula>IF(RIGHT(TEXT(Y872,"0.#"),1)=".",FALSE,TRUE)</formula>
    </cfRule>
    <cfRule type="expression" dxfId="746" priority="48">
      <formula>IF(RIGHT(TEXT(Y872,"0.#"),1)=".",TRUE,FALSE)</formula>
    </cfRule>
  </conditionalFormatting>
  <conditionalFormatting sqref="Y870:Y871">
    <cfRule type="expression" dxfId="745" priority="45">
      <formula>IF(RIGHT(TEXT(Y870,"0.#"),1)=".",FALSE,TRUE)</formula>
    </cfRule>
    <cfRule type="expression" dxfId="744" priority="46">
      <formula>IF(RIGHT(TEXT(Y870,"0.#"),1)=".",TRUE,FALSE)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AL871:AO875">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Y876">
    <cfRule type="expression" dxfId="735" priority="35">
      <formula>IF(RIGHT(TEXT(Y876,"0.#"),1)=".",FALSE,TRUE)</formula>
    </cfRule>
    <cfRule type="expression" dxfId="734" priority="36">
      <formula>IF(RIGHT(TEXT(Y876,"0.#"),1)=".",TRUE,FALSE)</formula>
    </cfRule>
  </conditionalFormatting>
  <conditionalFormatting sqref="AL876:AO877">
    <cfRule type="expression" dxfId="733" priority="31">
      <formula>IF(AND(AL876&gt;=0, RIGHT(TEXT(AL876,"0.#"),1)&lt;&gt;"."),TRUE,FALSE)</formula>
    </cfRule>
    <cfRule type="expression" dxfId="732" priority="32">
      <formula>IF(AND(AL876&gt;=0, RIGHT(TEXT(AL876,"0.#"),1)="."),TRUE,FALSE)</formula>
    </cfRule>
    <cfRule type="expression" dxfId="731" priority="33">
      <formula>IF(AND(AL876&lt;0, RIGHT(TEXT(AL876,"0.#"),1)&lt;&gt;"."),TRUE,FALSE)</formula>
    </cfRule>
    <cfRule type="expression" dxfId="730" priority="34">
      <formula>IF(AND(AL876&lt;0, RIGHT(TEXT(AL876,"0.#"),1)="."),TRUE,FALSE)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Y936">
    <cfRule type="expression" dxfId="723" priority="23">
      <formula>IF(RIGHT(TEXT(Y936,"0.#"),1)=".",FALSE,TRUE)</formula>
    </cfRule>
    <cfRule type="expression" dxfId="722" priority="24">
      <formula>IF(RIGHT(TEXT(Y936,"0.#"),1)=".",TRUE,FALSE)</formula>
    </cfRule>
  </conditionalFormatting>
  <conditionalFormatting sqref="AL936:AO936">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Y969">
    <cfRule type="expression" dxfId="717" priority="17">
      <formula>IF(RIGHT(TEXT(Y969,"0.#"),1)=".",FALSE,TRUE)</formula>
    </cfRule>
    <cfRule type="expression" dxfId="716" priority="18">
      <formula>IF(RIGHT(TEXT(Y969,"0.#"),1)=".",TRUE,FALSE)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AL1002:AO1002">
    <cfRule type="expression" dxfId="709" priority="7">
      <formula>IF(AND(AL1002&gt;=0, RIGHT(TEXT(AL1002,"0.#"),1)&lt;&gt;"."),TRUE,FALSE)</formula>
    </cfRule>
    <cfRule type="expression" dxfId="708" priority="8">
      <formula>IF(AND(AL1002&gt;=0, RIGHT(TEXT(AL1002,"0.#"),1)="."),TRUE,FALSE)</formula>
    </cfRule>
    <cfRule type="expression" dxfId="707" priority="9">
      <formula>IF(AND(AL1002&lt;0, RIGHT(TEXT(AL1002,"0.#"),1)&lt;&gt;"."),TRUE,FALSE)</formula>
    </cfRule>
    <cfRule type="expression" dxfId="706" priority="10">
      <formula>IF(AND(AL1002&lt;0, RIGHT(TEXT(AL1002,"0.#"),1)="."),TRUE,FALSE)</formula>
    </cfRule>
  </conditionalFormatting>
  <conditionalFormatting sqref="Y1035">
    <cfRule type="expression" dxfId="705" priority="5">
      <formula>IF(RIGHT(TEXT(Y1035,"0.#"),1)=".",FALSE,TRUE)</formula>
    </cfRule>
    <cfRule type="expression" dxfId="704" priority="6">
      <formula>IF(RIGHT(TEXT(Y1035,"0.#"),1)=".",TRUE,FALSE)</formula>
    </cfRule>
  </conditionalFormatting>
  <conditionalFormatting sqref="AL1035:AO1035">
    <cfRule type="expression" dxfId="703" priority="1">
      <formula>IF(AND(AL1035&gt;=0, RIGHT(TEXT(AL1035,"0.#"),1)&lt;&gt;"."),TRUE,FALSE)</formula>
    </cfRule>
    <cfRule type="expression" dxfId="702" priority="2">
      <formula>IF(AND(AL1035&gt;=0, RIGHT(TEXT(AL1035,"0.#"),1)="."),TRUE,FALSE)</formula>
    </cfRule>
    <cfRule type="expression" dxfId="701" priority="3">
      <formula>IF(AND(AL1035&lt;0, RIGHT(TEXT(AL1035,"0.#"),1)&lt;&gt;"."),TRUE,FALSE)</formula>
    </cfRule>
    <cfRule type="expression" dxfId="700"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94" max="49" man="1"/>
    <brk id="483" max="49" man="1"/>
    <brk id="735" max="49" man="1"/>
    <brk id="778" max="49" man="1"/>
    <brk id="832" max="49" man="1"/>
    <brk id="10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511</v>
      </c>
      <c r="AI2" s="54" t="s">
        <v>385</v>
      </c>
      <c r="AK2" s="54" t="s">
        <v>394</v>
      </c>
      <c r="AM2" s="88"/>
      <c r="AN2" s="88"/>
      <c r="AP2" s="56" t="s">
        <v>511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512</v>
      </c>
      <c r="AI3" s="54" t="s">
        <v>387</v>
      </c>
      <c r="AK3" s="54" t="str">
        <f>CHAR(CODE(AK2)+1)</f>
        <v>B</v>
      </c>
      <c r="AM3" s="88"/>
      <c r="AN3" s="88"/>
      <c r="AP3" s="56" t="s">
        <v>512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524</v>
      </c>
      <c r="AF5" s="30"/>
      <c r="AG5" s="56" t="s">
        <v>514</v>
      </c>
      <c r="AI5" s="56" t="s">
        <v>500</v>
      </c>
      <c r="AK5" s="54" t="str">
        <f t="shared" si="7"/>
        <v>D</v>
      </c>
      <c r="AP5" s="56" t="s">
        <v>514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461</v>
      </c>
      <c r="AK6" s="54" t="str">
        <f t="shared" si="7"/>
        <v>E</v>
      </c>
      <c r="AP6" s="56" t="s">
        <v>515</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517</v>
      </c>
      <c r="AK8" s="54" t="str">
        <f t="shared" si="7"/>
        <v>G</v>
      </c>
      <c r="AP8" s="56" t="s">
        <v>517</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経済協力</v>
      </c>
      <c r="O9" s="13"/>
      <c r="P9" s="13"/>
      <c r="Q9" s="19"/>
      <c r="T9" s="13"/>
      <c r="U9" s="32" t="s">
        <v>465</v>
      </c>
      <c r="W9" s="32" t="s">
        <v>274</v>
      </c>
      <c r="Y9" s="32" t="s">
        <v>82</v>
      </c>
      <c r="Z9" s="30"/>
      <c r="AA9" s="32" t="s">
        <v>87</v>
      </c>
      <c r="AB9" s="31"/>
      <c r="AC9" s="31"/>
      <c r="AD9" s="31"/>
      <c r="AE9" s="31"/>
      <c r="AF9" s="30"/>
      <c r="AG9" s="56" t="s">
        <v>518</v>
      </c>
      <c r="AK9" s="54" t="str">
        <f t="shared" si="7"/>
        <v>H</v>
      </c>
      <c r="AP9" s="56" t="s">
        <v>518</v>
      </c>
    </row>
    <row r="10" spans="1:42" ht="13.5" customHeight="1">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486</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8"/>
      <c r="Z2" s="825"/>
      <c r="AA2" s="826"/>
      <c r="AB2" s="1032" t="s">
        <v>11</v>
      </c>
      <c r="AC2" s="1033"/>
      <c r="AD2" s="1034"/>
      <c r="AE2" s="1038" t="s">
        <v>357</v>
      </c>
      <c r="AF2" s="1038"/>
      <c r="AG2" s="1038"/>
      <c r="AH2" s="1038"/>
      <c r="AI2" s="1038" t="s">
        <v>363</v>
      </c>
      <c r="AJ2" s="1038"/>
      <c r="AK2" s="1038"/>
      <c r="AL2" s="1038"/>
      <c r="AM2" s="1038" t="s">
        <v>467</v>
      </c>
      <c r="AN2" s="1038"/>
      <c r="AO2" s="1038"/>
      <c r="AP2" s="553"/>
      <c r="AQ2" s="152" t="s">
        <v>355</v>
      </c>
      <c r="AR2" s="123"/>
      <c r="AS2" s="123"/>
      <c r="AT2" s="124"/>
      <c r="AU2" s="526" t="s">
        <v>253</v>
      </c>
      <c r="AV2" s="526"/>
      <c r="AW2" s="526"/>
      <c r="AX2" s="527"/>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6"/>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486</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8"/>
      <c r="Z9" s="825"/>
      <c r="AA9" s="826"/>
      <c r="AB9" s="1032" t="s">
        <v>11</v>
      </c>
      <c r="AC9" s="1033"/>
      <c r="AD9" s="1034"/>
      <c r="AE9" s="1038" t="s">
        <v>357</v>
      </c>
      <c r="AF9" s="1038"/>
      <c r="AG9" s="1038"/>
      <c r="AH9" s="1038"/>
      <c r="AI9" s="1038" t="s">
        <v>363</v>
      </c>
      <c r="AJ9" s="1038"/>
      <c r="AK9" s="1038"/>
      <c r="AL9" s="1038"/>
      <c r="AM9" s="1038" t="s">
        <v>467</v>
      </c>
      <c r="AN9" s="1038"/>
      <c r="AO9" s="1038"/>
      <c r="AP9" s="553"/>
      <c r="AQ9" s="152" t="s">
        <v>355</v>
      </c>
      <c r="AR9" s="123"/>
      <c r="AS9" s="123"/>
      <c r="AT9" s="124"/>
      <c r="AU9" s="526" t="s">
        <v>253</v>
      </c>
      <c r="AV9" s="526"/>
      <c r="AW9" s="526"/>
      <c r="AX9" s="527"/>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6"/>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486</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8"/>
      <c r="Z16" s="825"/>
      <c r="AA16" s="826"/>
      <c r="AB16" s="1032" t="s">
        <v>11</v>
      </c>
      <c r="AC16" s="1033"/>
      <c r="AD16" s="1034"/>
      <c r="AE16" s="1038" t="s">
        <v>357</v>
      </c>
      <c r="AF16" s="1038"/>
      <c r="AG16" s="1038"/>
      <c r="AH16" s="1038"/>
      <c r="AI16" s="1038" t="s">
        <v>363</v>
      </c>
      <c r="AJ16" s="1038"/>
      <c r="AK16" s="1038"/>
      <c r="AL16" s="1038"/>
      <c r="AM16" s="1038" t="s">
        <v>467</v>
      </c>
      <c r="AN16" s="1038"/>
      <c r="AO16" s="1038"/>
      <c r="AP16" s="553"/>
      <c r="AQ16" s="152" t="s">
        <v>355</v>
      </c>
      <c r="AR16" s="123"/>
      <c r="AS16" s="123"/>
      <c r="AT16" s="124"/>
      <c r="AU16" s="526" t="s">
        <v>253</v>
      </c>
      <c r="AV16" s="526"/>
      <c r="AW16" s="526"/>
      <c r="AX16" s="527"/>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6"/>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486</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8"/>
      <c r="Z23" s="825"/>
      <c r="AA23" s="826"/>
      <c r="AB23" s="1032" t="s">
        <v>11</v>
      </c>
      <c r="AC23" s="1033"/>
      <c r="AD23" s="1034"/>
      <c r="AE23" s="1038" t="s">
        <v>357</v>
      </c>
      <c r="AF23" s="1038"/>
      <c r="AG23" s="1038"/>
      <c r="AH23" s="1038"/>
      <c r="AI23" s="1038" t="s">
        <v>363</v>
      </c>
      <c r="AJ23" s="1038"/>
      <c r="AK23" s="1038"/>
      <c r="AL23" s="1038"/>
      <c r="AM23" s="1038" t="s">
        <v>467</v>
      </c>
      <c r="AN23" s="1038"/>
      <c r="AO23" s="1038"/>
      <c r="AP23" s="553"/>
      <c r="AQ23" s="152" t="s">
        <v>355</v>
      </c>
      <c r="AR23" s="123"/>
      <c r="AS23" s="123"/>
      <c r="AT23" s="124"/>
      <c r="AU23" s="526" t="s">
        <v>253</v>
      </c>
      <c r="AV23" s="526"/>
      <c r="AW23" s="526"/>
      <c r="AX23" s="527"/>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6"/>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486</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8"/>
      <c r="Z30" s="825"/>
      <c r="AA30" s="826"/>
      <c r="AB30" s="1032" t="s">
        <v>11</v>
      </c>
      <c r="AC30" s="1033"/>
      <c r="AD30" s="1034"/>
      <c r="AE30" s="1038" t="s">
        <v>357</v>
      </c>
      <c r="AF30" s="1038"/>
      <c r="AG30" s="1038"/>
      <c r="AH30" s="1038"/>
      <c r="AI30" s="1038" t="s">
        <v>363</v>
      </c>
      <c r="AJ30" s="1038"/>
      <c r="AK30" s="1038"/>
      <c r="AL30" s="1038"/>
      <c r="AM30" s="1038" t="s">
        <v>467</v>
      </c>
      <c r="AN30" s="1038"/>
      <c r="AO30" s="1038"/>
      <c r="AP30" s="553"/>
      <c r="AQ30" s="152" t="s">
        <v>355</v>
      </c>
      <c r="AR30" s="123"/>
      <c r="AS30" s="123"/>
      <c r="AT30" s="124"/>
      <c r="AU30" s="526" t="s">
        <v>253</v>
      </c>
      <c r="AV30" s="526"/>
      <c r="AW30" s="526"/>
      <c r="AX30" s="527"/>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6"/>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486</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8"/>
      <c r="Z37" s="825"/>
      <c r="AA37" s="826"/>
      <c r="AB37" s="1032" t="s">
        <v>11</v>
      </c>
      <c r="AC37" s="1033"/>
      <c r="AD37" s="1034"/>
      <c r="AE37" s="1038" t="s">
        <v>357</v>
      </c>
      <c r="AF37" s="1038"/>
      <c r="AG37" s="1038"/>
      <c r="AH37" s="1038"/>
      <c r="AI37" s="1038" t="s">
        <v>363</v>
      </c>
      <c r="AJ37" s="1038"/>
      <c r="AK37" s="1038"/>
      <c r="AL37" s="1038"/>
      <c r="AM37" s="1038" t="s">
        <v>467</v>
      </c>
      <c r="AN37" s="1038"/>
      <c r="AO37" s="1038"/>
      <c r="AP37" s="553"/>
      <c r="AQ37" s="152" t="s">
        <v>355</v>
      </c>
      <c r="AR37" s="123"/>
      <c r="AS37" s="123"/>
      <c r="AT37" s="124"/>
      <c r="AU37" s="526" t="s">
        <v>253</v>
      </c>
      <c r="AV37" s="526"/>
      <c r="AW37" s="526"/>
      <c r="AX37" s="527"/>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6"/>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486</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8"/>
      <c r="Z44" s="825"/>
      <c r="AA44" s="826"/>
      <c r="AB44" s="1032" t="s">
        <v>11</v>
      </c>
      <c r="AC44" s="1033"/>
      <c r="AD44" s="1034"/>
      <c r="AE44" s="1038" t="s">
        <v>357</v>
      </c>
      <c r="AF44" s="1038"/>
      <c r="AG44" s="1038"/>
      <c r="AH44" s="1038"/>
      <c r="AI44" s="1038" t="s">
        <v>363</v>
      </c>
      <c r="AJ44" s="1038"/>
      <c r="AK44" s="1038"/>
      <c r="AL44" s="1038"/>
      <c r="AM44" s="1038" t="s">
        <v>467</v>
      </c>
      <c r="AN44" s="1038"/>
      <c r="AO44" s="1038"/>
      <c r="AP44" s="553"/>
      <c r="AQ44" s="152" t="s">
        <v>355</v>
      </c>
      <c r="AR44" s="123"/>
      <c r="AS44" s="123"/>
      <c r="AT44" s="124"/>
      <c r="AU44" s="526" t="s">
        <v>253</v>
      </c>
      <c r="AV44" s="526"/>
      <c r="AW44" s="526"/>
      <c r="AX44" s="527"/>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6"/>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486</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8"/>
      <c r="Z51" s="825"/>
      <c r="AA51" s="826"/>
      <c r="AB51" s="553" t="s">
        <v>11</v>
      </c>
      <c r="AC51" s="1033"/>
      <c r="AD51" s="1034"/>
      <c r="AE51" s="1038" t="s">
        <v>357</v>
      </c>
      <c r="AF51" s="1038"/>
      <c r="AG51" s="1038"/>
      <c r="AH51" s="1038"/>
      <c r="AI51" s="1038" t="s">
        <v>363</v>
      </c>
      <c r="AJ51" s="1038"/>
      <c r="AK51" s="1038"/>
      <c r="AL51" s="1038"/>
      <c r="AM51" s="1038" t="s">
        <v>467</v>
      </c>
      <c r="AN51" s="1038"/>
      <c r="AO51" s="1038"/>
      <c r="AP51" s="553"/>
      <c r="AQ51" s="152" t="s">
        <v>355</v>
      </c>
      <c r="AR51" s="123"/>
      <c r="AS51" s="123"/>
      <c r="AT51" s="124"/>
      <c r="AU51" s="526" t="s">
        <v>253</v>
      </c>
      <c r="AV51" s="526"/>
      <c r="AW51" s="526"/>
      <c r="AX51" s="527"/>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6"/>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486</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8"/>
      <c r="Z58" s="825"/>
      <c r="AA58" s="826"/>
      <c r="AB58" s="1032" t="s">
        <v>11</v>
      </c>
      <c r="AC58" s="1033"/>
      <c r="AD58" s="1034"/>
      <c r="AE58" s="1038" t="s">
        <v>357</v>
      </c>
      <c r="AF58" s="1038"/>
      <c r="AG58" s="1038"/>
      <c r="AH58" s="1038"/>
      <c r="AI58" s="1038" t="s">
        <v>363</v>
      </c>
      <c r="AJ58" s="1038"/>
      <c r="AK58" s="1038"/>
      <c r="AL58" s="1038"/>
      <c r="AM58" s="1038" t="s">
        <v>467</v>
      </c>
      <c r="AN58" s="1038"/>
      <c r="AO58" s="1038"/>
      <c r="AP58" s="553"/>
      <c r="AQ58" s="152" t="s">
        <v>355</v>
      </c>
      <c r="AR58" s="123"/>
      <c r="AS58" s="123"/>
      <c r="AT58" s="124"/>
      <c r="AU58" s="526" t="s">
        <v>253</v>
      </c>
      <c r="AV58" s="526"/>
      <c r="AW58" s="526"/>
      <c r="AX58" s="527"/>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6"/>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486</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8"/>
      <c r="Z65" s="825"/>
      <c r="AA65" s="826"/>
      <c r="AB65" s="1032" t="s">
        <v>11</v>
      </c>
      <c r="AC65" s="1033"/>
      <c r="AD65" s="1034"/>
      <c r="AE65" s="1038" t="s">
        <v>357</v>
      </c>
      <c r="AF65" s="1038"/>
      <c r="AG65" s="1038"/>
      <c r="AH65" s="1038"/>
      <c r="AI65" s="1038" t="s">
        <v>363</v>
      </c>
      <c r="AJ65" s="1038"/>
      <c r="AK65" s="1038"/>
      <c r="AL65" s="1038"/>
      <c r="AM65" s="1038" t="s">
        <v>467</v>
      </c>
      <c r="AN65" s="1038"/>
      <c r="AO65" s="1038"/>
      <c r="AP65" s="553"/>
      <c r="AQ65" s="152" t="s">
        <v>355</v>
      </c>
      <c r="AR65" s="123"/>
      <c r="AS65" s="123"/>
      <c r="AT65" s="124"/>
      <c r="AU65" s="526" t="s">
        <v>253</v>
      </c>
      <c r="AV65" s="526"/>
      <c r="AW65" s="526"/>
      <c r="AX65" s="527"/>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6"/>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4" t="s">
        <v>505</v>
      </c>
      <c r="H2" s="595"/>
      <c r="I2" s="595"/>
      <c r="J2" s="595"/>
      <c r="K2" s="595"/>
      <c r="L2" s="595"/>
      <c r="M2" s="595"/>
      <c r="N2" s="595"/>
      <c r="O2" s="595"/>
      <c r="P2" s="595"/>
      <c r="Q2" s="595"/>
      <c r="R2" s="595"/>
      <c r="S2" s="595"/>
      <c r="T2" s="595"/>
      <c r="U2" s="595"/>
      <c r="V2" s="595"/>
      <c r="W2" s="595"/>
      <c r="X2" s="595"/>
      <c r="Y2" s="595"/>
      <c r="Z2" s="595"/>
      <c r="AA2" s="595"/>
      <c r="AB2" s="596"/>
      <c r="AC2" s="594" t="s">
        <v>507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1" t="s">
        <v>17</v>
      </c>
      <c r="H3" s="665"/>
      <c r="I3" s="665"/>
      <c r="J3" s="665"/>
      <c r="K3" s="665"/>
      <c r="L3" s="664" t="s">
        <v>18</v>
      </c>
      <c r="M3" s="665"/>
      <c r="N3" s="665"/>
      <c r="O3" s="665"/>
      <c r="P3" s="665"/>
      <c r="Q3" s="665"/>
      <c r="R3" s="665"/>
      <c r="S3" s="665"/>
      <c r="T3" s="665"/>
      <c r="U3" s="665"/>
      <c r="V3" s="665"/>
      <c r="W3" s="665"/>
      <c r="X3" s="666"/>
      <c r="Y3" s="650" t="s">
        <v>19</v>
      </c>
      <c r="Z3" s="651"/>
      <c r="AA3" s="651"/>
      <c r="AB3" s="794"/>
      <c r="AC3" s="811"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51"/>
      <c r="B4" s="1052"/>
      <c r="C4" s="1052"/>
      <c r="D4" s="1052"/>
      <c r="E4" s="1052"/>
      <c r="F4" s="1053"/>
      <c r="G4" s="667"/>
      <c r="H4" s="668"/>
      <c r="I4" s="668"/>
      <c r="J4" s="668"/>
      <c r="K4" s="669"/>
      <c r="L4" s="661"/>
      <c r="M4" s="662"/>
      <c r="N4" s="662"/>
      <c r="O4" s="662"/>
      <c r="P4" s="662"/>
      <c r="Q4" s="662"/>
      <c r="R4" s="662"/>
      <c r="S4" s="662"/>
      <c r="T4" s="662"/>
      <c r="U4" s="662"/>
      <c r="V4" s="662"/>
      <c r="W4" s="662"/>
      <c r="X4" s="663"/>
      <c r="Y4" s="384"/>
      <c r="Z4" s="385"/>
      <c r="AA4" s="385"/>
      <c r="AB4" s="801"/>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1"/>
      <c r="B14" s="1052"/>
      <c r="C14" s="1052"/>
      <c r="D14" s="1052"/>
      <c r="E14" s="1052"/>
      <c r="F14" s="105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51"/>
      <c r="B15" s="1052"/>
      <c r="C15" s="1052"/>
      <c r="D15" s="1052"/>
      <c r="E15" s="1052"/>
      <c r="F15" s="1053"/>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89"/>
    </row>
    <row r="16" spans="1:50" ht="25.5" customHeight="1">
      <c r="A16" s="1051"/>
      <c r="B16" s="1052"/>
      <c r="C16" s="1052"/>
      <c r="D16" s="1052"/>
      <c r="E16" s="1052"/>
      <c r="F16" s="1053"/>
      <c r="G16" s="811"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4"/>
      <c r="AC16" s="811"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51"/>
      <c r="B17" s="1052"/>
      <c r="C17" s="1052"/>
      <c r="D17" s="1052"/>
      <c r="E17" s="1052"/>
      <c r="F17" s="1053"/>
      <c r="G17" s="667"/>
      <c r="H17" s="668"/>
      <c r="I17" s="668"/>
      <c r="J17" s="668"/>
      <c r="K17" s="669"/>
      <c r="L17" s="661"/>
      <c r="M17" s="662"/>
      <c r="N17" s="662"/>
      <c r="O17" s="662"/>
      <c r="P17" s="662"/>
      <c r="Q17" s="662"/>
      <c r="R17" s="662"/>
      <c r="S17" s="662"/>
      <c r="T17" s="662"/>
      <c r="U17" s="662"/>
      <c r="V17" s="662"/>
      <c r="W17" s="662"/>
      <c r="X17" s="663"/>
      <c r="Y17" s="384"/>
      <c r="Z17" s="385"/>
      <c r="AA17" s="385"/>
      <c r="AB17" s="801"/>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1"/>
      <c r="B27" s="1052"/>
      <c r="C27" s="1052"/>
      <c r="D27" s="1052"/>
      <c r="E27" s="1052"/>
      <c r="F27" s="105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51"/>
      <c r="B28" s="1052"/>
      <c r="C28" s="1052"/>
      <c r="D28" s="1052"/>
      <c r="E28" s="1052"/>
      <c r="F28" s="1053"/>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89"/>
    </row>
    <row r="29" spans="1:50" ht="24.75" customHeight="1">
      <c r="A29" s="1051"/>
      <c r="B29" s="1052"/>
      <c r="C29" s="1052"/>
      <c r="D29" s="1052"/>
      <c r="E29" s="1052"/>
      <c r="F29" s="1053"/>
      <c r="G29" s="811"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4"/>
      <c r="AC29" s="811"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51"/>
      <c r="B30" s="1052"/>
      <c r="C30" s="1052"/>
      <c r="D30" s="1052"/>
      <c r="E30" s="1052"/>
      <c r="F30" s="1053"/>
      <c r="G30" s="667"/>
      <c r="H30" s="668"/>
      <c r="I30" s="668"/>
      <c r="J30" s="668"/>
      <c r="K30" s="669"/>
      <c r="L30" s="661"/>
      <c r="M30" s="662"/>
      <c r="N30" s="662"/>
      <c r="O30" s="662"/>
      <c r="P30" s="662"/>
      <c r="Q30" s="662"/>
      <c r="R30" s="662"/>
      <c r="S30" s="662"/>
      <c r="T30" s="662"/>
      <c r="U30" s="662"/>
      <c r="V30" s="662"/>
      <c r="W30" s="662"/>
      <c r="X30" s="663"/>
      <c r="Y30" s="384"/>
      <c r="Z30" s="385"/>
      <c r="AA30" s="385"/>
      <c r="AB30" s="801"/>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1"/>
      <c r="B40" s="1052"/>
      <c r="C40" s="1052"/>
      <c r="D40" s="1052"/>
      <c r="E40" s="1052"/>
      <c r="F40" s="105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51"/>
      <c r="B41" s="1052"/>
      <c r="C41" s="1052"/>
      <c r="D41" s="1052"/>
      <c r="E41" s="1052"/>
      <c r="F41" s="1053"/>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9"/>
    </row>
    <row r="42" spans="1:50" ht="24.75" customHeight="1">
      <c r="A42" s="1051"/>
      <c r="B42" s="1052"/>
      <c r="C42" s="1052"/>
      <c r="D42" s="1052"/>
      <c r="E42" s="1052"/>
      <c r="F42" s="1053"/>
      <c r="G42" s="811"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4"/>
      <c r="AC42" s="811"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51"/>
      <c r="B43" s="1052"/>
      <c r="C43" s="1052"/>
      <c r="D43" s="1052"/>
      <c r="E43" s="1052"/>
      <c r="F43" s="1053"/>
      <c r="G43" s="667"/>
      <c r="H43" s="668"/>
      <c r="I43" s="668"/>
      <c r="J43" s="668"/>
      <c r="K43" s="669"/>
      <c r="L43" s="661"/>
      <c r="M43" s="662"/>
      <c r="N43" s="662"/>
      <c r="O43" s="662"/>
      <c r="P43" s="662"/>
      <c r="Q43" s="662"/>
      <c r="R43" s="662"/>
      <c r="S43" s="662"/>
      <c r="T43" s="662"/>
      <c r="U43" s="662"/>
      <c r="V43" s="662"/>
      <c r="W43" s="662"/>
      <c r="X43" s="663"/>
      <c r="Y43" s="384"/>
      <c r="Z43" s="385"/>
      <c r="AA43" s="385"/>
      <c r="AB43" s="801"/>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89"/>
    </row>
    <row r="56" spans="1:50" ht="24.75" customHeight="1">
      <c r="A56" s="1051"/>
      <c r="B56" s="1052"/>
      <c r="C56" s="1052"/>
      <c r="D56" s="1052"/>
      <c r="E56" s="1052"/>
      <c r="F56" s="1053"/>
      <c r="G56" s="811"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4"/>
      <c r="AC56" s="811"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51"/>
      <c r="B57" s="1052"/>
      <c r="C57" s="1052"/>
      <c r="D57" s="1052"/>
      <c r="E57" s="1052"/>
      <c r="F57" s="1053"/>
      <c r="G57" s="667"/>
      <c r="H57" s="668"/>
      <c r="I57" s="668"/>
      <c r="J57" s="668"/>
      <c r="K57" s="669"/>
      <c r="L57" s="661"/>
      <c r="M57" s="662"/>
      <c r="N57" s="662"/>
      <c r="O57" s="662"/>
      <c r="P57" s="662"/>
      <c r="Q57" s="662"/>
      <c r="R57" s="662"/>
      <c r="S57" s="662"/>
      <c r="T57" s="662"/>
      <c r="U57" s="662"/>
      <c r="V57" s="662"/>
      <c r="W57" s="662"/>
      <c r="X57" s="663"/>
      <c r="Y57" s="384"/>
      <c r="Z57" s="385"/>
      <c r="AA57" s="385"/>
      <c r="AB57" s="801"/>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1"/>
      <c r="B67" s="1052"/>
      <c r="C67" s="1052"/>
      <c r="D67" s="1052"/>
      <c r="E67" s="1052"/>
      <c r="F67" s="105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51"/>
      <c r="B68" s="1052"/>
      <c r="C68" s="1052"/>
      <c r="D68" s="1052"/>
      <c r="E68" s="1052"/>
      <c r="F68" s="1053"/>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89"/>
    </row>
    <row r="69" spans="1:50" ht="25.5" customHeight="1">
      <c r="A69" s="1051"/>
      <c r="B69" s="1052"/>
      <c r="C69" s="1052"/>
      <c r="D69" s="1052"/>
      <c r="E69" s="1052"/>
      <c r="F69" s="1053"/>
      <c r="G69" s="811"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4"/>
      <c r="AC69" s="811"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51"/>
      <c r="B70" s="1052"/>
      <c r="C70" s="1052"/>
      <c r="D70" s="1052"/>
      <c r="E70" s="1052"/>
      <c r="F70" s="1053"/>
      <c r="G70" s="667"/>
      <c r="H70" s="668"/>
      <c r="I70" s="668"/>
      <c r="J70" s="668"/>
      <c r="K70" s="669"/>
      <c r="L70" s="661"/>
      <c r="M70" s="662"/>
      <c r="N70" s="662"/>
      <c r="O70" s="662"/>
      <c r="P70" s="662"/>
      <c r="Q70" s="662"/>
      <c r="R70" s="662"/>
      <c r="S70" s="662"/>
      <c r="T70" s="662"/>
      <c r="U70" s="662"/>
      <c r="V70" s="662"/>
      <c r="W70" s="662"/>
      <c r="X70" s="663"/>
      <c r="Y70" s="384"/>
      <c r="Z70" s="385"/>
      <c r="AA70" s="385"/>
      <c r="AB70" s="801"/>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1"/>
      <c r="B80" s="1052"/>
      <c r="C80" s="1052"/>
      <c r="D80" s="1052"/>
      <c r="E80" s="1052"/>
      <c r="F80" s="105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51"/>
      <c r="B81" s="1052"/>
      <c r="C81" s="1052"/>
      <c r="D81" s="1052"/>
      <c r="E81" s="1052"/>
      <c r="F81" s="1053"/>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89"/>
    </row>
    <row r="82" spans="1:50" ht="24.75" customHeight="1">
      <c r="A82" s="1051"/>
      <c r="B82" s="1052"/>
      <c r="C82" s="1052"/>
      <c r="D82" s="1052"/>
      <c r="E82" s="1052"/>
      <c r="F82" s="1053"/>
      <c r="G82" s="811"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4"/>
      <c r="AC82" s="811"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51"/>
      <c r="B83" s="1052"/>
      <c r="C83" s="1052"/>
      <c r="D83" s="1052"/>
      <c r="E83" s="1052"/>
      <c r="F83" s="1053"/>
      <c r="G83" s="667"/>
      <c r="H83" s="668"/>
      <c r="I83" s="668"/>
      <c r="J83" s="668"/>
      <c r="K83" s="669"/>
      <c r="L83" s="661"/>
      <c r="M83" s="662"/>
      <c r="N83" s="662"/>
      <c r="O83" s="662"/>
      <c r="P83" s="662"/>
      <c r="Q83" s="662"/>
      <c r="R83" s="662"/>
      <c r="S83" s="662"/>
      <c r="T83" s="662"/>
      <c r="U83" s="662"/>
      <c r="V83" s="662"/>
      <c r="W83" s="662"/>
      <c r="X83" s="663"/>
      <c r="Y83" s="384"/>
      <c r="Z83" s="385"/>
      <c r="AA83" s="385"/>
      <c r="AB83" s="801"/>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1"/>
      <c r="B93" s="1052"/>
      <c r="C93" s="1052"/>
      <c r="D93" s="1052"/>
      <c r="E93" s="1052"/>
      <c r="F93" s="105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51"/>
      <c r="B94" s="1052"/>
      <c r="C94" s="1052"/>
      <c r="D94" s="1052"/>
      <c r="E94" s="1052"/>
      <c r="F94" s="1053"/>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9"/>
    </row>
    <row r="95" spans="1:50" ht="24.75" customHeight="1">
      <c r="A95" s="1051"/>
      <c r="B95" s="1052"/>
      <c r="C95" s="1052"/>
      <c r="D95" s="1052"/>
      <c r="E95" s="1052"/>
      <c r="F95" s="1053"/>
      <c r="G95" s="811"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4"/>
      <c r="AC95" s="811"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51"/>
      <c r="B96" s="1052"/>
      <c r="C96" s="1052"/>
      <c r="D96" s="1052"/>
      <c r="E96" s="1052"/>
      <c r="F96" s="1053"/>
      <c r="G96" s="667"/>
      <c r="H96" s="668"/>
      <c r="I96" s="668"/>
      <c r="J96" s="668"/>
      <c r="K96" s="669"/>
      <c r="L96" s="661"/>
      <c r="M96" s="662"/>
      <c r="N96" s="662"/>
      <c r="O96" s="662"/>
      <c r="P96" s="662"/>
      <c r="Q96" s="662"/>
      <c r="R96" s="662"/>
      <c r="S96" s="662"/>
      <c r="T96" s="662"/>
      <c r="U96" s="662"/>
      <c r="V96" s="662"/>
      <c r="W96" s="662"/>
      <c r="X96" s="663"/>
      <c r="Y96" s="384"/>
      <c r="Z96" s="385"/>
      <c r="AA96" s="385"/>
      <c r="AB96" s="801"/>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row>
    <row r="109" spans="1:50" ht="24.75" customHeight="1">
      <c r="A109" s="1051"/>
      <c r="B109" s="1052"/>
      <c r="C109" s="1052"/>
      <c r="D109" s="1052"/>
      <c r="E109" s="1052"/>
      <c r="F109" s="1053"/>
      <c r="G109" s="811"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4"/>
      <c r="AC109" s="811"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51"/>
      <c r="B110" s="1052"/>
      <c r="C110" s="1052"/>
      <c r="D110" s="1052"/>
      <c r="E110" s="1052"/>
      <c r="F110" s="1053"/>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1"/>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1"/>
      <c r="B120" s="1052"/>
      <c r="C120" s="1052"/>
      <c r="D120" s="1052"/>
      <c r="E120" s="1052"/>
      <c r="F120" s="105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51"/>
      <c r="B121" s="1052"/>
      <c r="C121" s="1052"/>
      <c r="D121" s="1052"/>
      <c r="E121" s="1052"/>
      <c r="F121" s="1053"/>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row>
    <row r="122" spans="1:50" ht="25.5" customHeight="1">
      <c r="A122" s="1051"/>
      <c r="B122" s="1052"/>
      <c r="C122" s="1052"/>
      <c r="D122" s="1052"/>
      <c r="E122" s="1052"/>
      <c r="F122" s="1053"/>
      <c r="G122" s="811"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4"/>
      <c r="AC122" s="811"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51"/>
      <c r="B123" s="1052"/>
      <c r="C123" s="1052"/>
      <c r="D123" s="1052"/>
      <c r="E123" s="1052"/>
      <c r="F123" s="1053"/>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1"/>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1"/>
      <c r="B133" s="1052"/>
      <c r="C133" s="1052"/>
      <c r="D133" s="1052"/>
      <c r="E133" s="1052"/>
      <c r="F133" s="105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51"/>
      <c r="B134" s="1052"/>
      <c r="C134" s="1052"/>
      <c r="D134" s="1052"/>
      <c r="E134" s="1052"/>
      <c r="F134" s="1053"/>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row>
    <row r="135" spans="1:50" ht="24.75" customHeight="1">
      <c r="A135" s="1051"/>
      <c r="B135" s="1052"/>
      <c r="C135" s="1052"/>
      <c r="D135" s="1052"/>
      <c r="E135" s="1052"/>
      <c r="F135" s="1053"/>
      <c r="G135" s="811"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4"/>
      <c r="AC135" s="811"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51"/>
      <c r="B136" s="1052"/>
      <c r="C136" s="1052"/>
      <c r="D136" s="1052"/>
      <c r="E136" s="1052"/>
      <c r="F136" s="1053"/>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1"/>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1"/>
      <c r="B146" s="1052"/>
      <c r="C146" s="1052"/>
      <c r="D146" s="1052"/>
      <c r="E146" s="1052"/>
      <c r="F146" s="105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51"/>
      <c r="B147" s="1052"/>
      <c r="C147" s="1052"/>
      <c r="D147" s="1052"/>
      <c r="E147" s="1052"/>
      <c r="F147" s="1053"/>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row>
    <row r="148" spans="1:50" ht="24.75" customHeight="1">
      <c r="A148" s="1051"/>
      <c r="B148" s="1052"/>
      <c r="C148" s="1052"/>
      <c r="D148" s="1052"/>
      <c r="E148" s="1052"/>
      <c r="F148" s="1053"/>
      <c r="G148" s="811"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4"/>
      <c r="AC148" s="811"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51"/>
      <c r="B149" s="1052"/>
      <c r="C149" s="1052"/>
      <c r="D149" s="1052"/>
      <c r="E149" s="1052"/>
      <c r="F149" s="1053"/>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1"/>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row>
    <row r="162" spans="1:50" ht="24.75" customHeight="1">
      <c r="A162" s="1051"/>
      <c r="B162" s="1052"/>
      <c r="C162" s="1052"/>
      <c r="D162" s="1052"/>
      <c r="E162" s="1052"/>
      <c r="F162" s="1053"/>
      <c r="G162" s="811"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4"/>
      <c r="AC162" s="811"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51"/>
      <c r="B163" s="1052"/>
      <c r="C163" s="1052"/>
      <c r="D163" s="1052"/>
      <c r="E163" s="1052"/>
      <c r="F163" s="1053"/>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1"/>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1"/>
      <c r="B173" s="1052"/>
      <c r="C173" s="1052"/>
      <c r="D173" s="1052"/>
      <c r="E173" s="1052"/>
      <c r="F173" s="105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51"/>
      <c r="B174" s="1052"/>
      <c r="C174" s="1052"/>
      <c r="D174" s="1052"/>
      <c r="E174" s="1052"/>
      <c r="F174" s="1053"/>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row>
    <row r="175" spans="1:50" ht="25.5" customHeight="1">
      <c r="A175" s="1051"/>
      <c r="B175" s="1052"/>
      <c r="C175" s="1052"/>
      <c r="D175" s="1052"/>
      <c r="E175" s="1052"/>
      <c r="F175" s="1053"/>
      <c r="G175" s="811"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4"/>
      <c r="AC175" s="811"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51"/>
      <c r="B176" s="1052"/>
      <c r="C176" s="1052"/>
      <c r="D176" s="1052"/>
      <c r="E176" s="1052"/>
      <c r="F176" s="1053"/>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1"/>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1"/>
      <c r="B186" s="1052"/>
      <c r="C186" s="1052"/>
      <c r="D186" s="1052"/>
      <c r="E186" s="1052"/>
      <c r="F186" s="105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51"/>
      <c r="B187" s="1052"/>
      <c r="C187" s="1052"/>
      <c r="D187" s="1052"/>
      <c r="E187" s="1052"/>
      <c r="F187" s="1053"/>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row>
    <row r="188" spans="1:50" ht="24.75" customHeight="1">
      <c r="A188" s="1051"/>
      <c r="B188" s="1052"/>
      <c r="C188" s="1052"/>
      <c r="D188" s="1052"/>
      <c r="E188" s="1052"/>
      <c r="F188" s="1053"/>
      <c r="G188" s="811"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4"/>
      <c r="AC188" s="811"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51"/>
      <c r="B189" s="1052"/>
      <c r="C189" s="1052"/>
      <c r="D189" s="1052"/>
      <c r="E189" s="1052"/>
      <c r="F189" s="1053"/>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1"/>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1"/>
      <c r="B199" s="1052"/>
      <c r="C199" s="1052"/>
      <c r="D199" s="1052"/>
      <c r="E199" s="1052"/>
      <c r="F199" s="105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51"/>
      <c r="B200" s="1052"/>
      <c r="C200" s="1052"/>
      <c r="D200" s="1052"/>
      <c r="E200" s="1052"/>
      <c r="F200" s="1053"/>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row>
    <row r="201" spans="1:50" ht="24.75" customHeight="1">
      <c r="A201" s="1051"/>
      <c r="B201" s="1052"/>
      <c r="C201" s="1052"/>
      <c r="D201" s="1052"/>
      <c r="E201" s="1052"/>
      <c r="F201" s="1053"/>
      <c r="G201" s="811"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4"/>
      <c r="AC201" s="811"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51"/>
      <c r="B202" s="1052"/>
      <c r="C202" s="1052"/>
      <c r="D202" s="1052"/>
      <c r="E202" s="1052"/>
      <c r="F202" s="1053"/>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1"/>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row>
    <row r="215" spans="1:50" ht="24.75" customHeight="1">
      <c r="A215" s="1051"/>
      <c r="B215" s="1052"/>
      <c r="C215" s="1052"/>
      <c r="D215" s="1052"/>
      <c r="E215" s="1052"/>
      <c r="F215" s="1053"/>
      <c r="G215" s="811"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4"/>
      <c r="AC215" s="811"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51"/>
      <c r="B216" s="1052"/>
      <c r="C216" s="1052"/>
      <c r="D216" s="1052"/>
      <c r="E216" s="1052"/>
      <c r="F216" s="1053"/>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1"/>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1"/>
      <c r="B226" s="1052"/>
      <c r="C226" s="1052"/>
      <c r="D226" s="1052"/>
      <c r="E226" s="1052"/>
      <c r="F226" s="105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51"/>
      <c r="B227" s="1052"/>
      <c r="C227" s="1052"/>
      <c r="D227" s="1052"/>
      <c r="E227" s="1052"/>
      <c r="F227" s="1053"/>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row>
    <row r="228" spans="1:50" ht="25.5" customHeight="1">
      <c r="A228" s="1051"/>
      <c r="B228" s="1052"/>
      <c r="C228" s="1052"/>
      <c r="D228" s="1052"/>
      <c r="E228" s="1052"/>
      <c r="F228" s="1053"/>
      <c r="G228" s="811"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4"/>
      <c r="AC228" s="811"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51"/>
      <c r="B229" s="1052"/>
      <c r="C229" s="1052"/>
      <c r="D229" s="1052"/>
      <c r="E229" s="1052"/>
      <c r="F229" s="1053"/>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1"/>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1"/>
      <c r="B239" s="1052"/>
      <c r="C239" s="1052"/>
      <c r="D239" s="1052"/>
      <c r="E239" s="1052"/>
      <c r="F239" s="105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51"/>
      <c r="B240" s="1052"/>
      <c r="C240" s="1052"/>
      <c r="D240" s="1052"/>
      <c r="E240" s="1052"/>
      <c r="F240" s="1053"/>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row>
    <row r="241" spans="1:50" ht="24.75" customHeight="1">
      <c r="A241" s="1051"/>
      <c r="B241" s="1052"/>
      <c r="C241" s="1052"/>
      <c r="D241" s="1052"/>
      <c r="E241" s="1052"/>
      <c r="F241" s="1053"/>
      <c r="G241" s="811"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4"/>
      <c r="AC241" s="811"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51"/>
      <c r="B242" s="1052"/>
      <c r="C242" s="1052"/>
      <c r="D242" s="1052"/>
      <c r="E242" s="1052"/>
      <c r="F242" s="1053"/>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1"/>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1"/>
      <c r="B252" s="1052"/>
      <c r="C252" s="1052"/>
      <c r="D252" s="1052"/>
      <c r="E252" s="1052"/>
      <c r="F252" s="105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51"/>
      <c r="B253" s="1052"/>
      <c r="C253" s="1052"/>
      <c r="D253" s="1052"/>
      <c r="E253" s="1052"/>
      <c r="F253" s="1053"/>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row>
    <row r="254" spans="1:50" ht="24.75" customHeight="1">
      <c r="A254" s="1051"/>
      <c r="B254" s="1052"/>
      <c r="C254" s="1052"/>
      <c r="D254" s="1052"/>
      <c r="E254" s="1052"/>
      <c r="F254" s="1053"/>
      <c r="G254" s="811"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4"/>
      <c r="AC254" s="811"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51"/>
      <c r="B255" s="1052"/>
      <c r="C255" s="1052"/>
      <c r="D255" s="1052"/>
      <c r="E255" s="1052"/>
      <c r="F255" s="1053"/>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1"/>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2020-11-18T07:51:12Z</cp:lastPrinted>
  <dcterms:created xsi:type="dcterms:W3CDTF">2012-03-13T00:50:25Z</dcterms:created>
  <dcterms:modified xsi:type="dcterms:W3CDTF">2020-12-01T10:01:51Z</dcterms:modified>
</cp:coreProperties>
</file>