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<sst xmlns="http://schemas.openxmlformats.org/spreadsheetml/2006/main" count="2850" uniqueCount="618">
  <si>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</si>
  <si>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</si>
  <si>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</si>
  <si>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</si>
  <si>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</si>
  <si>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</si>
  <si>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</si>
  <si>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</si>
  <si>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</si>
  <si>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</si>
  <si>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</si>
  <si>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</si>
  <si>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</si>
  <si>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</si>
  <si>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</si>
  <si>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</si>
  <si>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</si>
  <si>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</si>
  <si>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</si>
  <si>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</si>
  <si>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</si>
  <si>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</si>
  <si>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</si>
  <si>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</si>
  <si>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</si>
  <si>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</si>
  <si>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</si>
  <si>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</si>
  <si>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</si>
  <si>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</si>
  <si>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</si>
  <si>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</si>
  <si>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</si>
  <si>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</si>
  <si>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</si>
  <si>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</si>
  <si>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</si>
  <si>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</si>
  <si>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</si>
  <si>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</si>
  <si>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</si>
  <si>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</si>
  <si>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</si>
  <si>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</si>
  <si>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</si>
  <si>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</si>
  <si>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</si>
  <si>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</si>
  <si>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</si>
  <si>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</si>
  <si>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</si>
  <si>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</si>
  <si>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</si>
  <si>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</si>
  <si>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</si>
  <si>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</si>
  <si>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</si>
  <si>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</si>
  <si>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</si>
  <si>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</si>
  <si>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</si>
  <si>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</si>
  <si>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</si>
  <si>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</si>
  <si>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</si>
  <si>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</si>
  <si>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</si>
  <si>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</si>
  <si>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</si>
  <si>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</si>
  <si>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</si>
  <si>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</si>
  <si>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</si>
  <si>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</si>
  <si>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</si>
  <si>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</si>
  <si>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</si>
  <si>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</si>
  <si>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</si>
  <si>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</si>
  <si>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</si>
  <si>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</si>
  <si>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</si>
  <si>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</si>
  <si>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</si>
  <si>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</si>
  <si>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</si>
  <si>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</si>
  <si>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</si>
  <si>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</si>
  <si>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</si>
  <si>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</si>
  <si>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</si>
  <si>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</si>
  <si>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</si>
  <si>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</si>
  <si>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</si>
  <si>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</si>
  <si>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</si>
  <si>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</si>
  <si>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</si>
  <si>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</si>
  <si>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</si>
  <si>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</si>
  <si>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</si>
  <si>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</si>
  <si>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</si>
  <si>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</si>
  <si>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</si>
  <si>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</si>
  <si>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</si>
  <si>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</si>
  <si>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</si>
  <si>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</si>
  <si>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</si>
  <si>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</si>
  <si>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</si>
  <si>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</si>
  <si>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</si>
  <si>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</si>
  <si>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</si>
  <si>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</si>
  <si>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</si>
  <si>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</si>
  <si>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</si>
  <si>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</si>
  <si>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</si>
  <si>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</si>
  <si>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</si>
  <si>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</si>
  <si>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</si>
  <si>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</si>
  <si>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</si>
  <si>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</si>
  <si>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</si>
  <si>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</si>
  <si>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</si>
  <si>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</si>
  <si>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</si>
  <si>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</si>
  <si>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</si>
  <si>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</si>
  <si>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</si>
  <si>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</si>
  <si>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</si>
  <si>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</si>
  <si>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</si>
  <si>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</si>
  <si>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</si>
  <si>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</si>
  <si>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</si>
  <si>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</si>
  <si>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</si>
  <si>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</si>
  <si>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</si>
  <si>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</si>
  <si>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</si>
  <si>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</si>
  <si>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</si>
  <si>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</si>
  <si>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</si>
  <si>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</si>
  <si>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</si>
  <si>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</si>
  <si>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</si>
  <si>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</si>
  <si>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</si>
  <si>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</si>
  <si>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</si>
  <si>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</si>
  <si>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</si>
  <si>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</si>
  <si>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</si>
  <si>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</si>
  <si>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</si>
  <si>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</si>
  <si>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</si>
  <si>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</si>
  <si>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</si>
  <si>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</si>
  <si>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</si>
  <si>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</si>
  <si>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</si>
  <si>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</si>
  <si>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</si>
  <si>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</si>
  <si>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</si>
  <si>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</si>
  <si>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</si>
  <si>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</si>
  <si>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</si>
  <si>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</si>
  <si>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</si>
  <si>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</si>
  <si>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</si>
  <si>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</si>
  <si>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</si>
  <si>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</si>
  <si>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</si>
  <si>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</si>
  <si>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</si>
  <si>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</si>
  <si>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</si>
  <si>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</si>
  <si>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</si>
  <si>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</si>
  <si>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</si>
  <si>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</si>
  <si>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</si>
  <si>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</si>
  <si>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</si>
  <si>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</si>
  <si>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</si>
  <si>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</si>
  <si>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</si>
  <si>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</si>
  <si>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</si>
  <si>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</si>
  <si>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</si>
  <si>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</si>
  <si>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</si>
  <si>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</si>
  <si>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</si>
  <si>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</si>
  <si>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</si>
  <si>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</si>
  <si>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</si>
  <si>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</si>
  <si>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</si>
  <si>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</si>
  <si>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</si>
  <si>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</si>
  <si>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</si>
  <si>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</si>
  <si>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</si>
  <si>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</si>
  <si>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</si>
  <si>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</si>
  <si>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</si>
  <si>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</si>
  <si>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</si>
  <si>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</si>
  <si>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</si>
  <si>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</si>
  <si>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</si>
  <si>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</si>
  <si>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</si>
  <si>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</si>
  <si>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</si>
  <si>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</si>
  <si>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</si>
  <si>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</si>
  <si>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</si>
  <si>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</si>
  <si>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</si>
  <si>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</si>
  <si>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</si>
  <si>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</si>
  <si>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</si>
  <si>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</si>
  <si>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</si>
  <si>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</si>
  <si>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</si>
  <si>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</si>
  <si>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</si>
  <si>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</si>
  <si>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</si>
  <si>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</si>
  <si>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</si>
  <si>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</si>
  <si>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</si>
  <si>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</si>
  <si>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</si>
  <si>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</si>
  <si>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</si>
  <si>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</si>
  <si>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</si>
  <si>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</si>
  <si>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</si>
  <si>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</si>
  <si>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</si>
  <si>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</si>
  <si>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</si>
  <si>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</si>
  <si>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</si>
  <si>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</si>
  <si>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</si>
  <si>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</si>
  <si>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</si>
  <si>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</si>
  <si>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</si>
  <si>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</si>
  <si>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</si>
  <si>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</si>
  <si>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</si>
  <si>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</si>
  <si>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</si>
  <si>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</si>
  <si>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</si>
  <si>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</si>
  <si>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</si>
  <si>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</si>
  <si>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</si>
  <si>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</si>
  <si>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</si>
  <si>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</si>
  <si>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</si>
  <si>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</si>
  <si>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</si>
  <si>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</si>
  <si>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</si>
  <si>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</si>
  <si>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</si>
  <si>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</si>
  <si>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</si>
  <si>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</si>
  <si>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</si>
  <si>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</si>
  <si>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</si>
  <si>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</si>
  <si>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</si>
  <si>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</si>
  <si>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</si>
  <si>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</si>
  <si>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</si>
  <si>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</si>
  <si>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</si>
  <si>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</si>
  <si>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</si>
  <si>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</si>
  <si>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</si>
  <si>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</si>
  <si>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</si>
  <si>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</si>
  <si>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</si>
  <si>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</si>
  <si>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</si>
  <si>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</si>
  <si>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</si>
  <si>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</si>
  <si>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</si>
  <si>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</si>
  <si>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</si>
  <si>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</si>
  <si>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</si>
  <si>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</si>
  <si>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</si>
  <si>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</si>
  <si>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</si>
  <si>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</si>
  <si>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</si>
  <si>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</si>
  <si>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</si>
  <si>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</si>
  <si>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</si>
  <si>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</si>
  <si>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</si>
  <si>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</si>
  <si>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</si>
  <si>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</si>
  <si>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</si>
  <si>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</si>
  <si>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</si>
  <si>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</si>
  <si>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</si>
  <si>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</si>
  <si>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</si>
  <si>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</si>
  <si>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</si>
  <si>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</si>
  <si>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</si>
  <si>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</si>
  <si>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</si>
  <si>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</si>
  <si>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</si>
  <si>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</si>
  <si>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</si>
  <si>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</si>
  <si>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</si>
  <si>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</si>
  <si>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</si>
  <si>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</si>
  <si>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</si>
  <si>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</si>
  <si>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</si>
  <si>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</si>
  <si>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</si>
  <si>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</si>
  <si>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</si>
  <si>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</si>
  <si>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</si>
  <si>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</si>
  <si>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</si>
  <si>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</si>
  <si>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</si>
  <si>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</si>
  <si>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</si>
  <si>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</si>
  <si>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</si>
  <si>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</si>
  <si>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</si>
  <si>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</si>
  <si>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</si>
  <si>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</si>
  <si>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</si>
  <si>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</si>
  <si>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</si>
  <si>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</si>
  <si>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</si>
  <si>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</si>
  <si>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</si>
  <si>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</si>
  <si>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</si>
  <si>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</si>
  <si>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</si>
  <si>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</si>
  <si>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</si>
  <si>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</si>
  <si>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</si>
  <si>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</si>
  <si>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</si>
  <si>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</si>
  <si>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</si>
  <si>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</si>
  <si>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</si>
  <si>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</si>
  <si>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</si>
  <si>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</si>
  <si>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</si>
  <si>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</si>
  <si>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</si>
  <si>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</si>
  <si>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</si>
  <si>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</si>
  <si>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</si>
  <si>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</si>
  <si>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</si>
  <si>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</si>
  <si>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</si>
  <si>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</si>
  <si>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</si>
  <si>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</si>
  <si>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</si>
  <si>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</si>
  <si>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</si>
  <si>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</si>
  <si>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</si>
  <si>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</si>
  <si>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</si>
  <si>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</si>
  <si>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</si>
  <si>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</si>
  <si>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</si>
  <si>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</si>
  <si>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</si>
  <si>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</si>
  <si>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</si>
  <si>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</si>
  <si>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</si>
  <si>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</si>
  <si>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</si>
  <si>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</si>
  <si>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</si>
  <si>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</si>
  <si>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</si>
  <si>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</si>
  <si>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</si>
  <si>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</si>
  <si>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</si>
  <si>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</si>
  <si>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</si>
  <si>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</si>
  <si>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</si>
  <si>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</si>
  <si>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</si>
  <si>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</si>
  <si>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</si>
  <si>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</si>
  <si>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</si>
  <si>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</si>
  <si>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</si>
  <si>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</si>
  <si>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</si>
  <si>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</si>
  <si>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</si>
  <si>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</si>
  <si>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</si>
  <si>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</si>
  <si>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</si>
  <si>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</si>
  <si>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</si>
  <si>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</si>
  <si>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</si>
  <si>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</si>
  <si>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</si>
  <si>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</si>
  <si>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</si>
  <si>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</si>
  <si>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</si>
  <si>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</si>
  <si>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</si>
  <si>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</si>
  <si>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</si>
  <si>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</si>
  <si>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</si>
  <si>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</si>
  <si>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</si>
  <si>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</si>
  <si>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</si>
  <si>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</si>
  <si>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</si>
  <si>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</si>
  <si>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</si>
  <si>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</si>
  <si>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</si>
  <si>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</si>
  <si>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</si>
  <si>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</si>
  <si>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</si>
  <si>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</si>
  <si>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</si>
  <si>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</si>
  <si>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</si>
  <si>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</si>
  <si>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</si>
  <si>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</si>
  <si>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</si>
  <si>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</si>
  <si>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</si>
  <si>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</si>
  <si>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</si>
  <si>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</si>
  <si>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</si>
  <si>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</si>
  <si>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</si>
  <si>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</si>
  <si>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</si>
  <si>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</si>
  <si>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</si>
  <si>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</si>
  <si>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</si>
  <si>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</si>
  <si>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</si>
  <si>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</si>
  <si>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</si>
  <si>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</si>
  <si>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</si>
  <si>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</si>
  <si>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</si>
  <si>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</si>
  <si>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開発協力白書編集等</t>
    <rPh sb="0" eb="2">
      <t>カイハツ</t>
    </rPh>
    <rPh sb="2" eb="4">
      <t>キョウリョク</t>
    </rPh>
    <rPh sb="4" eb="6">
      <t>ハクショ</t>
    </rPh>
    <rPh sb="6" eb="8">
      <t>ヘンシュウ</t>
    </rPh>
    <rPh sb="8" eb="9">
      <t>トウ</t>
    </rPh>
    <phoneticPr fontId="5"/>
  </si>
  <si>
    <t>国際協力局</t>
    <rPh sb="0" eb="2">
      <t>コクサイ</t>
    </rPh>
    <rPh sb="2" eb="4">
      <t>キョウリョク</t>
    </rPh>
    <rPh sb="4" eb="5">
      <t>キョク</t>
    </rPh>
    <phoneticPr fontId="5"/>
  </si>
  <si>
    <t>外務省</t>
  </si>
  <si>
    <t>開発協力企画室</t>
    <rPh sb="0" eb="2">
      <t>カイハツ</t>
    </rPh>
    <rPh sb="2" eb="4">
      <t>キョウリョク</t>
    </rPh>
    <rPh sb="4" eb="7">
      <t>キカクシツ</t>
    </rPh>
    <phoneticPr fontId="5"/>
  </si>
  <si>
    <t>室長　板垣克巳</t>
    <rPh sb="0" eb="2">
      <t>シツチョウ</t>
    </rPh>
    <rPh sb="3" eb="5">
      <t>イタガキ</t>
    </rPh>
    <rPh sb="5" eb="7">
      <t>カツミ</t>
    </rPh>
    <phoneticPr fontId="5"/>
  </si>
  <si>
    <t>○</t>
  </si>
  <si>
    <t>外務省設置法第４条第１項第１号（ハ），２４号</t>
    <phoneticPr fontId="5"/>
  </si>
  <si>
    <t>－</t>
    <phoneticPr fontId="5"/>
  </si>
  <si>
    <t>開発協力大綱の実施状況に関する閣議報告に使用するとともに，開発協力政策について一般国民の理解と支持を増進させるなど，国内外への広報活動において広報媒体・資料として効果的に使用するため，開発協力白書（日本語版及び英語版）及び参考資料集を作成する。</t>
    <phoneticPr fontId="5"/>
  </si>
  <si>
    <t>開発協力白書（日本語版及び英語版）及び参考資料集の作成経費
開発協力白書は，開発協力大綱の実施状況及び我が国の開発協力実績等に付き有用な情報を掲載していることから，開発協力政策の企画・立案に携わる者にとって基礎的な情報・資料として活用されている。同白書において，開発協力大綱の実施状況を年１回包括的にとりまとめ，内外に公表することは，我が国開発協力政策の広報効果を高め，国民に対し説明責任を果たし，その理解を深める観点からも不可欠である。</t>
    <phoneticPr fontId="5"/>
  </si>
  <si>
    <t>-</t>
    <phoneticPr fontId="5"/>
  </si>
  <si>
    <t>政府開発援助庁費</t>
    <rPh sb="0" eb="2">
      <t>セイフ</t>
    </rPh>
    <rPh sb="2" eb="4">
      <t>カイハツ</t>
    </rPh>
    <rPh sb="4" eb="6">
      <t>エンジョ</t>
    </rPh>
    <rPh sb="6" eb="8">
      <t>チョウヒ</t>
    </rPh>
    <phoneticPr fontId="5"/>
  </si>
  <si>
    <t>アクセス数</t>
    <rPh sb="4" eb="5">
      <t>スウ</t>
    </rPh>
    <phoneticPr fontId="5"/>
  </si>
  <si>
    <t>外務省ホームページ</t>
    <rPh sb="0" eb="3">
      <t>ガイムショウ</t>
    </rPh>
    <phoneticPr fontId="5"/>
  </si>
  <si>
    <t>開発協力白書の発行部数（地方自治体，大学図書館等への配布分を含む。年１回発行）</t>
    <rPh sb="23" eb="24">
      <t>ナド</t>
    </rPh>
    <rPh sb="33" eb="34">
      <t>ネン</t>
    </rPh>
    <rPh sb="35" eb="36">
      <t>カイ</t>
    </rPh>
    <rPh sb="36" eb="38">
      <t>ハッコウ</t>
    </rPh>
    <phoneticPr fontId="5"/>
  </si>
  <si>
    <t>部数</t>
    <rPh sb="0" eb="2">
      <t>ブスウ</t>
    </rPh>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</si>
  <si>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</si>
  <si>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</si>
  <si>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t>
  </si>
  <si>
    <t>-</t>
    <phoneticPr fontId="5"/>
  </si>
  <si>
    <t>-</t>
    <phoneticPr fontId="5"/>
  </si>
  <si>
    <t>開発協力白書(日本語版及び英語版)及び参考資料集を作成する。
これにより，開発協力の広報効果を高め，国民に対する説明責任を果たし，国内外における日本の開発協力に対する理解を深める。</t>
    <phoneticPr fontId="5"/>
  </si>
  <si>
    <t>-</t>
    <phoneticPr fontId="5"/>
  </si>
  <si>
    <t>-</t>
    <phoneticPr fontId="5"/>
  </si>
  <si>
    <t>-</t>
    <phoneticPr fontId="5"/>
  </si>
  <si>
    <t>開発協力政策の効果と必要性に対する国民の関心は高いことから，ニーズを的確に反映しているといえる。</t>
    <phoneticPr fontId="5"/>
  </si>
  <si>
    <t>閣議に提出される報告書の作成であることから、政府が行う必要がある。</t>
    <phoneticPr fontId="5"/>
  </si>
  <si>
    <t>‐</t>
  </si>
  <si>
    <t>無</t>
  </si>
  <si>
    <t>入札を実施することでコスト等の妥当性を確保している。</t>
    <rPh sb="0" eb="2">
      <t>ニュウサツ</t>
    </rPh>
    <rPh sb="3" eb="5">
      <t>ジッシ</t>
    </rPh>
    <rPh sb="13" eb="14">
      <t>トウ</t>
    </rPh>
    <rPh sb="15" eb="18">
      <t>ダトウセイ</t>
    </rPh>
    <rPh sb="19" eb="21">
      <t>カクホ</t>
    </rPh>
    <phoneticPr fontId="5"/>
  </si>
  <si>
    <t>経費の内訳は，開発協力白書編集・製本・発送等の作業経費及びその人件費のみとなっており，真に必要なものに限定されている。</t>
    <phoneticPr fontId="5"/>
  </si>
  <si>
    <t>一般競争入札や企画競争入札等により，コスト削減に取り組んでいる。</t>
    <phoneticPr fontId="5"/>
  </si>
  <si>
    <t>毎年，閣議報告後に公表され，多くのメディアに取り上げられているほか，教育機関等でも活用されており，見込みに見合ったものとなっている。</t>
    <phoneticPr fontId="5"/>
  </si>
  <si>
    <t>開発協力白書は，図書館等にも置かれており，また，ウェブ版へのアクセスは，外務省HPのＯＤＡ関連部分では最大のものとなっている。</t>
    <rPh sb="0" eb="2">
      <t>カイハツ</t>
    </rPh>
    <rPh sb="2" eb="4">
      <t>キョウリョク</t>
    </rPh>
    <rPh sb="4" eb="6">
      <t>ハクショ</t>
    </rPh>
    <rPh sb="8" eb="11">
      <t>トショカン</t>
    </rPh>
    <rPh sb="11" eb="12">
      <t>トウ</t>
    </rPh>
    <rPh sb="14" eb="15">
      <t>オ</t>
    </rPh>
    <rPh sb="27" eb="28">
      <t>バン</t>
    </rPh>
    <rPh sb="36" eb="39">
      <t>ガイムショウ</t>
    </rPh>
    <rPh sb="45" eb="47">
      <t>カンレン</t>
    </rPh>
    <rPh sb="47" eb="49">
      <t>ブブン</t>
    </rPh>
    <rPh sb="51" eb="53">
      <t>サイダイ</t>
    </rPh>
    <phoneticPr fontId="5"/>
  </si>
  <si>
    <t>価格面に加え，有力な広報ツールとしての開発協力白書の機能を最大限活かすための適切な専門性を有しているかどうか，様々な課題を課すことにより，審査を通じて妥当な選定がなされるよう努めている。</t>
    <phoneticPr fontId="5"/>
  </si>
  <si>
    <t>本案件は，前年の開発協力実績についての報告に加え，政府が行う国際開発協力の政策と実施につき，わかりやすく紹介することで，開発協力についての国民各層の理解と支持を増進させることを目的としているが，年１回の白書発行・頒布を通じて効率的に右目的を達成することができた。</t>
    <phoneticPr fontId="5"/>
  </si>
  <si>
    <t>一般国民に開発協力政策を身近に感じてもらうため、開発協力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読みやすさ，わかりやすさ等を高めていくことで，一般国民の開発協力政策に対する親近感や理解をより一層深めていきたいと考える。</t>
    <rPh sb="24" eb="26">
      <t>カイハツ</t>
    </rPh>
    <rPh sb="26" eb="28">
      <t>キョウリョク</t>
    </rPh>
    <rPh sb="130" eb="131">
      <t>ヨ</t>
    </rPh>
    <rPh sb="142" eb="143">
      <t>トウ</t>
    </rPh>
    <phoneticPr fontId="5"/>
  </si>
  <si>
    <t>開発協力白書公表先
http://www.mofa.go.jp/mofaj/gaiko/oda/shiryo/hakusyo.html</t>
    <phoneticPr fontId="5"/>
  </si>
  <si>
    <t>556</t>
    <phoneticPr fontId="5"/>
  </si>
  <si>
    <t>279</t>
    <phoneticPr fontId="5"/>
  </si>
  <si>
    <t>111</t>
    <phoneticPr fontId="5"/>
  </si>
  <si>
    <t>106</t>
    <phoneticPr fontId="5"/>
  </si>
  <si>
    <t>111</t>
    <phoneticPr fontId="5"/>
  </si>
  <si>
    <t>140</t>
    <phoneticPr fontId="5"/>
  </si>
  <si>
    <t>人件費</t>
    <rPh sb="0" eb="3">
      <t>ジンケンヒ</t>
    </rPh>
    <phoneticPr fontId="5"/>
  </si>
  <si>
    <t>派遣職員人件費</t>
    <rPh sb="0" eb="2">
      <t>ハケン</t>
    </rPh>
    <rPh sb="2" eb="4">
      <t>ショクイン</t>
    </rPh>
    <rPh sb="4" eb="7">
      <t>ジンケンヒ</t>
    </rPh>
    <phoneticPr fontId="5"/>
  </si>
  <si>
    <t>開発協力白書執筆（一部）・編集・英訳・製本・発送</t>
    <rPh sb="0" eb="2">
      <t>カイハツ</t>
    </rPh>
    <rPh sb="2" eb="4">
      <t>キョウリョク</t>
    </rPh>
    <rPh sb="4" eb="6">
      <t>ハクショ</t>
    </rPh>
    <rPh sb="6" eb="8">
      <t>シッピツ</t>
    </rPh>
    <rPh sb="9" eb="11">
      <t>イチブ</t>
    </rPh>
    <rPh sb="13" eb="15">
      <t>ヘンシュウ</t>
    </rPh>
    <rPh sb="16" eb="18">
      <t>エイヤク</t>
    </rPh>
    <rPh sb="19" eb="21">
      <t>セイホン</t>
    </rPh>
    <rPh sb="22" eb="24">
      <t>ハッソウ</t>
    </rPh>
    <phoneticPr fontId="5"/>
  </si>
  <si>
    <t>（株）朝日エンジニアリング</t>
    <rPh sb="0" eb="3">
      <t>カブ</t>
    </rPh>
    <rPh sb="3" eb="5">
      <t>アサヒ</t>
    </rPh>
    <phoneticPr fontId="5"/>
  </si>
  <si>
    <t>派遣職員賃金</t>
    <rPh sb="0" eb="2">
      <t>ハケン</t>
    </rPh>
    <rPh sb="2" eb="4">
      <t>ショクイン</t>
    </rPh>
    <rPh sb="4" eb="6">
      <t>チンギン</t>
    </rPh>
    <phoneticPr fontId="5"/>
  </si>
  <si>
    <t>日経印刷</t>
    <rPh sb="0" eb="2">
      <t>ニッケイ</t>
    </rPh>
    <rPh sb="2" eb="4">
      <t>インサツ</t>
    </rPh>
    <phoneticPr fontId="5"/>
  </si>
  <si>
    <t>執筆（一部）・編集・製本・印刷・発送・英訳等</t>
    <rPh sb="0" eb="2">
      <t>シッピツ</t>
    </rPh>
    <rPh sb="3" eb="5">
      <t>イチブ</t>
    </rPh>
    <rPh sb="7" eb="9">
      <t>ヘンシュウ</t>
    </rPh>
    <rPh sb="10" eb="12">
      <t>セイホン</t>
    </rPh>
    <rPh sb="13" eb="15">
      <t>インサツ</t>
    </rPh>
    <rPh sb="16" eb="18">
      <t>ハッソウ</t>
    </rPh>
    <rPh sb="19" eb="21">
      <t>エイヤク</t>
    </rPh>
    <rPh sb="21" eb="22">
      <t>トウ</t>
    </rPh>
    <phoneticPr fontId="5"/>
  </si>
  <si>
    <t>-</t>
    <phoneticPr fontId="5"/>
  </si>
  <si>
    <t>発行額／発行部数　</t>
    <rPh sb="0" eb="3">
      <t>ハッコウガク</t>
    </rPh>
    <rPh sb="4" eb="6">
      <t>ハッコウ</t>
    </rPh>
    <rPh sb="6" eb="8">
      <t>ブスウ</t>
    </rPh>
    <phoneticPr fontId="5"/>
  </si>
  <si>
    <t>円</t>
    <rPh sb="0" eb="1">
      <t>エン</t>
    </rPh>
    <phoneticPr fontId="5"/>
  </si>
  <si>
    <t>　　発行額/
発行部数</t>
    <rPh sb="2" eb="5">
      <t>ハッコウガク</t>
    </rPh>
    <rPh sb="7" eb="9">
      <t>ハッコウ</t>
    </rPh>
    <rPh sb="9" eb="11">
      <t>ブスウ</t>
    </rPh>
    <phoneticPr fontId="5"/>
  </si>
  <si>
    <t>20,062千円
/
6,000部</t>
    <rPh sb="6" eb="8">
      <t>センエン</t>
    </rPh>
    <rPh sb="16" eb="17">
      <t>ブ</t>
    </rPh>
    <phoneticPr fontId="5"/>
  </si>
  <si>
    <t>18,733千円
/
5,500部</t>
    <rPh sb="6" eb="8">
      <t>センエン</t>
    </rPh>
    <rPh sb="16" eb="17">
      <t>ブ</t>
    </rPh>
    <phoneticPr fontId="5"/>
  </si>
  <si>
    <t>20,062千円
/
5,500部</t>
    <rPh sb="6" eb="8">
      <t>センエン</t>
    </rPh>
    <rPh sb="16" eb="17">
      <t>ブ</t>
    </rPh>
    <phoneticPr fontId="5"/>
  </si>
  <si>
    <t>16,554千円/5,500部</t>
    <rPh sb="6" eb="8">
      <t>センエン</t>
    </rPh>
    <rPh sb="14" eb="15">
      <t>ブ</t>
    </rPh>
    <phoneticPr fontId="5"/>
  </si>
  <si>
    <t>-</t>
    <phoneticPr fontId="5"/>
  </si>
  <si>
    <t>-</t>
    <phoneticPr fontId="5"/>
  </si>
  <si>
    <t>開発協力白書を通じた広報及び啓蒙により，開発協力分野における世界の諸課題と我が国の開発協力政策に対する国民の理解度向上を図り，我が国政策に対する支持を高める。</t>
    <rPh sb="20" eb="22">
      <t>カイハツ</t>
    </rPh>
    <rPh sb="22" eb="24">
      <t>キョウリョク</t>
    </rPh>
    <rPh sb="24" eb="26">
      <t>ブンヤ</t>
    </rPh>
    <rPh sb="30" eb="32">
      <t>セカイ</t>
    </rPh>
    <rPh sb="33" eb="36">
      <t>ショカダイ</t>
    </rPh>
    <rPh sb="37" eb="38">
      <t>ワ</t>
    </rPh>
    <rPh sb="39" eb="40">
      <t>クニ</t>
    </rPh>
    <rPh sb="41" eb="43">
      <t>カイハツ</t>
    </rPh>
    <rPh sb="43" eb="45">
      <t>キョウリョク</t>
    </rPh>
    <rPh sb="45" eb="47">
      <t>セイサク</t>
    </rPh>
    <rPh sb="48" eb="49">
      <t>タイ</t>
    </rPh>
    <rPh sb="51" eb="53">
      <t>コクミン</t>
    </rPh>
    <rPh sb="54" eb="57">
      <t>リカイド</t>
    </rPh>
    <rPh sb="57" eb="59">
      <t>コウジョウ</t>
    </rPh>
    <rPh sb="60" eb="61">
      <t>ハカ</t>
    </rPh>
    <rPh sb="63" eb="64">
      <t>ワ</t>
    </rPh>
    <rPh sb="65" eb="66">
      <t>クニ</t>
    </rPh>
    <rPh sb="66" eb="68">
      <t>セイサク</t>
    </rPh>
    <rPh sb="69" eb="70">
      <t>タイ</t>
    </rPh>
    <rPh sb="72" eb="74">
      <t>シジ</t>
    </rPh>
    <rPh sb="75" eb="76">
      <t>タカ</t>
    </rPh>
    <phoneticPr fontId="5"/>
  </si>
  <si>
    <t>-</t>
    <phoneticPr fontId="5"/>
  </si>
  <si>
    <t>-</t>
    <phoneticPr fontId="5"/>
  </si>
  <si>
    <t>外務省HPのODA白書のページへのアクセス数</t>
    <rPh sb="0" eb="3">
      <t>ガイムショウ</t>
    </rPh>
    <rPh sb="9" eb="11">
      <t>ハクショ</t>
    </rPh>
    <rPh sb="21" eb="22">
      <t>スウ</t>
    </rPh>
    <phoneticPr fontId="5"/>
  </si>
  <si>
    <t>編集作業等に係る人件費増による増額</t>
    <rPh sb="0" eb="2">
      <t>ヘンシュウ</t>
    </rPh>
    <rPh sb="2" eb="4">
      <t>サギョウ</t>
    </rPh>
    <rPh sb="4" eb="5">
      <t>トウ</t>
    </rPh>
    <rPh sb="6" eb="7">
      <t>カカ</t>
    </rPh>
    <rPh sb="8" eb="11">
      <t>ジンケンヒ</t>
    </rPh>
    <rPh sb="11" eb="12">
      <t>ゾウ</t>
    </rPh>
    <rPh sb="15" eb="17">
      <t>ゾウガク</t>
    </rPh>
    <phoneticPr fontId="5"/>
  </si>
  <si>
    <t>特に問題ないと考えます。</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</si>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</sst>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135591</xdr:colOff>
      <xdr:row>741</xdr:row>
      <xdr:rowOff>230282</xdr:rowOff>
    </xdr:from>
    <xdr:ext cx="941796" cy="459100"/>
    <xdr:sp macro="" textlink="">
      <xdr:nvSpPr>
        <xdr:cNvPr id="15" name="テキスト ボックス 14"/>
        <xdr:cNvSpPr txBox="1"/>
      </xdr:nvSpPr>
      <xdr:spPr>
        <a:xfrm>
          <a:off x="4736166" y="39206582"/>
          <a:ext cx="94179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　　　外務省</a:t>
          </a:r>
          <a:endParaRPr kumimoji="1" lang="en-US" altLang="ja-JP" sz="1100"/>
        </a:p>
        <a:p>
          <a:r>
            <a:rPr kumimoji="1" lang="ja-JP" altLang="en-US" sz="1100"/>
            <a:t>（２０百万円）</a:t>
          </a:r>
        </a:p>
      </xdr:txBody>
    </xdr:sp>
    <xdr:clientData/>
  </xdr:oneCellAnchor>
  <xdr:twoCellAnchor>
    <xdr:from>
      <xdr:col>20</xdr:col>
      <xdr:colOff>41460</xdr:colOff>
      <xdr:row>740</xdr:row>
      <xdr:rowOff>295275</xdr:rowOff>
    </xdr:from>
    <xdr:to>
      <xdr:col>32</xdr:col>
      <xdr:colOff>9524</xdr:colOff>
      <xdr:row>743</xdr:row>
      <xdr:rowOff>162485</xdr:rowOff>
    </xdr:to>
    <xdr:sp macro="" textlink="">
      <xdr:nvSpPr>
        <xdr:cNvPr id="16" name="正方形/長方形 15"/>
        <xdr:cNvSpPr/>
      </xdr:nvSpPr>
      <xdr:spPr>
        <a:xfrm>
          <a:off x="4041960" y="38919150"/>
          <a:ext cx="2368364" cy="9244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176717</xdr:colOff>
      <xdr:row>745</xdr:row>
      <xdr:rowOff>47625</xdr:rowOff>
    </xdr:from>
    <xdr:to>
      <xdr:col>20</xdr:col>
      <xdr:colOff>22411</xdr:colOff>
      <xdr:row>748</xdr:row>
      <xdr:rowOff>56029</xdr:rowOff>
    </xdr:to>
    <xdr:sp macro="" textlink="">
      <xdr:nvSpPr>
        <xdr:cNvPr id="17" name="左大かっこ 16"/>
        <xdr:cNvSpPr/>
      </xdr:nvSpPr>
      <xdr:spPr>
        <a:xfrm>
          <a:off x="3977192" y="40795575"/>
          <a:ext cx="45719" cy="97995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745</xdr:row>
      <xdr:rowOff>9524</xdr:rowOff>
    </xdr:from>
    <xdr:to>
      <xdr:col>32</xdr:col>
      <xdr:colOff>85725</xdr:colOff>
      <xdr:row>748</xdr:row>
      <xdr:rowOff>33617</xdr:rowOff>
    </xdr:to>
    <xdr:sp macro="" textlink="">
      <xdr:nvSpPr>
        <xdr:cNvPr id="18" name="右大かっこ 17"/>
        <xdr:cNvSpPr/>
      </xdr:nvSpPr>
      <xdr:spPr>
        <a:xfrm>
          <a:off x="6400800" y="40757474"/>
          <a:ext cx="85725" cy="99564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745</xdr:row>
      <xdr:rowOff>156883</xdr:rowOff>
    </xdr:from>
    <xdr:ext cx="2454088" cy="642484"/>
    <xdr:sp macro="" textlink="">
      <xdr:nvSpPr>
        <xdr:cNvPr id="19" name="テキスト ボックス 18"/>
        <xdr:cNvSpPr txBox="1"/>
      </xdr:nvSpPr>
      <xdr:spPr>
        <a:xfrm>
          <a:off x="4000500" y="40904833"/>
          <a:ext cx="245408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開発協力白書作成に伴う執筆（一部）・編集・英訳・製本・発送</a:t>
          </a:r>
          <a:endParaRPr kumimoji="1" lang="en-US" altLang="ja-JP" sz="1100"/>
        </a:p>
        <a:p>
          <a:r>
            <a:rPr kumimoji="1" lang="ja-JP" altLang="en-US" sz="1100"/>
            <a:t>開発協力白書編纂等業務派遣職員</a:t>
          </a:r>
        </a:p>
      </xdr:txBody>
    </xdr:sp>
    <xdr:clientData/>
  </xdr:oneCellAnchor>
  <xdr:twoCellAnchor>
    <xdr:from>
      <xdr:col>17</xdr:col>
      <xdr:colOff>68356</xdr:colOff>
      <xdr:row>750</xdr:row>
      <xdr:rowOff>12326</xdr:rowOff>
    </xdr:from>
    <xdr:to>
      <xdr:col>17</xdr:col>
      <xdr:colOff>68356</xdr:colOff>
      <xdr:row>752</xdr:row>
      <xdr:rowOff>50986</xdr:rowOff>
    </xdr:to>
    <xdr:cxnSp macro="">
      <xdr:nvCxnSpPr>
        <xdr:cNvPr id="20" name="直線矢印コネクタ 19"/>
        <xdr:cNvCxnSpPr/>
      </xdr:nvCxnSpPr>
      <xdr:spPr>
        <a:xfrm>
          <a:off x="3468781" y="41817551"/>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750</xdr:row>
      <xdr:rowOff>2801</xdr:rowOff>
    </xdr:from>
    <xdr:to>
      <xdr:col>35</xdr:col>
      <xdr:colOff>47625</xdr:colOff>
      <xdr:row>752</xdr:row>
      <xdr:rowOff>41461</xdr:rowOff>
    </xdr:to>
    <xdr:cxnSp macro="">
      <xdr:nvCxnSpPr>
        <xdr:cNvPr id="21" name="直線矢印コネクタ 20"/>
        <xdr:cNvCxnSpPr/>
      </xdr:nvCxnSpPr>
      <xdr:spPr>
        <a:xfrm>
          <a:off x="7048500" y="41808026"/>
          <a:ext cx="0" cy="743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6724</xdr:colOff>
      <xdr:row>752</xdr:row>
      <xdr:rowOff>76760</xdr:rowOff>
    </xdr:from>
    <xdr:to>
      <xdr:col>22</xdr:col>
      <xdr:colOff>173132</xdr:colOff>
      <xdr:row>755</xdr:row>
      <xdr:rowOff>258296</xdr:rowOff>
    </xdr:to>
    <xdr:sp macro="" textlink="">
      <xdr:nvSpPr>
        <xdr:cNvPr id="22" name="正方形/長方形 21"/>
        <xdr:cNvSpPr/>
      </xdr:nvSpPr>
      <xdr:spPr>
        <a:xfrm>
          <a:off x="2206999" y="42586835"/>
          <a:ext cx="2366683" cy="1238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77881</xdr:colOff>
      <xdr:row>752</xdr:row>
      <xdr:rowOff>35297</xdr:rowOff>
    </xdr:from>
    <xdr:to>
      <xdr:col>41</xdr:col>
      <xdr:colOff>45944</xdr:colOff>
      <xdr:row>755</xdr:row>
      <xdr:rowOff>216833</xdr:rowOff>
    </xdr:to>
    <xdr:sp macro="" textlink="">
      <xdr:nvSpPr>
        <xdr:cNvPr id="23" name="正方形/長方形 22"/>
        <xdr:cNvSpPr/>
      </xdr:nvSpPr>
      <xdr:spPr>
        <a:xfrm>
          <a:off x="5878606" y="42545372"/>
          <a:ext cx="2368363" cy="12388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50426</xdr:colOff>
      <xdr:row>752</xdr:row>
      <xdr:rowOff>249891</xdr:rowOff>
    </xdr:from>
    <xdr:ext cx="2229971" cy="862853"/>
    <xdr:sp macro="" textlink="">
      <xdr:nvSpPr>
        <xdr:cNvPr id="24" name="テキスト ボックス 23"/>
        <xdr:cNvSpPr txBox="1"/>
      </xdr:nvSpPr>
      <xdr:spPr>
        <a:xfrm>
          <a:off x="2250701" y="42759966"/>
          <a:ext cx="2229971" cy="862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派遣職員経費</a:t>
          </a:r>
          <a:endParaRPr kumimoji="1" lang="en-US" altLang="ja-JP" sz="1100"/>
        </a:p>
        <a:p>
          <a:r>
            <a:rPr kumimoji="1" lang="ja-JP" altLang="en-US" sz="1100"/>
            <a:t>（株）朝日エンジニアリング</a:t>
          </a:r>
          <a:endParaRPr kumimoji="1" lang="en-US" altLang="ja-JP" sz="1100"/>
        </a:p>
        <a:p>
          <a:r>
            <a:rPr kumimoji="1" lang="ja-JP" altLang="en-US" sz="1100"/>
            <a:t>　　３百万円</a:t>
          </a:r>
          <a:endParaRPr kumimoji="1" lang="en-US" altLang="ja-JP" sz="1100"/>
        </a:p>
        <a:p>
          <a:r>
            <a:rPr kumimoji="1" lang="ja-JP" altLang="en-US" sz="1100"/>
            <a:t>　　</a:t>
          </a:r>
          <a:r>
            <a:rPr kumimoji="1" lang="en-US" altLang="ja-JP" sz="1100"/>
            <a:t>【</a:t>
          </a:r>
          <a:r>
            <a:rPr kumimoji="1" lang="ja-JP" altLang="en-US" sz="1100"/>
            <a:t>一般競争入札（最低価格）</a:t>
          </a:r>
          <a:r>
            <a:rPr kumimoji="1" lang="en-US" altLang="ja-JP" sz="1100"/>
            <a:t>】</a:t>
          </a:r>
        </a:p>
        <a:p>
          <a:endParaRPr kumimoji="1" lang="ja-JP" altLang="en-US" sz="1100"/>
        </a:p>
      </xdr:txBody>
    </xdr:sp>
    <xdr:clientData/>
  </xdr:oneCellAnchor>
  <xdr:oneCellAnchor>
    <xdr:from>
      <xdr:col>29</xdr:col>
      <xdr:colOff>141754</xdr:colOff>
      <xdr:row>752</xdr:row>
      <xdr:rowOff>206749</xdr:rowOff>
    </xdr:from>
    <xdr:ext cx="2229971" cy="874058"/>
    <xdr:sp macro="" textlink="">
      <xdr:nvSpPr>
        <xdr:cNvPr id="25" name="テキスト ボックス 24"/>
        <xdr:cNvSpPr txBox="1"/>
      </xdr:nvSpPr>
      <xdr:spPr>
        <a:xfrm>
          <a:off x="5942479" y="42716824"/>
          <a:ext cx="2229971" cy="87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開発協力白書制作</a:t>
          </a:r>
          <a:endParaRPr kumimoji="1" lang="en-US" altLang="ja-JP" sz="1100"/>
        </a:p>
        <a:p>
          <a:r>
            <a:rPr kumimoji="1" lang="ja-JP" altLang="en-US" sz="1100"/>
            <a:t>　日経印刷（株）</a:t>
          </a:r>
          <a:endParaRPr kumimoji="1" lang="en-US" altLang="ja-JP" sz="1100"/>
        </a:p>
        <a:p>
          <a:r>
            <a:rPr kumimoji="1" lang="ja-JP" altLang="en-US" sz="1100"/>
            <a:t>　　１７百万円</a:t>
          </a:r>
          <a:endParaRPr kumimoji="1" lang="en-US" altLang="ja-JP" sz="1100"/>
        </a:p>
        <a:p>
          <a:r>
            <a:rPr kumimoji="1" lang="ja-JP" altLang="en-US" sz="1100"/>
            <a:t>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79562</xdr:colOff>
      <xdr:row>750</xdr:row>
      <xdr:rowOff>0</xdr:rowOff>
    </xdr:from>
    <xdr:to>
      <xdr:col>35</xdr:col>
      <xdr:colOff>47625</xdr:colOff>
      <xdr:row>750</xdr:row>
      <xdr:rowOff>11206</xdr:rowOff>
    </xdr:to>
    <xdr:cxnSp macro="">
      <xdr:nvCxnSpPr>
        <xdr:cNvPr id="26" name="直線コネクタ 25"/>
        <xdr:cNvCxnSpPr/>
      </xdr:nvCxnSpPr>
      <xdr:spPr>
        <a:xfrm flipV="1">
          <a:off x="3479987" y="41805225"/>
          <a:ext cx="3568513"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748</xdr:row>
      <xdr:rowOff>33618</xdr:rowOff>
    </xdr:from>
    <xdr:to>
      <xdr:col>26</xdr:col>
      <xdr:colOff>0</xdr:colOff>
      <xdr:row>749</xdr:row>
      <xdr:rowOff>336176</xdr:rowOff>
    </xdr:to>
    <xdr:cxnSp macro="">
      <xdr:nvCxnSpPr>
        <xdr:cNvPr id="27" name="直線コネクタ 26"/>
        <xdr:cNvCxnSpPr/>
      </xdr:nvCxnSpPr>
      <xdr:spPr>
        <a:xfrm>
          <a:off x="5200650" y="41753118"/>
          <a:ext cx="0" cy="407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140</v>
      </c>
      <c r="AT2" s="219"/>
      <c r="AU2" s="219"/>
      <c r="AV2" s="52" t="str">
        <f>IF(AW2="", "", "-")</f>
        <v/>
      </c>
      <c r="AW2" s="396"/>
      <c r="AX2" s="396"/>
    </row>
    <row r="3" spans="1:50" ht="21" customHeight="1" thickBot="1">
      <c r="A3" s="525" t="s">
        <v>534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552</v>
      </c>
      <c r="AK3" s="527"/>
      <c r="AL3" s="527"/>
      <c r="AM3" s="527"/>
      <c r="AN3" s="527"/>
      <c r="AO3" s="527"/>
      <c r="AP3" s="527"/>
      <c r="AQ3" s="527"/>
      <c r="AR3" s="527"/>
      <c r="AS3" s="527"/>
      <c r="AT3" s="527"/>
      <c r="AU3" s="527"/>
      <c r="AV3" s="527"/>
      <c r="AW3" s="527"/>
      <c r="AX3" s="24" t="s">
        <v>65</v>
      </c>
    </row>
    <row r="4" spans="1:50" ht="24.75" customHeight="1">
      <c r="A4" s="724" t="s">
        <v>25</v>
      </c>
      <c r="B4" s="725"/>
      <c r="C4" s="725"/>
      <c r="D4" s="725"/>
      <c r="E4" s="725"/>
      <c r="F4" s="725"/>
      <c r="G4" s="700" t="s">
        <v>550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9" t="s">
        <v>68</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553</v>
      </c>
      <c r="AF5" s="719"/>
      <c r="AG5" s="719"/>
      <c r="AH5" s="719"/>
      <c r="AI5" s="719"/>
      <c r="AJ5" s="719"/>
      <c r="AK5" s="719"/>
      <c r="AL5" s="719"/>
      <c r="AM5" s="719"/>
      <c r="AN5" s="719"/>
      <c r="AO5" s="719"/>
      <c r="AP5" s="720"/>
      <c r="AQ5" s="721" t="s">
        <v>554</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556</v>
      </c>
      <c r="H7" s="832"/>
      <c r="I7" s="832"/>
      <c r="J7" s="832"/>
      <c r="K7" s="832"/>
      <c r="L7" s="832"/>
      <c r="M7" s="832"/>
      <c r="N7" s="832"/>
      <c r="O7" s="832"/>
      <c r="P7" s="832"/>
      <c r="Q7" s="832"/>
      <c r="R7" s="832"/>
      <c r="S7" s="832"/>
      <c r="T7" s="832"/>
      <c r="U7" s="832"/>
      <c r="V7" s="832"/>
      <c r="W7" s="832"/>
      <c r="X7" s="833"/>
      <c r="Y7" s="394" t="s">
        <v>548</v>
      </c>
      <c r="Z7" s="295"/>
      <c r="AA7" s="295"/>
      <c r="AB7" s="295"/>
      <c r="AC7" s="295"/>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8" t="s">
        <v>389</v>
      </c>
      <c r="B8" s="829"/>
      <c r="C8" s="829"/>
      <c r="D8" s="829"/>
      <c r="E8" s="829"/>
      <c r="F8" s="830"/>
      <c r="G8" s="222" t="str">
        <f>入力規則等!A26</f>
        <v>ＯＤＡ</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9" t="str">
        <f>入力規則等!K13</f>
        <v>経済協力</v>
      </c>
      <c r="AF8" s="223"/>
      <c r="AG8" s="223"/>
      <c r="AH8" s="223"/>
      <c r="AI8" s="223"/>
      <c r="AJ8" s="223"/>
      <c r="AK8" s="223"/>
      <c r="AL8" s="223"/>
      <c r="AM8" s="223"/>
      <c r="AN8" s="223"/>
      <c r="AO8" s="223"/>
      <c r="AP8" s="223"/>
      <c r="AQ8" s="223"/>
      <c r="AR8" s="223"/>
      <c r="AS8" s="223"/>
      <c r="AT8" s="223"/>
      <c r="AU8" s="223"/>
      <c r="AV8" s="223"/>
      <c r="AW8" s="223"/>
      <c r="AX8" s="740"/>
    </row>
    <row r="9" spans="1:50" ht="58.5" customHeight="1">
      <c r="A9" s="143" t="s">
        <v>23</v>
      </c>
      <c r="B9" s="144"/>
      <c r="C9" s="144"/>
      <c r="D9" s="144"/>
      <c r="E9" s="144"/>
      <c r="F9" s="144"/>
      <c r="G9" s="573" t="s">
        <v>558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1" t="s">
        <v>30</v>
      </c>
      <c r="B10" s="742"/>
      <c r="C10" s="742"/>
      <c r="D10" s="742"/>
      <c r="E10" s="742"/>
      <c r="F10" s="742"/>
      <c r="G10" s="673" t="s">
        <v>559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3"/>
    </row>
    <row r="13" spans="1:50" ht="21" customHeight="1">
      <c r="A13" s="140"/>
      <c r="B13" s="141"/>
      <c r="C13" s="141"/>
      <c r="D13" s="141"/>
      <c r="E13" s="141"/>
      <c r="F13" s="142"/>
      <c r="G13" s="744" t="s">
        <v>6</v>
      </c>
      <c r="H13" s="745"/>
      <c r="I13" s="636" t="s">
        <v>7</v>
      </c>
      <c r="J13" s="637"/>
      <c r="K13" s="637"/>
      <c r="L13" s="637"/>
      <c r="M13" s="637"/>
      <c r="N13" s="637"/>
      <c r="O13" s="638"/>
      <c r="P13" s="98">
        <v>20</v>
      </c>
      <c r="Q13" s="99"/>
      <c r="R13" s="99"/>
      <c r="S13" s="99"/>
      <c r="T13" s="99"/>
      <c r="U13" s="99"/>
      <c r="V13" s="100"/>
      <c r="W13" s="98">
        <v>20</v>
      </c>
      <c r="X13" s="99"/>
      <c r="Y13" s="99"/>
      <c r="Z13" s="99"/>
      <c r="AA13" s="99"/>
      <c r="AB13" s="99"/>
      <c r="AC13" s="100"/>
      <c r="AD13" s="98">
        <v>20</v>
      </c>
      <c r="AE13" s="99"/>
      <c r="AF13" s="99"/>
      <c r="AG13" s="99"/>
      <c r="AH13" s="99"/>
      <c r="AI13" s="99"/>
      <c r="AJ13" s="100"/>
      <c r="AK13" s="98">
        <v>17</v>
      </c>
      <c r="AL13" s="99"/>
      <c r="AM13" s="99"/>
      <c r="AN13" s="99"/>
      <c r="AO13" s="99"/>
      <c r="AP13" s="99"/>
      <c r="AQ13" s="100"/>
      <c r="AR13" s="95">
        <v>19</v>
      </c>
      <c r="AS13" s="96"/>
      <c r="AT13" s="96"/>
      <c r="AU13" s="96"/>
      <c r="AV13" s="96"/>
      <c r="AW13" s="96"/>
      <c r="AX13" s="393"/>
    </row>
    <row r="14" spans="1:50" ht="21" customHeight="1">
      <c r="A14" s="140"/>
      <c r="B14" s="141"/>
      <c r="C14" s="141"/>
      <c r="D14" s="141"/>
      <c r="E14" s="141"/>
      <c r="F14" s="142"/>
      <c r="G14" s="746"/>
      <c r="H14" s="747"/>
      <c r="I14" s="576" t="s">
        <v>8</v>
      </c>
      <c r="J14" s="630"/>
      <c r="K14" s="630"/>
      <c r="L14" s="630"/>
      <c r="M14" s="630"/>
      <c r="N14" s="630"/>
      <c r="O14" s="631"/>
      <c r="P14" s="98" t="s">
        <v>560</v>
      </c>
      <c r="Q14" s="99"/>
      <c r="R14" s="99"/>
      <c r="S14" s="99"/>
      <c r="T14" s="99"/>
      <c r="U14" s="99"/>
      <c r="V14" s="100"/>
      <c r="W14" s="98" t="s">
        <v>560</v>
      </c>
      <c r="X14" s="99"/>
      <c r="Y14" s="99"/>
      <c r="Z14" s="99"/>
      <c r="AA14" s="99"/>
      <c r="AB14" s="99"/>
      <c r="AC14" s="100"/>
      <c r="AD14" s="98" t="s">
        <v>560</v>
      </c>
      <c r="AE14" s="99"/>
      <c r="AF14" s="99"/>
      <c r="AG14" s="99"/>
      <c r="AH14" s="99"/>
      <c r="AI14" s="99"/>
      <c r="AJ14" s="100"/>
      <c r="AK14" s="98" t="s">
        <v>560</v>
      </c>
      <c r="AL14" s="99"/>
      <c r="AM14" s="99"/>
      <c r="AN14" s="99"/>
      <c r="AO14" s="99"/>
      <c r="AP14" s="99"/>
      <c r="AQ14" s="100"/>
      <c r="AR14" s="663"/>
      <c r="AS14" s="663"/>
      <c r="AT14" s="663"/>
      <c r="AU14" s="663"/>
      <c r="AV14" s="663"/>
      <c r="AW14" s="663"/>
      <c r="AX14" s="664"/>
    </row>
    <row r="15" spans="1:50" ht="21" customHeight="1">
      <c r="A15" s="140"/>
      <c r="B15" s="141"/>
      <c r="C15" s="141"/>
      <c r="D15" s="141"/>
      <c r="E15" s="141"/>
      <c r="F15" s="142"/>
      <c r="G15" s="746"/>
      <c r="H15" s="747"/>
      <c r="I15" s="576" t="s">
        <v>51</v>
      </c>
      <c r="J15" s="577"/>
      <c r="K15" s="577"/>
      <c r="L15" s="577"/>
      <c r="M15" s="577"/>
      <c r="N15" s="577"/>
      <c r="O15" s="578"/>
      <c r="P15" s="98" t="s">
        <v>560</v>
      </c>
      <c r="Q15" s="99"/>
      <c r="R15" s="99"/>
      <c r="S15" s="99"/>
      <c r="T15" s="99"/>
      <c r="U15" s="99"/>
      <c r="V15" s="100"/>
      <c r="W15" s="98" t="s">
        <v>560</v>
      </c>
      <c r="X15" s="99"/>
      <c r="Y15" s="99"/>
      <c r="Z15" s="99"/>
      <c r="AA15" s="99"/>
      <c r="AB15" s="99"/>
      <c r="AC15" s="100"/>
      <c r="AD15" s="98" t="s">
        <v>560</v>
      </c>
      <c r="AE15" s="99"/>
      <c r="AF15" s="99"/>
      <c r="AG15" s="99"/>
      <c r="AH15" s="99"/>
      <c r="AI15" s="99"/>
      <c r="AJ15" s="100"/>
      <c r="AK15" s="98" t="s">
        <v>560</v>
      </c>
      <c r="AL15" s="99"/>
      <c r="AM15" s="99"/>
      <c r="AN15" s="99"/>
      <c r="AO15" s="99"/>
      <c r="AP15" s="99"/>
      <c r="AQ15" s="100"/>
      <c r="AR15" s="98"/>
      <c r="AS15" s="99"/>
      <c r="AT15" s="99"/>
      <c r="AU15" s="99"/>
      <c r="AV15" s="99"/>
      <c r="AW15" s="99"/>
      <c r="AX15" s="629"/>
    </row>
    <row r="16" spans="1:50" ht="21" customHeight="1">
      <c r="A16" s="140"/>
      <c r="B16" s="141"/>
      <c r="C16" s="141"/>
      <c r="D16" s="141"/>
      <c r="E16" s="141"/>
      <c r="F16" s="142"/>
      <c r="G16" s="746"/>
      <c r="H16" s="747"/>
      <c r="I16" s="576" t="s">
        <v>52</v>
      </c>
      <c r="J16" s="577"/>
      <c r="K16" s="577"/>
      <c r="L16" s="577"/>
      <c r="M16" s="577"/>
      <c r="N16" s="577"/>
      <c r="O16" s="578"/>
      <c r="P16" s="98" t="s">
        <v>560</v>
      </c>
      <c r="Q16" s="99"/>
      <c r="R16" s="99"/>
      <c r="S16" s="99"/>
      <c r="T16" s="99"/>
      <c r="U16" s="99"/>
      <c r="V16" s="100"/>
      <c r="W16" s="98" t="s">
        <v>560</v>
      </c>
      <c r="X16" s="99"/>
      <c r="Y16" s="99"/>
      <c r="Z16" s="99"/>
      <c r="AA16" s="99"/>
      <c r="AB16" s="99"/>
      <c r="AC16" s="100"/>
      <c r="AD16" s="98" t="s">
        <v>560</v>
      </c>
      <c r="AE16" s="99"/>
      <c r="AF16" s="99"/>
      <c r="AG16" s="99"/>
      <c r="AH16" s="99"/>
      <c r="AI16" s="99"/>
      <c r="AJ16" s="100"/>
      <c r="AK16" s="98" t="s">
        <v>560</v>
      </c>
      <c r="AL16" s="99"/>
      <c r="AM16" s="99"/>
      <c r="AN16" s="99"/>
      <c r="AO16" s="99"/>
      <c r="AP16" s="99"/>
      <c r="AQ16" s="100"/>
      <c r="AR16" s="676"/>
      <c r="AS16" s="677"/>
      <c r="AT16" s="677"/>
      <c r="AU16" s="677"/>
      <c r="AV16" s="677"/>
      <c r="AW16" s="677"/>
      <c r="AX16" s="678"/>
    </row>
    <row r="17" spans="1:50" ht="24.75" customHeight="1">
      <c r="A17" s="140"/>
      <c r="B17" s="141"/>
      <c r="C17" s="141"/>
      <c r="D17" s="141"/>
      <c r="E17" s="141"/>
      <c r="F17" s="142"/>
      <c r="G17" s="746"/>
      <c r="H17" s="747"/>
      <c r="I17" s="576" t="s">
        <v>50</v>
      </c>
      <c r="J17" s="630"/>
      <c r="K17" s="630"/>
      <c r="L17" s="630"/>
      <c r="M17" s="630"/>
      <c r="N17" s="630"/>
      <c r="O17" s="631"/>
      <c r="P17" s="98" t="s">
        <v>560</v>
      </c>
      <c r="Q17" s="99"/>
      <c r="R17" s="99"/>
      <c r="S17" s="99"/>
      <c r="T17" s="99"/>
      <c r="U17" s="99"/>
      <c r="V17" s="100"/>
      <c r="W17" s="98" t="s">
        <v>560</v>
      </c>
      <c r="X17" s="99"/>
      <c r="Y17" s="99"/>
      <c r="Z17" s="99"/>
      <c r="AA17" s="99"/>
      <c r="AB17" s="99"/>
      <c r="AC17" s="100"/>
      <c r="AD17" s="98" t="s">
        <v>560</v>
      </c>
      <c r="AE17" s="99"/>
      <c r="AF17" s="99"/>
      <c r="AG17" s="99"/>
      <c r="AH17" s="99"/>
      <c r="AI17" s="99"/>
      <c r="AJ17" s="100"/>
      <c r="AK17" s="98" t="s">
        <v>560</v>
      </c>
      <c r="AL17" s="99"/>
      <c r="AM17" s="99"/>
      <c r="AN17" s="99"/>
      <c r="AO17" s="99"/>
      <c r="AP17" s="99"/>
      <c r="AQ17" s="100"/>
      <c r="AR17" s="391"/>
      <c r="AS17" s="391"/>
      <c r="AT17" s="391"/>
      <c r="AU17" s="391"/>
      <c r="AV17" s="391"/>
      <c r="AW17" s="391"/>
      <c r="AX17" s="392"/>
    </row>
    <row r="18" spans="1:50" ht="24.75" customHeight="1">
      <c r="A18" s="140"/>
      <c r="B18" s="141"/>
      <c r="C18" s="141"/>
      <c r="D18" s="141"/>
      <c r="E18" s="141"/>
      <c r="F18" s="142"/>
      <c r="G18" s="748"/>
      <c r="H18" s="749"/>
      <c r="I18" s="736" t="s">
        <v>20</v>
      </c>
      <c r="J18" s="737"/>
      <c r="K18" s="737"/>
      <c r="L18" s="737"/>
      <c r="M18" s="737"/>
      <c r="N18" s="737"/>
      <c r="O18" s="738"/>
      <c r="P18" s="104">
        <f>SUM(P13:V17)</f>
        <v>20</v>
      </c>
      <c r="Q18" s="105"/>
      <c r="R18" s="105"/>
      <c r="S18" s="105"/>
      <c r="T18" s="105"/>
      <c r="U18" s="105"/>
      <c r="V18" s="106"/>
      <c r="W18" s="104">
        <f>SUM(W13:AC17)</f>
        <v>20</v>
      </c>
      <c r="X18" s="105"/>
      <c r="Y18" s="105"/>
      <c r="Z18" s="105"/>
      <c r="AA18" s="105"/>
      <c r="AB18" s="105"/>
      <c r="AC18" s="106"/>
      <c r="AD18" s="104">
        <f>SUM(AD13:AJ17)</f>
        <v>20</v>
      </c>
      <c r="AE18" s="105"/>
      <c r="AF18" s="105"/>
      <c r="AG18" s="105"/>
      <c r="AH18" s="105"/>
      <c r="AI18" s="105"/>
      <c r="AJ18" s="106"/>
      <c r="AK18" s="104">
        <f>SUM(AK13:AQ17)</f>
        <v>17</v>
      </c>
      <c r="AL18" s="105"/>
      <c r="AM18" s="105"/>
      <c r="AN18" s="105"/>
      <c r="AO18" s="105"/>
      <c r="AP18" s="105"/>
      <c r="AQ18" s="106"/>
      <c r="AR18" s="104">
        <f>SUM(AR13:AX17)</f>
        <v>19</v>
      </c>
      <c r="AS18" s="105"/>
      <c r="AT18" s="105"/>
      <c r="AU18" s="105"/>
      <c r="AV18" s="105"/>
      <c r="AW18" s="105"/>
      <c r="AX18" s="539"/>
    </row>
    <row r="19" spans="1:50" ht="24.75" customHeight="1">
      <c r="A19" s="140"/>
      <c r="B19" s="141"/>
      <c r="C19" s="141"/>
      <c r="D19" s="141"/>
      <c r="E19" s="141"/>
      <c r="F19" s="142"/>
      <c r="G19" s="537" t="s">
        <v>9</v>
      </c>
      <c r="H19" s="538"/>
      <c r="I19" s="538"/>
      <c r="J19" s="538"/>
      <c r="K19" s="538"/>
      <c r="L19" s="538"/>
      <c r="M19" s="538"/>
      <c r="N19" s="538"/>
      <c r="O19" s="538"/>
      <c r="P19" s="98">
        <v>20</v>
      </c>
      <c r="Q19" s="99"/>
      <c r="R19" s="99"/>
      <c r="S19" s="99"/>
      <c r="T19" s="99"/>
      <c r="U19" s="99"/>
      <c r="V19" s="100"/>
      <c r="W19" s="98">
        <v>20</v>
      </c>
      <c r="X19" s="99"/>
      <c r="Y19" s="99"/>
      <c r="Z19" s="99"/>
      <c r="AA19" s="99"/>
      <c r="AB19" s="99"/>
      <c r="AC19" s="100"/>
      <c r="AD19" s="98">
        <v>20</v>
      </c>
      <c r="AE19" s="99"/>
      <c r="AF19" s="99"/>
      <c r="AG19" s="99"/>
      <c r="AH19" s="99"/>
      <c r="AI19" s="99"/>
      <c r="AJ19" s="100"/>
      <c r="AK19" s="488"/>
      <c r="AL19" s="488"/>
      <c r="AM19" s="488"/>
      <c r="AN19" s="488"/>
      <c r="AO19" s="488"/>
      <c r="AP19" s="488"/>
      <c r="AQ19" s="488"/>
      <c r="AR19" s="488"/>
      <c r="AS19" s="488"/>
      <c r="AT19" s="488"/>
      <c r="AU19" s="488"/>
      <c r="AV19" s="488"/>
      <c r="AW19" s="488"/>
      <c r="AX19" s="540"/>
    </row>
    <row r="20" spans="1:50" ht="24.75" customHeight="1">
      <c r="A20" s="140"/>
      <c r="B20" s="141"/>
      <c r="C20" s="141"/>
      <c r="D20" s="141"/>
      <c r="E20" s="141"/>
      <c r="F20" s="142"/>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3"/>
      <c r="B21" s="144"/>
      <c r="C21" s="144"/>
      <c r="D21" s="144"/>
      <c r="E21" s="144"/>
      <c r="F21" s="145"/>
      <c r="G21" s="928" t="s">
        <v>497</v>
      </c>
      <c r="H21" s="929"/>
      <c r="I21" s="929"/>
      <c r="J21" s="929"/>
      <c r="K21" s="929"/>
      <c r="L21" s="929"/>
      <c r="M21" s="929"/>
      <c r="N21" s="929"/>
      <c r="O21" s="929"/>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561</v>
      </c>
      <c r="H23" s="185"/>
      <c r="I23" s="185"/>
      <c r="J23" s="185"/>
      <c r="K23" s="185"/>
      <c r="L23" s="185"/>
      <c r="M23" s="185"/>
      <c r="N23" s="185"/>
      <c r="O23" s="186"/>
      <c r="P23" s="95">
        <v>17</v>
      </c>
      <c r="Q23" s="96"/>
      <c r="R23" s="96"/>
      <c r="S23" s="96"/>
      <c r="T23" s="96"/>
      <c r="U23" s="96"/>
      <c r="V23" s="97"/>
      <c r="W23" s="95">
        <v>19</v>
      </c>
      <c r="X23" s="96"/>
      <c r="Y23" s="96"/>
      <c r="Z23" s="96"/>
      <c r="AA23" s="96"/>
      <c r="AB23" s="96"/>
      <c r="AC23" s="97"/>
      <c r="AD23" s="207" t="s">
        <v>615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475</v>
      </c>
      <c r="H29" s="194"/>
      <c r="I29" s="194"/>
      <c r="J29" s="194"/>
      <c r="K29" s="194"/>
      <c r="L29" s="194"/>
      <c r="M29" s="194"/>
      <c r="N29" s="194"/>
      <c r="O29" s="195"/>
      <c r="P29" s="226">
        <f>AK13</f>
        <v>17</v>
      </c>
      <c r="Q29" s="227"/>
      <c r="R29" s="227"/>
      <c r="S29" s="227"/>
      <c r="T29" s="227"/>
      <c r="U29" s="227"/>
      <c r="V29" s="228"/>
      <c r="W29" s="226">
        <f>AR13</f>
        <v>19</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491</v>
      </c>
      <c r="B30" s="512"/>
      <c r="C30" s="512"/>
      <c r="D30" s="512"/>
      <c r="E30" s="512"/>
      <c r="F30" s="513"/>
      <c r="G30" s="648" t="s">
        <v>265</v>
      </c>
      <c r="H30" s="389"/>
      <c r="I30" s="389"/>
      <c r="J30" s="389"/>
      <c r="K30" s="389"/>
      <c r="L30" s="389"/>
      <c r="M30" s="389"/>
      <c r="N30" s="389"/>
      <c r="O30" s="580"/>
      <c r="P30" s="579" t="s">
        <v>59</v>
      </c>
      <c r="Q30" s="389"/>
      <c r="R30" s="389"/>
      <c r="S30" s="389"/>
      <c r="T30" s="389"/>
      <c r="U30" s="389"/>
      <c r="V30" s="389"/>
      <c r="W30" s="389"/>
      <c r="X30" s="580"/>
      <c r="Y30" s="467"/>
      <c r="Z30" s="468"/>
      <c r="AA30" s="469"/>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c r="A31" s="514"/>
      <c r="B31" s="515"/>
      <c r="C31" s="515"/>
      <c r="D31" s="515"/>
      <c r="E31" s="515"/>
      <c r="F31" s="516"/>
      <c r="G31" s="568"/>
      <c r="H31" s="378"/>
      <c r="I31" s="378"/>
      <c r="J31" s="378"/>
      <c r="K31" s="378"/>
      <c r="L31" s="378"/>
      <c r="M31" s="378"/>
      <c r="N31" s="378"/>
      <c r="O31" s="569"/>
      <c r="P31" s="581"/>
      <c r="Q31" s="378"/>
      <c r="R31" s="378"/>
      <c r="S31" s="378"/>
      <c r="T31" s="378"/>
      <c r="U31" s="378"/>
      <c r="V31" s="378"/>
      <c r="W31" s="378"/>
      <c r="X31" s="569"/>
      <c r="Y31" s="470"/>
      <c r="Z31" s="471"/>
      <c r="AA31" s="472"/>
      <c r="AB31" s="331"/>
      <c r="AC31" s="332"/>
      <c r="AD31" s="333"/>
      <c r="AE31" s="331"/>
      <c r="AF31" s="332"/>
      <c r="AG31" s="332"/>
      <c r="AH31" s="333"/>
      <c r="AI31" s="331"/>
      <c r="AJ31" s="332"/>
      <c r="AK31" s="332"/>
      <c r="AL31" s="333"/>
      <c r="AM31" s="375"/>
      <c r="AN31" s="375"/>
      <c r="AO31" s="375"/>
      <c r="AP31" s="331"/>
      <c r="AQ31" s="216">
        <v>30</v>
      </c>
      <c r="AR31" s="134"/>
      <c r="AS31" s="135" t="s">
        <v>356</v>
      </c>
      <c r="AT31" s="170"/>
      <c r="AU31" s="270" t="s">
        <v>612</v>
      </c>
      <c r="AV31" s="270"/>
      <c r="AW31" s="378" t="s">
        <v>300</v>
      </c>
      <c r="AX31" s="379"/>
    </row>
    <row r="32" spans="1:50" ht="51" customHeight="1">
      <c r="A32" s="517"/>
      <c r="B32" s="515"/>
      <c r="C32" s="515"/>
      <c r="D32" s="515"/>
      <c r="E32" s="515"/>
      <c r="F32" s="516"/>
      <c r="G32" s="542" t="s">
        <v>611</v>
      </c>
      <c r="H32" s="543"/>
      <c r="I32" s="543"/>
      <c r="J32" s="543"/>
      <c r="K32" s="543"/>
      <c r="L32" s="543"/>
      <c r="M32" s="543"/>
      <c r="N32" s="543"/>
      <c r="O32" s="544"/>
      <c r="P32" s="159" t="s">
        <v>614</v>
      </c>
      <c r="Q32" s="159"/>
      <c r="R32" s="159"/>
      <c r="S32" s="159"/>
      <c r="T32" s="159"/>
      <c r="U32" s="159"/>
      <c r="V32" s="159"/>
      <c r="W32" s="159"/>
      <c r="X32" s="230"/>
      <c r="Y32" s="337" t="s">
        <v>12</v>
      </c>
      <c r="Z32" s="551"/>
      <c r="AA32" s="552"/>
      <c r="AB32" s="524" t="s">
        <v>562</v>
      </c>
      <c r="AC32" s="524"/>
      <c r="AD32" s="524"/>
      <c r="AE32" s="363">
        <v>760000</v>
      </c>
      <c r="AF32" s="364"/>
      <c r="AG32" s="364"/>
      <c r="AH32" s="364"/>
      <c r="AI32" s="363">
        <v>870000</v>
      </c>
      <c r="AJ32" s="364"/>
      <c r="AK32" s="364"/>
      <c r="AL32" s="364"/>
      <c r="AM32" s="363">
        <v>785000</v>
      </c>
      <c r="AN32" s="364"/>
      <c r="AO32" s="364"/>
      <c r="AP32" s="364"/>
      <c r="AQ32" s="101" t="s">
        <v>601</v>
      </c>
      <c r="AR32" s="102"/>
      <c r="AS32" s="102"/>
      <c r="AT32" s="103"/>
      <c r="AU32" s="364" t="s">
        <v>610</v>
      </c>
      <c r="AV32" s="364"/>
      <c r="AW32" s="364"/>
      <c r="AX32" s="366"/>
    </row>
    <row r="33" spans="1:50" ht="51" customHeight="1">
      <c r="A33" s="518"/>
      <c r="B33" s="519"/>
      <c r="C33" s="519"/>
      <c r="D33" s="519"/>
      <c r="E33" s="519"/>
      <c r="F33" s="520"/>
      <c r="G33" s="545"/>
      <c r="H33" s="546"/>
      <c r="I33" s="546"/>
      <c r="J33" s="546"/>
      <c r="K33" s="546"/>
      <c r="L33" s="546"/>
      <c r="M33" s="546"/>
      <c r="N33" s="546"/>
      <c r="O33" s="547"/>
      <c r="P33" s="232"/>
      <c r="Q33" s="232"/>
      <c r="R33" s="232"/>
      <c r="S33" s="232"/>
      <c r="T33" s="232"/>
      <c r="U33" s="232"/>
      <c r="V33" s="232"/>
      <c r="W33" s="232"/>
      <c r="X33" s="233"/>
      <c r="Y33" s="302" t="s">
        <v>54</v>
      </c>
      <c r="Z33" s="297"/>
      <c r="AA33" s="298"/>
      <c r="AB33" s="524" t="s">
        <v>562</v>
      </c>
      <c r="AC33" s="524"/>
      <c r="AD33" s="524"/>
      <c r="AE33" s="363">
        <v>1000000</v>
      </c>
      <c r="AF33" s="364"/>
      <c r="AG33" s="364"/>
      <c r="AH33" s="364"/>
      <c r="AI33" s="363">
        <v>1000000</v>
      </c>
      <c r="AJ33" s="364"/>
      <c r="AK33" s="364"/>
      <c r="AL33" s="364"/>
      <c r="AM33" s="363">
        <v>1000000</v>
      </c>
      <c r="AN33" s="364"/>
      <c r="AO33" s="364"/>
      <c r="AP33" s="364"/>
      <c r="AQ33" s="101">
        <v>1000000</v>
      </c>
      <c r="AR33" s="102"/>
      <c r="AS33" s="102"/>
      <c r="AT33" s="103"/>
      <c r="AU33" s="364" t="s">
        <v>613</v>
      </c>
      <c r="AV33" s="364"/>
      <c r="AW33" s="364"/>
      <c r="AX33" s="366"/>
    </row>
    <row r="34" spans="1:50" ht="51" customHeight="1">
      <c r="A34" s="517"/>
      <c r="B34" s="515"/>
      <c r="C34" s="515"/>
      <c r="D34" s="515"/>
      <c r="E34" s="515"/>
      <c r="F34" s="516"/>
      <c r="G34" s="548"/>
      <c r="H34" s="549"/>
      <c r="I34" s="549"/>
      <c r="J34" s="549"/>
      <c r="K34" s="549"/>
      <c r="L34" s="549"/>
      <c r="M34" s="549"/>
      <c r="N34" s="549"/>
      <c r="O34" s="550"/>
      <c r="P34" s="162"/>
      <c r="Q34" s="162"/>
      <c r="R34" s="162"/>
      <c r="S34" s="162"/>
      <c r="T34" s="162"/>
      <c r="U34" s="162"/>
      <c r="V34" s="162"/>
      <c r="W34" s="162"/>
      <c r="X34" s="235"/>
      <c r="Y34" s="302" t="s">
        <v>13</v>
      </c>
      <c r="Z34" s="297"/>
      <c r="AA34" s="298"/>
      <c r="AB34" s="499" t="s">
        <v>301</v>
      </c>
      <c r="AC34" s="499"/>
      <c r="AD34" s="499"/>
      <c r="AE34" s="363">
        <v>76</v>
      </c>
      <c r="AF34" s="364"/>
      <c r="AG34" s="364"/>
      <c r="AH34" s="364"/>
      <c r="AI34" s="363">
        <v>87</v>
      </c>
      <c r="AJ34" s="364"/>
      <c r="AK34" s="364"/>
      <c r="AL34" s="364"/>
      <c r="AM34" s="363">
        <v>79</v>
      </c>
      <c r="AN34" s="364"/>
      <c r="AO34" s="364"/>
      <c r="AP34" s="364"/>
      <c r="AQ34" s="101" t="s">
        <v>609</v>
      </c>
      <c r="AR34" s="102"/>
      <c r="AS34" s="102"/>
      <c r="AT34" s="103"/>
      <c r="AU34" s="364" t="s">
        <v>609</v>
      </c>
      <c r="AV34" s="364"/>
      <c r="AW34" s="364"/>
      <c r="AX34" s="366"/>
    </row>
    <row r="35" spans="1:50" ht="23.25" customHeight="1">
      <c r="A35" s="899" t="s">
        <v>527</v>
      </c>
      <c r="B35" s="900"/>
      <c r="C35" s="900"/>
      <c r="D35" s="900"/>
      <c r="E35" s="900"/>
      <c r="F35" s="901"/>
      <c r="G35" s="905" t="s">
        <v>563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c r="A38" s="514"/>
      <c r="B38" s="515"/>
      <c r="C38" s="515"/>
      <c r="D38" s="515"/>
      <c r="E38" s="515"/>
      <c r="F38" s="516"/>
      <c r="G38" s="568"/>
      <c r="H38" s="378"/>
      <c r="I38" s="378"/>
      <c r="J38" s="378"/>
      <c r="K38" s="378"/>
      <c r="L38" s="378"/>
      <c r="M38" s="378"/>
      <c r="N38" s="378"/>
      <c r="O38" s="569"/>
      <c r="P38" s="581"/>
      <c r="Q38" s="378"/>
      <c r="R38" s="378"/>
      <c r="S38" s="378"/>
      <c r="T38" s="378"/>
      <c r="U38" s="378"/>
      <c r="V38" s="378"/>
      <c r="W38" s="378"/>
      <c r="X38" s="569"/>
      <c r="Y38" s="470"/>
      <c r="Z38" s="471"/>
      <c r="AA38" s="472"/>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c r="A39" s="517"/>
      <c r="B39" s="515"/>
      <c r="C39" s="515"/>
      <c r="D39" s="515"/>
      <c r="E39" s="515"/>
      <c r="F39" s="516"/>
      <c r="G39" s="542"/>
      <c r="H39" s="543"/>
      <c r="I39" s="543"/>
      <c r="J39" s="543"/>
      <c r="K39" s="543"/>
      <c r="L39" s="543"/>
      <c r="M39" s="543"/>
      <c r="N39" s="543"/>
      <c r="O39" s="544"/>
      <c r="P39" s="159"/>
      <c r="Q39" s="159"/>
      <c r="R39" s="159"/>
      <c r="S39" s="159"/>
      <c r="T39" s="159"/>
      <c r="U39" s="159"/>
      <c r="V39" s="159"/>
      <c r="W39" s="159"/>
      <c r="X39" s="230"/>
      <c r="Y39" s="337" t="s">
        <v>12</v>
      </c>
      <c r="Z39" s="551"/>
      <c r="AA39" s="552"/>
      <c r="AB39" s="524"/>
      <c r="AC39" s="524"/>
      <c r="AD39" s="52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c r="A40" s="518"/>
      <c r="B40" s="519"/>
      <c r="C40" s="519"/>
      <c r="D40" s="519"/>
      <c r="E40" s="519"/>
      <c r="F40" s="520"/>
      <c r="G40" s="545"/>
      <c r="H40" s="546"/>
      <c r="I40" s="546"/>
      <c r="J40" s="546"/>
      <c r="K40" s="546"/>
      <c r="L40" s="546"/>
      <c r="M40" s="546"/>
      <c r="N40" s="546"/>
      <c r="O40" s="547"/>
      <c r="P40" s="232"/>
      <c r="Q40" s="232"/>
      <c r="R40" s="232"/>
      <c r="S40" s="232"/>
      <c r="T40" s="232"/>
      <c r="U40" s="232"/>
      <c r="V40" s="232"/>
      <c r="W40" s="232"/>
      <c r="X40" s="233"/>
      <c r="Y40" s="302" t="s">
        <v>54</v>
      </c>
      <c r="Z40" s="297"/>
      <c r="AA40" s="298"/>
      <c r="AB40" s="681"/>
      <c r="AC40" s="681"/>
      <c r="AD40" s="681"/>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c r="A41" s="645"/>
      <c r="B41" s="646"/>
      <c r="C41" s="646"/>
      <c r="D41" s="646"/>
      <c r="E41" s="646"/>
      <c r="F41" s="647"/>
      <c r="G41" s="548"/>
      <c r="H41" s="549"/>
      <c r="I41" s="549"/>
      <c r="J41" s="549"/>
      <c r="K41" s="549"/>
      <c r="L41" s="549"/>
      <c r="M41" s="549"/>
      <c r="N41" s="549"/>
      <c r="O41" s="550"/>
      <c r="P41" s="162"/>
      <c r="Q41" s="162"/>
      <c r="R41" s="162"/>
      <c r="S41" s="162"/>
      <c r="T41" s="162"/>
      <c r="U41" s="162"/>
      <c r="V41" s="162"/>
      <c r="W41" s="162"/>
      <c r="X41" s="235"/>
      <c r="Y41" s="302" t="s">
        <v>13</v>
      </c>
      <c r="Z41" s="297"/>
      <c r="AA41" s="298"/>
      <c r="AB41" s="499" t="s">
        <v>301</v>
      </c>
      <c r="AC41" s="499"/>
      <c r="AD41" s="499"/>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c r="A45" s="514"/>
      <c r="B45" s="515"/>
      <c r="C45" s="515"/>
      <c r="D45" s="515"/>
      <c r="E45" s="515"/>
      <c r="F45" s="516"/>
      <c r="G45" s="568"/>
      <c r="H45" s="378"/>
      <c r="I45" s="378"/>
      <c r="J45" s="378"/>
      <c r="K45" s="378"/>
      <c r="L45" s="378"/>
      <c r="M45" s="378"/>
      <c r="N45" s="378"/>
      <c r="O45" s="569"/>
      <c r="P45" s="581"/>
      <c r="Q45" s="378"/>
      <c r="R45" s="378"/>
      <c r="S45" s="378"/>
      <c r="T45" s="378"/>
      <c r="U45" s="378"/>
      <c r="V45" s="378"/>
      <c r="W45" s="378"/>
      <c r="X45" s="569"/>
      <c r="Y45" s="470"/>
      <c r="Z45" s="471"/>
      <c r="AA45" s="472"/>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c r="A46" s="517"/>
      <c r="B46" s="515"/>
      <c r="C46" s="515"/>
      <c r="D46" s="515"/>
      <c r="E46" s="515"/>
      <c r="F46" s="516"/>
      <c r="G46" s="542"/>
      <c r="H46" s="543"/>
      <c r="I46" s="543"/>
      <c r="J46" s="543"/>
      <c r="K46" s="543"/>
      <c r="L46" s="543"/>
      <c r="M46" s="543"/>
      <c r="N46" s="543"/>
      <c r="O46" s="544"/>
      <c r="P46" s="159"/>
      <c r="Q46" s="159"/>
      <c r="R46" s="159"/>
      <c r="S46" s="159"/>
      <c r="T46" s="159"/>
      <c r="U46" s="159"/>
      <c r="V46" s="159"/>
      <c r="W46" s="159"/>
      <c r="X46" s="230"/>
      <c r="Y46" s="337" t="s">
        <v>12</v>
      </c>
      <c r="Z46" s="551"/>
      <c r="AA46" s="552"/>
      <c r="AB46" s="524"/>
      <c r="AC46" s="524"/>
      <c r="AD46" s="52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c r="A47" s="518"/>
      <c r="B47" s="519"/>
      <c r="C47" s="519"/>
      <c r="D47" s="519"/>
      <c r="E47" s="519"/>
      <c r="F47" s="520"/>
      <c r="G47" s="545"/>
      <c r="H47" s="546"/>
      <c r="I47" s="546"/>
      <c r="J47" s="546"/>
      <c r="K47" s="546"/>
      <c r="L47" s="546"/>
      <c r="M47" s="546"/>
      <c r="N47" s="546"/>
      <c r="O47" s="547"/>
      <c r="P47" s="232"/>
      <c r="Q47" s="232"/>
      <c r="R47" s="232"/>
      <c r="S47" s="232"/>
      <c r="T47" s="232"/>
      <c r="U47" s="232"/>
      <c r="V47" s="232"/>
      <c r="W47" s="232"/>
      <c r="X47" s="233"/>
      <c r="Y47" s="302" t="s">
        <v>54</v>
      </c>
      <c r="Z47" s="297"/>
      <c r="AA47" s="298"/>
      <c r="AB47" s="681"/>
      <c r="AC47" s="681"/>
      <c r="AD47" s="681"/>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c r="A48" s="645"/>
      <c r="B48" s="646"/>
      <c r="C48" s="646"/>
      <c r="D48" s="646"/>
      <c r="E48" s="646"/>
      <c r="F48" s="647"/>
      <c r="G48" s="548"/>
      <c r="H48" s="549"/>
      <c r="I48" s="549"/>
      <c r="J48" s="549"/>
      <c r="K48" s="549"/>
      <c r="L48" s="549"/>
      <c r="M48" s="549"/>
      <c r="N48" s="549"/>
      <c r="O48" s="550"/>
      <c r="P48" s="162"/>
      <c r="Q48" s="162"/>
      <c r="R48" s="162"/>
      <c r="S48" s="162"/>
      <c r="T48" s="162"/>
      <c r="U48" s="162"/>
      <c r="V48" s="162"/>
      <c r="W48" s="162"/>
      <c r="X48" s="235"/>
      <c r="Y48" s="302" t="s">
        <v>13</v>
      </c>
      <c r="Z48" s="297"/>
      <c r="AA48" s="298"/>
      <c r="AB48" s="499" t="s">
        <v>301</v>
      </c>
      <c r="AC48" s="499"/>
      <c r="AD48" s="499"/>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4" t="s">
        <v>491</v>
      </c>
      <c r="B51" s="515"/>
      <c r="C51" s="515"/>
      <c r="D51" s="515"/>
      <c r="E51" s="515"/>
      <c r="F51" s="516"/>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c r="A52" s="514"/>
      <c r="B52" s="515"/>
      <c r="C52" s="515"/>
      <c r="D52" s="515"/>
      <c r="E52" s="515"/>
      <c r="F52" s="516"/>
      <c r="G52" s="568"/>
      <c r="H52" s="378"/>
      <c r="I52" s="378"/>
      <c r="J52" s="378"/>
      <c r="K52" s="378"/>
      <c r="L52" s="378"/>
      <c r="M52" s="378"/>
      <c r="N52" s="378"/>
      <c r="O52" s="569"/>
      <c r="P52" s="581"/>
      <c r="Q52" s="378"/>
      <c r="R52" s="378"/>
      <c r="S52" s="378"/>
      <c r="T52" s="378"/>
      <c r="U52" s="378"/>
      <c r="V52" s="378"/>
      <c r="W52" s="378"/>
      <c r="X52" s="569"/>
      <c r="Y52" s="470"/>
      <c r="Z52" s="471"/>
      <c r="AA52" s="472"/>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c r="A53" s="517"/>
      <c r="B53" s="515"/>
      <c r="C53" s="515"/>
      <c r="D53" s="515"/>
      <c r="E53" s="515"/>
      <c r="F53" s="516"/>
      <c r="G53" s="542"/>
      <c r="H53" s="543"/>
      <c r="I53" s="543"/>
      <c r="J53" s="543"/>
      <c r="K53" s="543"/>
      <c r="L53" s="543"/>
      <c r="M53" s="543"/>
      <c r="N53" s="543"/>
      <c r="O53" s="544"/>
      <c r="P53" s="159"/>
      <c r="Q53" s="159"/>
      <c r="R53" s="159"/>
      <c r="S53" s="159"/>
      <c r="T53" s="159"/>
      <c r="U53" s="159"/>
      <c r="V53" s="159"/>
      <c r="W53" s="159"/>
      <c r="X53" s="230"/>
      <c r="Y53" s="337" t="s">
        <v>12</v>
      </c>
      <c r="Z53" s="551"/>
      <c r="AA53" s="552"/>
      <c r="AB53" s="524"/>
      <c r="AC53" s="524"/>
      <c r="AD53" s="52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c r="A54" s="518"/>
      <c r="B54" s="519"/>
      <c r="C54" s="519"/>
      <c r="D54" s="519"/>
      <c r="E54" s="519"/>
      <c r="F54" s="520"/>
      <c r="G54" s="545"/>
      <c r="H54" s="546"/>
      <c r="I54" s="546"/>
      <c r="J54" s="546"/>
      <c r="K54" s="546"/>
      <c r="L54" s="546"/>
      <c r="M54" s="546"/>
      <c r="N54" s="546"/>
      <c r="O54" s="547"/>
      <c r="P54" s="232"/>
      <c r="Q54" s="232"/>
      <c r="R54" s="232"/>
      <c r="S54" s="232"/>
      <c r="T54" s="232"/>
      <c r="U54" s="232"/>
      <c r="V54" s="232"/>
      <c r="W54" s="232"/>
      <c r="X54" s="233"/>
      <c r="Y54" s="302" t="s">
        <v>54</v>
      </c>
      <c r="Z54" s="297"/>
      <c r="AA54" s="298"/>
      <c r="AB54" s="681"/>
      <c r="AC54" s="681"/>
      <c r="AD54" s="681"/>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c r="A55" s="645"/>
      <c r="B55" s="646"/>
      <c r="C55" s="646"/>
      <c r="D55" s="646"/>
      <c r="E55" s="646"/>
      <c r="F55" s="647"/>
      <c r="G55" s="548"/>
      <c r="H55" s="549"/>
      <c r="I55" s="549"/>
      <c r="J55" s="549"/>
      <c r="K55" s="549"/>
      <c r="L55" s="549"/>
      <c r="M55" s="549"/>
      <c r="N55" s="549"/>
      <c r="O55" s="550"/>
      <c r="P55" s="162"/>
      <c r="Q55" s="162"/>
      <c r="R55" s="162"/>
      <c r="S55" s="162"/>
      <c r="T55" s="162"/>
      <c r="U55" s="162"/>
      <c r="V55" s="162"/>
      <c r="W55" s="162"/>
      <c r="X55" s="235"/>
      <c r="Y55" s="302" t="s">
        <v>13</v>
      </c>
      <c r="Z55" s="297"/>
      <c r="AA55" s="298"/>
      <c r="AB55" s="463" t="s">
        <v>14</v>
      </c>
      <c r="AC55" s="463"/>
      <c r="AD55" s="46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0.75" hidden="1" customHeight="1" thickBot="1">
      <c r="A58" s="514" t="s">
        <v>491</v>
      </c>
      <c r="B58" s="515"/>
      <c r="C58" s="515"/>
      <c r="D58" s="515"/>
      <c r="E58" s="515"/>
      <c r="F58" s="516"/>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c r="A59" s="514"/>
      <c r="B59" s="515"/>
      <c r="C59" s="515"/>
      <c r="D59" s="515"/>
      <c r="E59" s="515"/>
      <c r="F59" s="516"/>
      <c r="G59" s="568"/>
      <c r="H59" s="378"/>
      <c r="I59" s="378"/>
      <c r="J59" s="378"/>
      <c r="K59" s="378"/>
      <c r="L59" s="378"/>
      <c r="M59" s="378"/>
      <c r="N59" s="378"/>
      <c r="O59" s="569"/>
      <c r="P59" s="581"/>
      <c r="Q59" s="378"/>
      <c r="R59" s="378"/>
      <c r="S59" s="378"/>
      <c r="T59" s="378"/>
      <c r="U59" s="378"/>
      <c r="V59" s="378"/>
      <c r="W59" s="378"/>
      <c r="X59" s="569"/>
      <c r="Y59" s="470"/>
      <c r="Z59" s="471"/>
      <c r="AA59" s="472"/>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c r="A60" s="517"/>
      <c r="B60" s="515"/>
      <c r="C60" s="515"/>
      <c r="D60" s="515"/>
      <c r="E60" s="515"/>
      <c r="F60" s="516"/>
      <c r="G60" s="542"/>
      <c r="H60" s="543"/>
      <c r="I60" s="543"/>
      <c r="J60" s="543"/>
      <c r="K60" s="543"/>
      <c r="L60" s="543"/>
      <c r="M60" s="543"/>
      <c r="N60" s="543"/>
      <c r="O60" s="544"/>
      <c r="P60" s="159"/>
      <c r="Q60" s="159"/>
      <c r="R60" s="159"/>
      <c r="S60" s="159"/>
      <c r="T60" s="159"/>
      <c r="U60" s="159"/>
      <c r="V60" s="159"/>
      <c r="W60" s="159"/>
      <c r="X60" s="230"/>
      <c r="Y60" s="337" t="s">
        <v>12</v>
      </c>
      <c r="Z60" s="551"/>
      <c r="AA60" s="552"/>
      <c r="AB60" s="524"/>
      <c r="AC60" s="524"/>
      <c r="AD60" s="52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c r="A61" s="518"/>
      <c r="B61" s="519"/>
      <c r="C61" s="519"/>
      <c r="D61" s="519"/>
      <c r="E61" s="519"/>
      <c r="F61" s="520"/>
      <c r="G61" s="545"/>
      <c r="H61" s="546"/>
      <c r="I61" s="546"/>
      <c r="J61" s="546"/>
      <c r="K61" s="546"/>
      <c r="L61" s="546"/>
      <c r="M61" s="546"/>
      <c r="N61" s="546"/>
      <c r="O61" s="547"/>
      <c r="P61" s="232"/>
      <c r="Q61" s="232"/>
      <c r="R61" s="232"/>
      <c r="S61" s="232"/>
      <c r="T61" s="232"/>
      <c r="U61" s="232"/>
      <c r="V61" s="232"/>
      <c r="W61" s="232"/>
      <c r="X61" s="233"/>
      <c r="Y61" s="302" t="s">
        <v>54</v>
      </c>
      <c r="Z61" s="297"/>
      <c r="AA61" s="298"/>
      <c r="AB61" s="681"/>
      <c r="AC61" s="681"/>
      <c r="AD61" s="681"/>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c r="A62" s="518"/>
      <c r="B62" s="519"/>
      <c r="C62" s="519"/>
      <c r="D62" s="519"/>
      <c r="E62" s="519"/>
      <c r="F62" s="520"/>
      <c r="G62" s="548"/>
      <c r="H62" s="549"/>
      <c r="I62" s="549"/>
      <c r="J62" s="549"/>
      <c r="K62" s="549"/>
      <c r="L62" s="549"/>
      <c r="M62" s="549"/>
      <c r="N62" s="549"/>
      <c r="O62" s="550"/>
      <c r="P62" s="162"/>
      <c r="Q62" s="162"/>
      <c r="R62" s="162"/>
      <c r="S62" s="162"/>
      <c r="T62" s="162"/>
      <c r="U62" s="162"/>
      <c r="V62" s="162"/>
      <c r="W62" s="162"/>
      <c r="X62" s="235"/>
      <c r="Y62" s="302" t="s">
        <v>13</v>
      </c>
      <c r="Z62" s="297"/>
      <c r="AA62" s="298"/>
      <c r="AB62" s="499" t="s">
        <v>14</v>
      </c>
      <c r="AC62" s="499"/>
      <c r="AD62" s="499"/>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7" t="s">
        <v>357</v>
      </c>
      <c r="AF65" s="368"/>
      <c r="AG65" s="368"/>
      <c r="AH65" s="369"/>
      <c r="AI65" s="367" t="s">
        <v>363</v>
      </c>
      <c r="AJ65" s="368"/>
      <c r="AK65" s="368"/>
      <c r="AL65" s="369"/>
      <c r="AM65" s="374" t="s">
        <v>472</v>
      </c>
      <c r="AN65" s="374"/>
      <c r="AO65" s="374"/>
      <c r="AP65" s="367"/>
      <c r="AQ65" s="869" t="s">
        <v>355</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9"/>
      <c r="AR66" s="270"/>
      <c r="AS66" s="867" t="s">
        <v>356</v>
      </c>
      <c r="AT66" s="868"/>
      <c r="AU66" s="270"/>
      <c r="AV66" s="270"/>
      <c r="AW66" s="867" t="s">
        <v>490</v>
      </c>
      <c r="AX66" s="980"/>
    </row>
    <row r="67" spans="1:50" ht="23.25" hidden="1" customHeight="1">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2" t="s">
        <v>54</v>
      </c>
      <c r="Z68" s="182"/>
      <c r="AA68" s="183"/>
      <c r="AB68" s="976" t="s">
        <v>517</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2" t="s">
        <v>13</v>
      </c>
      <c r="Z69" s="182"/>
      <c r="AA69" s="183"/>
      <c r="AB69" s="977" t="s">
        <v>518</v>
      </c>
      <c r="AC69" s="977"/>
      <c r="AD69" s="977"/>
      <c r="AE69" s="816"/>
      <c r="AF69" s="817"/>
      <c r="AG69" s="817"/>
      <c r="AH69" s="817"/>
      <c r="AI69" s="816"/>
      <c r="AJ69" s="817"/>
      <c r="AK69" s="817"/>
      <c r="AL69" s="817"/>
      <c r="AM69" s="816"/>
      <c r="AN69" s="817"/>
      <c r="AO69" s="817"/>
      <c r="AP69" s="817"/>
      <c r="AQ69" s="363"/>
      <c r="AR69" s="364"/>
      <c r="AS69" s="364"/>
      <c r="AT69" s="365"/>
      <c r="AU69" s="364"/>
      <c r="AV69" s="364"/>
      <c r="AW69" s="364"/>
      <c r="AX69" s="366"/>
    </row>
    <row r="70" spans="1:50" ht="23.25" hidden="1" customHeight="1">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2" t="s">
        <v>54</v>
      </c>
      <c r="Z71" s="182"/>
      <c r="AA71" s="183"/>
      <c r="AB71" s="976" t="s">
        <v>517</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2" t="s">
        <v>13</v>
      </c>
      <c r="Z72" s="182"/>
      <c r="AA72" s="183"/>
      <c r="AB72" s="977" t="s">
        <v>518</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9" t="s">
        <v>492</v>
      </c>
      <c r="B73" s="840"/>
      <c r="C73" s="840"/>
      <c r="D73" s="840"/>
      <c r="E73" s="840"/>
      <c r="F73" s="841"/>
      <c r="G73" s="808"/>
      <c r="H73" s="167" t="s">
        <v>265</v>
      </c>
      <c r="I73" s="167"/>
      <c r="J73" s="167"/>
      <c r="K73" s="167"/>
      <c r="L73" s="167"/>
      <c r="M73" s="167"/>
      <c r="N73" s="167"/>
      <c r="O73" s="168"/>
      <c r="P73" s="174" t="s">
        <v>59</v>
      </c>
      <c r="Q73" s="167"/>
      <c r="R73" s="167"/>
      <c r="S73" s="167"/>
      <c r="T73" s="167"/>
      <c r="U73" s="167"/>
      <c r="V73" s="167"/>
      <c r="W73" s="167"/>
      <c r="X73" s="168"/>
      <c r="Y73" s="810"/>
      <c r="Z73" s="811"/>
      <c r="AA73" s="812"/>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c r="A74" s="842"/>
      <c r="B74" s="843"/>
      <c r="C74" s="843"/>
      <c r="D74" s="843"/>
      <c r="E74" s="843"/>
      <c r="F74" s="844"/>
      <c r="G74" s="80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c r="A75" s="842"/>
      <c r="B75" s="843"/>
      <c r="C75" s="843"/>
      <c r="D75" s="843"/>
      <c r="E75" s="843"/>
      <c r="F75" s="844"/>
      <c r="G75" s="780"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c r="A76" s="842"/>
      <c r="B76" s="843"/>
      <c r="C76" s="843"/>
      <c r="D76" s="843"/>
      <c r="E76" s="843"/>
      <c r="F76" s="844"/>
      <c r="G76" s="78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c r="A77" s="842"/>
      <c r="B77" s="843"/>
      <c r="C77" s="843"/>
      <c r="D77" s="843"/>
      <c r="E77" s="843"/>
      <c r="F77" s="844"/>
      <c r="G77" s="78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c r="A78" s="913" t="s">
        <v>530</v>
      </c>
      <c r="B78" s="914"/>
      <c r="C78" s="914"/>
      <c r="D78" s="914"/>
      <c r="E78" s="911" t="s">
        <v>465</v>
      </c>
      <c r="F78" s="912"/>
      <c r="G78" s="57" t="s">
        <v>365</v>
      </c>
      <c r="H78" s="791"/>
      <c r="I78" s="243"/>
      <c r="J78" s="243"/>
      <c r="K78" s="243"/>
      <c r="L78" s="243"/>
      <c r="M78" s="243"/>
      <c r="N78" s="243"/>
      <c r="O78" s="792"/>
      <c r="P78" s="260"/>
      <c r="Q78" s="260"/>
      <c r="R78" s="260"/>
      <c r="S78" s="260"/>
      <c r="T78" s="260"/>
      <c r="U78" s="260"/>
      <c r="V78" s="260"/>
      <c r="W78" s="260"/>
      <c r="X78" s="260"/>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thickBo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6" t="s">
        <v>486</v>
      </c>
      <c r="AP79" s="147"/>
      <c r="AQ79" s="147"/>
      <c r="AR79" s="81" t="s">
        <v>484</v>
      </c>
      <c r="AS79" s="146"/>
      <c r="AT79" s="147"/>
      <c r="AU79" s="147"/>
      <c r="AV79" s="147"/>
      <c r="AW79" s="147"/>
      <c r="AX79" s="148"/>
    </row>
    <row r="80" spans="1:50" ht="18.75" hidden="1" customHeight="1" thickBot="1">
      <c r="A80" s="521"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thickBot="1">
      <c r="A81" s="522"/>
      <c r="B81" s="851"/>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thickBot="1">
      <c r="A82" s="522"/>
      <c r="B82" s="851"/>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thickBot="1">
      <c r="A83" s="522"/>
      <c r="B83" s="851"/>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thickBot="1">
      <c r="A84" s="522"/>
      <c r="B84" s="852"/>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thickBot="1">
      <c r="A85" s="522"/>
      <c r="B85" s="553" t="s">
        <v>264</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71"/>
      <c r="Z85" s="172"/>
      <c r="AA85" s="173"/>
      <c r="AB85" s="460" t="s">
        <v>11</v>
      </c>
      <c r="AC85" s="461"/>
      <c r="AD85" s="462"/>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thickBot="1">
      <c r="A86" s="522"/>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thickBot="1">
      <c r="A87" s="522"/>
      <c r="B87" s="553"/>
      <c r="C87" s="553"/>
      <c r="D87" s="553"/>
      <c r="E87" s="553"/>
      <c r="F87" s="554"/>
      <c r="G87" s="229"/>
      <c r="H87" s="159"/>
      <c r="I87" s="159"/>
      <c r="J87" s="159"/>
      <c r="K87" s="159"/>
      <c r="L87" s="159"/>
      <c r="M87" s="159"/>
      <c r="N87" s="159"/>
      <c r="O87" s="230"/>
      <c r="P87" s="159"/>
      <c r="Q87" s="801"/>
      <c r="R87" s="801"/>
      <c r="S87" s="801"/>
      <c r="T87" s="801"/>
      <c r="U87" s="801"/>
      <c r="V87" s="801"/>
      <c r="W87" s="801"/>
      <c r="X87" s="802"/>
      <c r="Y87" s="757" t="s">
        <v>62</v>
      </c>
      <c r="Z87" s="758"/>
      <c r="AA87" s="759"/>
      <c r="AB87" s="524"/>
      <c r="AC87" s="524"/>
      <c r="AD87" s="524"/>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thickBot="1">
      <c r="A88" s="522"/>
      <c r="B88" s="553"/>
      <c r="C88" s="553"/>
      <c r="D88" s="553"/>
      <c r="E88" s="553"/>
      <c r="F88" s="554"/>
      <c r="G88" s="231"/>
      <c r="H88" s="232"/>
      <c r="I88" s="232"/>
      <c r="J88" s="232"/>
      <c r="K88" s="232"/>
      <c r="L88" s="232"/>
      <c r="M88" s="232"/>
      <c r="N88" s="232"/>
      <c r="O88" s="233"/>
      <c r="P88" s="803"/>
      <c r="Q88" s="803"/>
      <c r="R88" s="803"/>
      <c r="S88" s="803"/>
      <c r="T88" s="803"/>
      <c r="U88" s="803"/>
      <c r="V88" s="803"/>
      <c r="W88" s="803"/>
      <c r="X88" s="804"/>
      <c r="Y88" s="731" t="s">
        <v>54</v>
      </c>
      <c r="Z88" s="732"/>
      <c r="AA88" s="733"/>
      <c r="AB88" s="681"/>
      <c r="AC88" s="681"/>
      <c r="AD88" s="681"/>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thickBot="1">
      <c r="A89" s="522"/>
      <c r="B89" s="555"/>
      <c r="C89" s="555"/>
      <c r="D89" s="555"/>
      <c r="E89" s="555"/>
      <c r="F89" s="556"/>
      <c r="G89" s="234"/>
      <c r="H89" s="162"/>
      <c r="I89" s="162"/>
      <c r="J89" s="162"/>
      <c r="K89" s="162"/>
      <c r="L89" s="162"/>
      <c r="M89" s="162"/>
      <c r="N89" s="162"/>
      <c r="O89" s="235"/>
      <c r="P89" s="303"/>
      <c r="Q89" s="303"/>
      <c r="R89" s="303"/>
      <c r="S89" s="303"/>
      <c r="T89" s="303"/>
      <c r="U89" s="303"/>
      <c r="V89" s="303"/>
      <c r="W89" s="303"/>
      <c r="X89" s="805"/>
      <c r="Y89" s="731" t="s">
        <v>13</v>
      </c>
      <c r="Z89" s="732"/>
      <c r="AA89" s="733"/>
      <c r="AB89" s="463" t="s">
        <v>14</v>
      </c>
      <c r="AC89" s="463"/>
      <c r="AD89" s="463"/>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thickBot="1">
      <c r="A90" s="522"/>
      <c r="B90" s="553" t="s">
        <v>264</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71"/>
      <c r="Z90" s="172"/>
      <c r="AA90" s="173"/>
      <c r="AB90" s="460" t="s">
        <v>11</v>
      </c>
      <c r="AC90" s="461"/>
      <c r="AD90" s="462"/>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thickBot="1">
      <c r="A91" s="522"/>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thickBot="1">
      <c r="A92" s="522"/>
      <c r="B92" s="553"/>
      <c r="C92" s="553"/>
      <c r="D92" s="553"/>
      <c r="E92" s="553"/>
      <c r="F92" s="554"/>
      <c r="G92" s="229"/>
      <c r="H92" s="159"/>
      <c r="I92" s="159"/>
      <c r="J92" s="159"/>
      <c r="K92" s="159"/>
      <c r="L92" s="159"/>
      <c r="M92" s="159"/>
      <c r="N92" s="159"/>
      <c r="O92" s="230"/>
      <c r="P92" s="159"/>
      <c r="Q92" s="801"/>
      <c r="R92" s="801"/>
      <c r="S92" s="801"/>
      <c r="T92" s="801"/>
      <c r="U92" s="801"/>
      <c r="V92" s="801"/>
      <c r="W92" s="801"/>
      <c r="X92" s="802"/>
      <c r="Y92" s="757" t="s">
        <v>62</v>
      </c>
      <c r="Z92" s="758"/>
      <c r="AA92" s="759"/>
      <c r="AB92" s="524"/>
      <c r="AC92" s="524"/>
      <c r="AD92" s="524"/>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thickBot="1">
      <c r="A93" s="522"/>
      <c r="B93" s="553"/>
      <c r="C93" s="553"/>
      <c r="D93" s="553"/>
      <c r="E93" s="553"/>
      <c r="F93" s="554"/>
      <c r="G93" s="231"/>
      <c r="H93" s="232"/>
      <c r="I93" s="232"/>
      <c r="J93" s="232"/>
      <c r="K93" s="232"/>
      <c r="L93" s="232"/>
      <c r="M93" s="232"/>
      <c r="N93" s="232"/>
      <c r="O93" s="233"/>
      <c r="P93" s="803"/>
      <c r="Q93" s="803"/>
      <c r="R93" s="803"/>
      <c r="S93" s="803"/>
      <c r="T93" s="803"/>
      <c r="U93" s="803"/>
      <c r="V93" s="803"/>
      <c r="W93" s="803"/>
      <c r="X93" s="804"/>
      <c r="Y93" s="731" t="s">
        <v>54</v>
      </c>
      <c r="Z93" s="732"/>
      <c r="AA93" s="733"/>
      <c r="AB93" s="681"/>
      <c r="AC93" s="681"/>
      <c r="AD93" s="681"/>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thickBot="1">
      <c r="A94" s="522"/>
      <c r="B94" s="555"/>
      <c r="C94" s="555"/>
      <c r="D94" s="555"/>
      <c r="E94" s="555"/>
      <c r="F94" s="556"/>
      <c r="G94" s="234"/>
      <c r="H94" s="162"/>
      <c r="I94" s="162"/>
      <c r="J94" s="162"/>
      <c r="K94" s="162"/>
      <c r="L94" s="162"/>
      <c r="M94" s="162"/>
      <c r="N94" s="162"/>
      <c r="O94" s="235"/>
      <c r="P94" s="303"/>
      <c r="Q94" s="303"/>
      <c r="R94" s="303"/>
      <c r="S94" s="303"/>
      <c r="T94" s="303"/>
      <c r="U94" s="303"/>
      <c r="V94" s="303"/>
      <c r="W94" s="303"/>
      <c r="X94" s="805"/>
      <c r="Y94" s="731" t="s">
        <v>13</v>
      </c>
      <c r="Z94" s="732"/>
      <c r="AA94" s="733"/>
      <c r="AB94" s="463" t="s">
        <v>14</v>
      </c>
      <c r="AC94" s="463"/>
      <c r="AD94" s="463"/>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thickBot="1">
      <c r="A95" s="522"/>
      <c r="B95" s="553" t="s">
        <v>264</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71"/>
      <c r="Z95" s="172"/>
      <c r="AA95" s="173"/>
      <c r="AB95" s="460" t="s">
        <v>11</v>
      </c>
      <c r="AC95" s="461"/>
      <c r="AD95" s="462"/>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thickBot="1">
      <c r="A96" s="522"/>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thickBot="1">
      <c r="A97" s="522"/>
      <c r="B97" s="553"/>
      <c r="C97" s="553"/>
      <c r="D97" s="553"/>
      <c r="E97" s="553"/>
      <c r="F97" s="554"/>
      <c r="G97" s="229"/>
      <c r="H97" s="159"/>
      <c r="I97" s="159"/>
      <c r="J97" s="159"/>
      <c r="K97" s="159"/>
      <c r="L97" s="159"/>
      <c r="M97" s="159"/>
      <c r="N97" s="159"/>
      <c r="O97" s="230"/>
      <c r="P97" s="159"/>
      <c r="Q97" s="801"/>
      <c r="R97" s="801"/>
      <c r="S97" s="801"/>
      <c r="T97" s="801"/>
      <c r="U97" s="801"/>
      <c r="V97" s="801"/>
      <c r="W97" s="801"/>
      <c r="X97" s="802"/>
      <c r="Y97" s="757" t="s">
        <v>62</v>
      </c>
      <c r="Z97" s="758"/>
      <c r="AA97" s="759"/>
      <c r="AB97" s="406"/>
      <c r="AC97" s="407"/>
      <c r="AD97" s="408"/>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thickBot="1">
      <c r="A98" s="522"/>
      <c r="B98" s="553"/>
      <c r="C98" s="553"/>
      <c r="D98" s="553"/>
      <c r="E98" s="553"/>
      <c r="F98" s="554"/>
      <c r="G98" s="231"/>
      <c r="H98" s="232"/>
      <c r="I98" s="232"/>
      <c r="J98" s="232"/>
      <c r="K98" s="232"/>
      <c r="L98" s="232"/>
      <c r="M98" s="232"/>
      <c r="N98" s="232"/>
      <c r="O98" s="233"/>
      <c r="P98" s="803"/>
      <c r="Q98" s="803"/>
      <c r="R98" s="803"/>
      <c r="S98" s="803"/>
      <c r="T98" s="803"/>
      <c r="U98" s="803"/>
      <c r="V98" s="803"/>
      <c r="W98" s="803"/>
      <c r="X98" s="804"/>
      <c r="Y98" s="731" t="s">
        <v>54</v>
      </c>
      <c r="Z98" s="732"/>
      <c r="AA98" s="733"/>
      <c r="AB98" s="798"/>
      <c r="AC98" s="799"/>
      <c r="AD98" s="800"/>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c r="A99" s="523"/>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540</v>
      </c>
      <c r="AV100" s="931"/>
      <c r="AW100" s="931"/>
      <c r="AX100" s="933"/>
    </row>
    <row r="101" spans="1:60" ht="23.25" customHeight="1">
      <c r="A101" s="493"/>
      <c r="B101" s="494"/>
      <c r="C101" s="494"/>
      <c r="D101" s="494"/>
      <c r="E101" s="494"/>
      <c r="F101" s="495"/>
      <c r="G101" s="159" t="s">
        <v>564</v>
      </c>
      <c r="H101" s="159"/>
      <c r="I101" s="159"/>
      <c r="J101" s="159"/>
      <c r="K101" s="159"/>
      <c r="L101" s="159"/>
      <c r="M101" s="159"/>
      <c r="N101" s="159"/>
      <c r="O101" s="159"/>
      <c r="P101" s="159"/>
      <c r="Q101" s="159"/>
      <c r="R101" s="159"/>
      <c r="S101" s="159"/>
      <c r="T101" s="159"/>
      <c r="U101" s="159"/>
      <c r="V101" s="159"/>
      <c r="W101" s="159"/>
      <c r="X101" s="230"/>
      <c r="Y101" s="815" t="s">
        <v>55</v>
      </c>
      <c r="Z101" s="717"/>
      <c r="AA101" s="718"/>
      <c r="AB101" s="524" t="s">
        <v>565</v>
      </c>
      <c r="AC101" s="524"/>
      <c r="AD101" s="524"/>
      <c r="AE101" s="363">
        <v>6000</v>
      </c>
      <c r="AF101" s="364"/>
      <c r="AG101" s="364"/>
      <c r="AH101" s="365"/>
      <c r="AI101" s="363">
        <v>5500</v>
      </c>
      <c r="AJ101" s="364"/>
      <c r="AK101" s="364"/>
      <c r="AL101" s="365"/>
      <c r="AM101" s="363">
        <v>5500</v>
      </c>
      <c r="AN101" s="364"/>
      <c r="AO101" s="364"/>
      <c r="AP101" s="365"/>
      <c r="AQ101" s="363" t="s">
        <v>601</v>
      </c>
      <c r="AR101" s="364"/>
      <c r="AS101" s="364"/>
      <c r="AT101" s="365"/>
      <c r="AU101" s="363" t="s">
        <v>601</v>
      </c>
      <c r="AV101" s="364"/>
      <c r="AW101" s="364"/>
      <c r="AX101" s="365"/>
    </row>
    <row r="102" spans="1:60" ht="23.25" customHeight="1">
      <c r="A102" s="496"/>
      <c r="B102" s="497"/>
      <c r="C102" s="497"/>
      <c r="D102" s="497"/>
      <c r="E102" s="497"/>
      <c r="F102" s="498"/>
      <c r="G102" s="162"/>
      <c r="H102" s="162"/>
      <c r="I102" s="162"/>
      <c r="J102" s="162"/>
      <c r="K102" s="162"/>
      <c r="L102" s="162"/>
      <c r="M102" s="162"/>
      <c r="N102" s="162"/>
      <c r="O102" s="162"/>
      <c r="P102" s="162"/>
      <c r="Q102" s="162"/>
      <c r="R102" s="162"/>
      <c r="S102" s="162"/>
      <c r="T102" s="162"/>
      <c r="U102" s="162"/>
      <c r="V102" s="162"/>
      <c r="W102" s="162"/>
      <c r="X102" s="235"/>
      <c r="Y102" s="476" t="s">
        <v>56</v>
      </c>
      <c r="Z102" s="338"/>
      <c r="AA102" s="339"/>
      <c r="AB102" s="524" t="s">
        <v>565</v>
      </c>
      <c r="AC102" s="524"/>
      <c r="AD102" s="524"/>
      <c r="AE102" s="357">
        <v>5500</v>
      </c>
      <c r="AF102" s="357"/>
      <c r="AG102" s="357"/>
      <c r="AH102" s="357"/>
      <c r="AI102" s="357">
        <v>5500</v>
      </c>
      <c r="AJ102" s="357"/>
      <c r="AK102" s="357"/>
      <c r="AL102" s="357"/>
      <c r="AM102" s="357">
        <v>5500</v>
      </c>
      <c r="AN102" s="357"/>
      <c r="AO102" s="357"/>
      <c r="AP102" s="357"/>
      <c r="AQ102" s="816">
        <v>5500</v>
      </c>
      <c r="AR102" s="817"/>
      <c r="AS102" s="817"/>
      <c r="AT102" s="818"/>
      <c r="AU102" s="816">
        <v>5500</v>
      </c>
      <c r="AV102" s="817"/>
      <c r="AW102" s="817"/>
      <c r="AX102" s="818"/>
    </row>
    <row r="103" spans="1:60" ht="31.5" hidden="1" customHeight="1">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c r="A104" s="493"/>
      <c r="B104" s="494"/>
      <c r="C104" s="494"/>
      <c r="D104" s="494"/>
      <c r="E104" s="494"/>
      <c r="F104" s="495"/>
      <c r="G104" s="159"/>
      <c r="H104" s="159"/>
      <c r="I104" s="159"/>
      <c r="J104" s="159"/>
      <c r="K104" s="159"/>
      <c r="L104" s="159"/>
      <c r="M104" s="159"/>
      <c r="N104" s="159"/>
      <c r="O104" s="159"/>
      <c r="P104" s="159"/>
      <c r="Q104" s="159"/>
      <c r="R104" s="159"/>
      <c r="S104" s="159"/>
      <c r="T104" s="159"/>
      <c r="U104" s="159"/>
      <c r="V104" s="159"/>
      <c r="W104" s="159"/>
      <c r="X104" s="230"/>
      <c r="Y104" s="479" t="s">
        <v>55</v>
      </c>
      <c r="Z104" s="480"/>
      <c r="AA104" s="481"/>
      <c r="AB104" s="473"/>
      <c r="AC104" s="474"/>
      <c r="AD104" s="475"/>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6"/>
      <c r="B105" s="497"/>
      <c r="C105" s="497"/>
      <c r="D105" s="497"/>
      <c r="E105" s="497"/>
      <c r="F105" s="498"/>
      <c r="G105" s="162"/>
      <c r="H105" s="162"/>
      <c r="I105" s="162"/>
      <c r="J105" s="162"/>
      <c r="K105" s="162"/>
      <c r="L105" s="162"/>
      <c r="M105" s="162"/>
      <c r="N105" s="162"/>
      <c r="O105" s="162"/>
      <c r="P105" s="162"/>
      <c r="Q105" s="162"/>
      <c r="R105" s="162"/>
      <c r="S105" s="162"/>
      <c r="T105" s="162"/>
      <c r="U105" s="162"/>
      <c r="V105" s="162"/>
      <c r="W105" s="162"/>
      <c r="X105" s="235"/>
      <c r="Y105" s="476" t="s">
        <v>56</v>
      </c>
      <c r="Z105" s="477"/>
      <c r="AA105" s="478"/>
      <c r="AB105" s="406"/>
      <c r="AC105" s="407"/>
      <c r="AD105" s="408"/>
      <c r="AE105" s="357"/>
      <c r="AF105" s="357"/>
      <c r="AG105" s="357"/>
      <c r="AH105" s="357"/>
      <c r="AI105" s="357"/>
      <c r="AJ105" s="357"/>
      <c r="AK105" s="357"/>
      <c r="AL105" s="357"/>
      <c r="AM105" s="357"/>
      <c r="AN105" s="357"/>
      <c r="AO105" s="357"/>
      <c r="AP105" s="357"/>
      <c r="AQ105" s="363"/>
      <c r="AR105" s="364"/>
      <c r="AS105" s="364"/>
      <c r="AT105" s="365"/>
      <c r="AU105" s="816"/>
      <c r="AV105" s="817"/>
      <c r="AW105" s="817"/>
      <c r="AX105" s="818"/>
    </row>
    <row r="106" spans="1:60" ht="31.5" hidden="1" customHeight="1">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c r="A107" s="493"/>
      <c r="B107" s="494"/>
      <c r="C107" s="494"/>
      <c r="D107" s="494"/>
      <c r="E107" s="494"/>
      <c r="F107" s="495"/>
      <c r="G107" s="159"/>
      <c r="H107" s="159"/>
      <c r="I107" s="159"/>
      <c r="J107" s="159"/>
      <c r="K107" s="159"/>
      <c r="L107" s="159"/>
      <c r="M107" s="159"/>
      <c r="N107" s="159"/>
      <c r="O107" s="159"/>
      <c r="P107" s="159"/>
      <c r="Q107" s="159"/>
      <c r="R107" s="159"/>
      <c r="S107" s="159"/>
      <c r="T107" s="159"/>
      <c r="U107" s="159"/>
      <c r="V107" s="159"/>
      <c r="W107" s="159"/>
      <c r="X107" s="230"/>
      <c r="Y107" s="479" t="s">
        <v>55</v>
      </c>
      <c r="Z107" s="480"/>
      <c r="AA107" s="481"/>
      <c r="AB107" s="473"/>
      <c r="AC107" s="474"/>
      <c r="AD107" s="475"/>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6"/>
      <c r="B108" s="497"/>
      <c r="C108" s="497"/>
      <c r="D108" s="497"/>
      <c r="E108" s="497"/>
      <c r="F108" s="498"/>
      <c r="G108" s="162"/>
      <c r="H108" s="162"/>
      <c r="I108" s="162"/>
      <c r="J108" s="162"/>
      <c r="K108" s="162"/>
      <c r="L108" s="162"/>
      <c r="M108" s="162"/>
      <c r="N108" s="162"/>
      <c r="O108" s="162"/>
      <c r="P108" s="162"/>
      <c r="Q108" s="162"/>
      <c r="R108" s="162"/>
      <c r="S108" s="162"/>
      <c r="T108" s="162"/>
      <c r="U108" s="162"/>
      <c r="V108" s="162"/>
      <c r="W108" s="162"/>
      <c r="X108" s="235"/>
      <c r="Y108" s="476" t="s">
        <v>56</v>
      </c>
      <c r="Z108" s="477"/>
      <c r="AA108" s="478"/>
      <c r="AB108" s="406"/>
      <c r="AC108" s="407"/>
      <c r="AD108" s="408"/>
      <c r="AE108" s="357"/>
      <c r="AF108" s="357"/>
      <c r="AG108" s="357"/>
      <c r="AH108" s="357"/>
      <c r="AI108" s="357"/>
      <c r="AJ108" s="357"/>
      <c r="AK108" s="357"/>
      <c r="AL108" s="357"/>
      <c r="AM108" s="357"/>
      <c r="AN108" s="357"/>
      <c r="AO108" s="357"/>
      <c r="AP108" s="357"/>
      <c r="AQ108" s="363"/>
      <c r="AR108" s="364"/>
      <c r="AS108" s="364"/>
      <c r="AT108" s="365"/>
      <c r="AU108" s="816"/>
      <c r="AV108" s="817"/>
      <c r="AW108" s="817"/>
      <c r="AX108" s="818"/>
    </row>
    <row r="109" spans="1:60" ht="31.5" hidden="1" customHeight="1">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c r="A110" s="493"/>
      <c r="B110" s="494"/>
      <c r="C110" s="494"/>
      <c r="D110" s="494"/>
      <c r="E110" s="494"/>
      <c r="F110" s="495"/>
      <c r="G110" s="159"/>
      <c r="H110" s="159"/>
      <c r="I110" s="159"/>
      <c r="J110" s="159"/>
      <c r="K110" s="159"/>
      <c r="L110" s="159"/>
      <c r="M110" s="159"/>
      <c r="N110" s="159"/>
      <c r="O110" s="159"/>
      <c r="P110" s="159"/>
      <c r="Q110" s="159"/>
      <c r="R110" s="159"/>
      <c r="S110" s="159"/>
      <c r="T110" s="159"/>
      <c r="U110" s="159"/>
      <c r="V110" s="159"/>
      <c r="W110" s="159"/>
      <c r="X110" s="230"/>
      <c r="Y110" s="479" t="s">
        <v>55</v>
      </c>
      <c r="Z110" s="480"/>
      <c r="AA110" s="481"/>
      <c r="AB110" s="473"/>
      <c r="AC110" s="474"/>
      <c r="AD110" s="475"/>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6"/>
      <c r="B111" s="497"/>
      <c r="C111" s="497"/>
      <c r="D111" s="497"/>
      <c r="E111" s="497"/>
      <c r="F111" s="498"/>
      <c r="G111" s="162"/>
      <c r="H111" s="162"/>
      <c r="I111" s="162"/>
      <c r="J111" s="162"/>
      <c r="K111" s="162"/>
      <c r="L111" s="162"/>
      <c r="M111" s="162"/>
      <c r="N111" s="162"/>
      <c r="O111" s="162"/>
      <c r="P111" s="162"/>
      <c r="Q111" s="162"/>
      <c r="R111" s="162"/>
      <c r="S111" s="162"/>
      <c r="T111" s="162"/>
      <c r="U111" s="162"/>
      <c r="V111" s="162"/>
      <c r="W111" s="162"/>
      <c r="X111" s="235"/>
      <c r="Y111" s="476" t="s">
        <v>56</v>
      </c>
      <c r="Z111" s="477"/>
      <c r="AA111" s="478"/>
      <c r="AB111" s="406"/>
      <c r="AC111" s="407"/>
      <c r="AD111" s="408"/>
      <c r="AE111" s="357"/>
      <c r="AF111" s="357"/>
      <c r="AG111" s="357"/>
      <c r="AH111" s="357"/>
      <c r="AI111" s="357"/>
      <c r="AJ111" s="357"/>
      <c r="AK111" s="357"/>
      <c r="AL111" s="357"/>
      <c r="AM111" s="357"/>
      <c r="AN111" s="357"/>
      <c r="AO111" s="357"/>
      <c r="AP111" s="357"/>
      <c r="AQ111" s="363"/>
      <c r="AR111" s="364"/>
      <c r="AS111" s="364"/>
      <c r="AT111" s="365"/>
      <c r="AU111" s="816"/>
      <c r="AV111" s="817"/>
      <c r="AW111" s="817"/>
      <c r="AX111" s="818"/>
    </row>
    <row r="112" spans="1:60" ht="31.5" hidden="1" customHeight="1">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c r="A113" s="493"/>
      <c r="B113" s="494"/>
      <c r="C113" s="494"/>
      <c r="D113" s="494"/>
      <c r="E113" s="494"/>
      <c r="F113" s="495"/>
      <c r="G113" s="159"/>
      <c r="H113" s="159"/>
      <c r="I113" s="159"/>
      <c r="J113" s="159"/>
      <c r="K113" s="159"/>
      <c r="L113" s="159"/>
      <c r="M113" s="159"/>
      <c r="N113" s="159"/>
      <c r="O113" s="159"/>
      <c r="P113" s="159"/>
      <c r="Q113" s="159"/>
      <c r="R113" s="159"/>
      <c r="S113" s="159"/>
      <c r="T113" s="159"/>
      <c r="U113" s="159"/>
      <c r="V113" s="159"/>
      <c r="W113" s="159"/>
      <c r="X113" s="230"/>
      <c r="Y113" s="479" t="s">
        <v>55</v>
      </c>
      <c r="Z113" s="480"/>
      <c r="AA113" s="481"/>
      <c r="AB113" s="473"/>
      <c r="AC113" s="474"/>
      <c r="AD113" s="475"/>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6"/>
      <c r="B114" s="497"/>
      <c r="C114" s="497"/>
      <c r="D114" s="497"/>
      <c r="E114" s="497"/>
      <c r="F114" s="498"/>
      <c r="G114" s="162"/>
      <c r="H114" s="162"/>
      <c r="I114" s="162"/>
      <c r="J114" s="162"/>
      <c r="K114" s="162"/>
      <c r="L114" s="162"/>
      <c r="M114" s="162"/>
      <c r="N114" s="162"/>
      <c r="O114" s="162"/>
      <c r="P114" s="162"/>
      <c r="Q114" s="162"/>
      <c r="R114" s="162"/>
      <c r="S114" s="162"/>
      <c r="T114" s="162"/>
      <c r="U114" s="162"/>
      <c r="V114" s="162"/>
      <c r="W114" s="162"/>
      <c r="X114" s="235"/>
      <c r="Y114" s="476" t="s">
        <v>56</v>
      </c>
      <c r="Z114" s="477"/>
      <c r="AA114" s="478"/>
      <c r="AB114" s="406"/>
      <c r="AC114" s="407"/>
      <c r="AD114" s="408"/>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hidden="1"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5"/>
      <c r="Z115" s="486"/>
      <c r="AA115" s="487"/>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hidden="1" customHeight="1">
      <c r="A116" s="291"/>
      <c r="B116" s="292"/>
      <c r="C116" s="292"/>
      <c r="D116" s="292"/>
      <c r="E116" s="292"/>
      <c r="F116" s="293"/>
      <c r="G116" s="350" t="s">
        <v>541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hidden="1"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502</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5"/>
      <c r="Z118" s="486"/>
      <c r="AA118" s="487"/>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customHeight="1">
      <c r="A119" s="291"/>
      <c r="B119" s="292"/>
      <c r="C119" s="292"/>
      <c r="D119" s="292"/>
      <c r="E119" s="292"/>
      <c r="F119" s="293"/>
      <c r="G119" s="350" t="s">
        <v>602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603</v>
      </c>
      <c r="AC119" s="300"/>
      <c r="AD119" s="301"/>
      <c r="AE119" s="357">
        <v>3344</v>
      </c>
      <c r="AF119" s="357"/>
      <c r="AG119" s="357"/>
      <c r="AH119" s="357"/>
      <c r="AI119" s="357">
        <v>3413</v>
      </c>
      <c r="AJ119" s="357"/>
      <c r="AK119" s="357"/>
      <c r="AL119" s="357"/>
      <c r="AM119" s="357">
        <v>3647</v>
      </c>
      <c r="AN119" s="357"/>
      <c r="AO119" s="357"/>
      <c r="AP119" s="357"/>
      <c r="AQ119" s="357">
        <v>3009</v>
      </c>
      <c r="AR119" s="357"/>
      <c r="AS119" s="357"/>
      <c r="AT119" s="357"/>
      <c r="AU119" s="357"/>
      <c r="AV119" s="357"/>
      <c r="AW119" s="357"/>
      <c r="AX119" s="358"/>
    </row>
    <row r="120" spans="1:50" ht="46.5" customHeight="1" thickBo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604</v>
      </c>
      <c r="AC120" s="341"/>
      <c r="AD120" s="342"/>
      <c r="AE120" s="403" t="s">
        <v>605</v>
      </c>
      <c r="AF120" s="305"/>
      <c r="AG120" s="305"/>
      <c r="AH120" s="305"/>
      <c r="AI120" s="403" t="s">
        <v>606</v>
      </c>
      <c r="AJ120" s="305"/>
      <c r="AK120" s="305"/>
      <c r="AL120" s="305"/>
      <c r="AM120" s="403" t="s">
        <v>607</v>
      </c>
      <c r="AN120" s="305"/>
      <c r="AO120" s="305"/>
      <c r="AP120" s="305"/>
      <c r="AQ120" s="305" t="s">
        <v>608</v>
      </c>
      <c r="AR120" s="305"/>
      <c r="AS120" s="305"/>
      <c r="AT120" s="305"/>
      <c r="AU120" s="305"/>
      <c r="AV120" s="305"/>
      <c r="AW120" s="305"/>
      <c r="AX120" s="306"/>
    </row>
    <row r="121" spans="1:50" ht="23.25" hidden="1" customHeight="1" thickBo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5"/>
      <c r="Z121" s="486"/>
      <c r="AA121" s="487"/>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thickBot="1">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thickBo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thickBo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5"/>
      <c r="Z124" s="486"/>
      <c r="AA124" s="487"/>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thickBot="1">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thickBo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thickBot="1">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thickBot="1">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5" t="s">
        <v>369</v>
      </c>
      <c r="B130" s="993"/>
      <c r="C130" s="992" t="s">
        <v>366</v>
      </c>
      <c r="D130" s="993"/>
      <c r="E130" s="307" t="s">
        <v>399</v>
      </c>
      <c r="F130" s="308"/>
      <c r="G130" s="309" t="s">
        <v>566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6"/>
      <c r="B131" s="251"/>
      <c r="C131" s="250"/>
      <c r="D131" s="251"/>
      <c r="E131" s="237" t="s">
        <v>398</v>
      </c>
      <c r="F131" s="238"/>
      <c r="G131" s="234" t="s">
        <v>567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c r="A133" s="99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570</v>
      </c>
      <c r="AR133" s="270"/>
      <c r="AS133" s="135" t="s">
        <v>356</v>
      </c>
      <c r="AT133" s="170"/>
      <c r="AU133" s="134" t="s">
        <v>570</v>
      </c>
      <c r="AV133" s="134"/>
      <c r="AW133" s="135" t="s">
        <v>300</v>
      </c>
      <c r="AX133" s="136"/>
    </row>
    <row r="134" spans="1:50" ht="39.75" customHeight="1">
      <c r="A134" s="996"/>
      <c r="B134" s="251"/>
      <c r="C134" s="250"/>
      <c r="D134" s="251"/>
      <c r="E134" s="250"/>
      <c r="F134" s="313"/>
      <c r="G134" s="229" t="s">
        <v>569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466</v>
      </c>
      <c r="AC134" s="220"/>
      <c r="AD134" s="220"/>
      <c r="AE134" s="265" t="s">
        <v>466</v>
      </c>
      <c r="AF134" s="102"/>
      <c r="AG134" s="102"/>
      <c r="AH134" s="102"/>
      <c r="AI134" s="265" t="s">
        <v>466</v>
      </c>
      <c r="AJ134" s="102"/>
      <c r="AK134" s="102"/>
      <c r="AL134" s="102"/>
      <c r="AM134" s="265" t="s">
        <v>466</v>
      </c>
      <c r="AN134" s="102"/>
      <c r="AO134" s="102"/>
      <c r="AP134" s="102"/>
      <c r="AQ134" s="265" t="s">
        <v>466</v>
      </c>
      <c r="AR134" s="102"/>
      <c r="AS134" s="102"/>
      <c r="AT134" s="102"/>
      <c r="AU134" s="265" t="s">
        <v>466</v>
      </c>
      <c r="AV134" s="102"/>
      <c r="AW134" s="102"/>
      <c r="AX134" s="221"/>
    </row>
    <row r="135" spans="1:50" ht="39.75" customHeight="1">
      <c r="A135" s="99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466</v>
      </c>
      <c r="AC135" s="131"/>
      <c r="AD135" s="131"/>
      <c r="AE135" s="265" t="s">
        <v>466</v>
      </c>
      <c r="AF135" s="102"/>
      <c r="AG135" s="102"/>
      <c r="AH135" s="102"/>
      <c r="AI135" s="265" t="s">
        <v>466</v>
      </c>
      <c r="AJ135" s="102"/>
      <c r="AK135" s="102"/>
      <c r="AL135" s="102"/>
      <c r="AM135" s="265" t="s">
        <v>466</v>
      </c>
      <c r="AN135" s="102"/>
      <c r="AO135" s="102"/>
      <c r="AP135" s="102"/>
      <c r="AQ135" s="265" t="s">
        <v>466</v>
      </c>
      <c r="AR135" s="102"/>
      <c r="AS135" s="102"/>
      <c r="AT135" s="102"/>
      <c r="AU135" s="265" t="s">
        <v>466</v>
      </c>
      <c r="AV135" s="102"/>
      <c r="AW135" s="102"/>
      <c r="AX135" s="221"/>
    </row>
    <row r="136" spans="1:50" ht="18.75" hidden="1" customHeight="1">
      <c r="A136" s="99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c r="A137" s="99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c r="A138" s="996"/>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c r="A139" s="99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c r="A140" s="99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c r="A141" s="99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c r="A142" s="99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c r="A143" s="99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c r="A144" s="99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c r="A145" s="99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c r="A146" s="99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c r="A147" s="99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c r="A148" s="99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c r="A149" s="99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c r="A150" s="99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c r="A151" s="99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c r="A152" s="996"/>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c r="A153" s="99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c r="A154" s="996"/>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6"/>
      <c r="B155" s="251"/>
      <c r="C155" s="250"/>
      <c r="D155" s="251"/>
      <c r="E155" s="250"/>
      <c r="F155" s="313"/>
      <c r="G155" s="231"/>
      <c r="H155" s="232"/>
      <c r="I155" s="232"/>
      <c r="J155" s="232"/>
      <c r="K155" s="232"/>
      <c r="L155" s="232"/>
      <c r="M155" s="232"/>
      <c r="N155" s="232"/>
      <c r="O155" s="232"/>
      <c r="P155" s="233"/>
      <c r="Q155" s="431"/>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6"/>
      <c r="B156" s="251"/>
      <c r="C156" s="250"/>
      <c r="D156" s="251"/>
      <c r="E156" s="250"/>
      <c r="F156" s="313"/>
      <c r="G156" s="231"/>
      <c r="H156" s="232"/>
      <c r="I156" s="232"/>
      <c r="J156" s="232"/>
      <c r="K156" s="232"/>
      <c r="L156" s="232"/>
      <c r="M156" s="232"/>
      <c r="N156" s="232"/>
      <c r="O156" s="232"/>
      <c r="P156" s="233"/>
      <c r="Q156" s="431"/>
      <c r="R156" s="232"/>
      <c r="S156" s="232"/>
      <c r="T156" s="232"/>
      <c r="U156" s="232"/>
      <c r="V156" s="232"/>
      <c r="W156" s="232"/>
      <c r="X156" s="232"/>
      <c r="Y156" s="232"/>
      <c r="Z156" s="232"/>
      <c r="AA156" s="92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6"/>
      <c r="B157" s="251"/>
      <c r="C157" s="250"/>
      <c r="D157" s="251"/>
      <c r="E157" s="250"/>
      <c r="F157" s="313"/>
      <c r="G157" s="231"/>
      <c r="H157" s="232"/>
      <c r="I157" s="232"/>
      <c r="J157" s="232"/>
      <c r="K157" s="232"/>
      <c r="L157" s="232"/>
      <c r="M157" s="232"/>
      <c r="N157" s="232"/>
      <c r="O157" s="232"/>
      <c r="P157" s="233"/>
      <c r="Q157" s="431"/>
      <c r="R157" s="232"/>
      <c r="S157" s="232"/>
      <c r="T157" s="232"/>
      <c r="U157" s="232"/>
      <c r="V157" s="232"/>
      <c r="W157" s="232"/>
      <c r="X157" s="232"/>
      <c r="Y157" s="232"/>
      <c r="Z157" s="232"/>
      <c r="AA157" s="926"/>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99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996"/>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99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6"/>
      <c r="B162" s="251"/>
      <c r="C162" s="250"/>
      <c r="D162" s="251"/>
      <c r="E162" s="250"/>
      <c r="F162" s="313"/>
      <c r="G162" s="231"/>
      <c r="H162" s="232"/>
      <c r="I162" s="232"/>
      <c r="J162" s="232"/>
      <c r="K162" s="232"/>
      <c r="L162" s="232"/>
      <c r="M162" s="232"/>
      <c r="N162" s="232"/>
      <c r="O162" s="232"/>
      <c r="P162" s="233"/>
      <c r="Q162" s="431"/>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6"/>
      <c r="B163" s="251"/>
      <c r="C163" s="250"/>
      <c r="D163" s="251"/>
      <c r="E163" s="250"/>
      <c r="F163" s="313"/>
      <c r="G163" s="231"/>
      <c r="H163" s="232"/>
      <c r="I163" s="232"/>
      <c r="J163" s="232"/>
      <c r="K163" s="232"/>
      <c r="L163" s="232"/>
      <c r="M163" s="232"/>
      <c r="N163" s="232"/>
      <c r="O163" s="232"/>
      <c r="P163" s="233"/>
      <c r="Q163" s="431"/>
      <c r="R163" s="232"/>
      <c r="S163" s="232"/>
      <c r="T163" s="232"/>
      <c r="U163" s="232"/>
      <c r="V163" s="232"/>
      <c r="W163" s="232"/>
      <c r="X163" s="232"/>
      <c r="Y163" s="232"/>
      <c r="Z163" s="232"/>
      <c r="AA163" s="92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6"/>
      <c r="B164" s="251"/>
      <c r="C164" s="250"/>
      <c r="D164" s="251"/>
      <c r="E164" s="250"/>
      <c r="F164" s="313"/>
      <c r="G164" s="231"/>
      <c r="H164" s="232"/>
      <c r="I164" s="232"/>
      <c r="J164" s="232"/>
      <c r="K164" s="232"/>
      <c r="L164" s="232"/>
      <c r="M164" s="232"/>
      <c r="N164" s="232"/>
      <c r="O164" s="232"/>
      <c r="P164" s="233"/>
      <c r="Q164" s="431"/>
      <c r="R164" s="232"/>
      <c r="S164" s="232"/>
      <c r="T164" s="232"/>
      <c r="U164" s="232"/>
      <c r="V164" s="232"/>
      <c r="W164" s="232"/>
      <c r="X164" s="232"/>
      <c r="Y164" s="232"/>
      <c r="Z164" s="232"/>
      <c r="AA164" s="92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99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996"/>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99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6"/>
      <c r="B169" s="251"/>
      <c r="C169" s="250"/>
      <c r="D169" s="251"/>
      <c r="E169" s="250"/>
      <c r="F169" s="313"/>
      <c r="G169" s="231"/>
      <c r="H169" s="232"/>
      <c r="I169" s="232"/>
      <c r="J169" s="232"/>
      <c r="K169" s="232"/>
      <c r="L169" s="232"/>
      <c r="M169" s="232"/>
      <c r="N169" s="232"/>
      <c r="O169" s="232"/>
      <c r="P169" s="233"/>
      <c r="Q169" s="431"/>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6"/>
      <c r="B170" s="251"/>
      <c r="C170" s="250"/>
      <c r="D170" s="251"/>
      <c r="E170" s="250"/>
      <c r="F170" s="313"/>
      <c r="G170" s="231"/>
      <c r="H170" s="232"/>
      <c r="I170" s="232"/>
      <c r="J170" s="232"/>
      <c r="K170" s="232"/>
      <c r="L170" s="232"/>
      <c r="M170" s="232"/>
      <c r="N170" s="232"/>
      <c r="O170" s="232"/>
      <c r="P170" s="233"/>
      <c r="Q170" s="431"/>
      <c r="R170" s="232"/>
      <c r="S170" s="232"/>
      <c r="T170" s="232"/>
      <c r="U170" s="232"/>
      <c r="V170" s="232"/>
      <c r="W170" s="232"/>
      <c r="X170" s="232"/>
      <c r="Y170" s="232"/>
      <c r="Z170" s="232"/>
      <c r="AA170" s="92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6"/>
      <c r="B171" s="251"/>
      <c r="C171" s="250"/>
      <c r="D171" s="251"/>
      <c r="E171" s="250"/>
      <c r="F171" s="313"/>
      <c r="G171" s="231"/>
      <c r="H171" s="232"/>
      <c r="I171" s="232"/>
      <c r="J171" s="232"/>
      <c r="K171" s="232"/>
      <c r="L171" s="232"/>
      <c r="M171" s="232"/>
      <c r="N171" s="232"/>
      <c r="O171" s="232"/>
      <c r="P171" s="233"/>
      <c r="Q171" s="431"/>
      <c r="R171" s="232"/>
      <c r="S171" s="232"/>
      <c r="T171" s="232"/>
      <c r="U171" s="232"/>
      <c r="V171" s="232"/>
      <c r="W171" s="232"/>
      <c r="X171" s="232"/>
      <c r="Y171" s="232"/>
      <c r="Z171" s="232"/>
      <c r="AA171" s="92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99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996"/>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99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thickBot="1">
      <c r="A175" s="99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thickBot="1">
      <c r="A176" s="996"/>
      <c r="B176" s="251"/>
      <c r="C176" s="250"/>
      <c r="D176" s="251"/>
      <c r="E176" s="250"/>
      <c r="F176" s="313"/>
      <c r="G176" s="231"/>
      <c r="H176" s="232"/>
      <c r="I176" s="232"/>
      <c r="J176" s="232"/>
      <c r="K176" s="232"/>
      <c r="L176" s="232"/>
      <c r="M176" s="232"/>
      <c r="N176" s="232"/>
      <c r="O176" s="232"/>
      <c r="P176" s="233"/>
      <c r="Q176" s="431"/>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thickBot="1">
      <c r="A177" s="996"/>
      <c r="B177" s="251"/>
      <c r="C177" s="250"/>
      <c r="D177" s="251"/>
      <c r="E177" s="250"/>
      <c r="F177" s="313"/>
      <c r="G177" s="231"/>
      <c r="H177" s="232"/>
      <c r="I177" s="232"/>
      <c r="J177" s="232"/>
      <c r="K177" s="232"/>
      <c r="L177" s="232"/>
      <c r="M177" s="232"/>
      <c r="N177" s="232"/>
      <c r="O177" s="232"/>
      <c r="P177" s="233"/>
      <c r="Q177" s="431"/>
      <c r="R177" s="232"/>
      <c r="S177" s="232"/>
      <c r="T177" s="232"/>
      <c r="U177" s="232"/>
      <c r="V177" s="232"/>
      <c r="W177" s="232"/>
      <c r="X177" s="232"/>
      <c r="Y177" s="232"/>
      <c r="Z177" s="232"/>
      <c r="AA177" s="92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thickBot="1">
      <c r="A178" s="996"/>
      <c r="B178" s="251"/>
      <c r="C178" s="250"/>
      <c r="D178" s="251"/>
      <c r="E178" s="250"/>
      <c r="F178" s="313"/>
      <c r="G178" s="231"/>
      <c r="H178" s="232"/>
      <c r="I178" s="232"/>
      <c r="J178" s="232"/>
      <c r="K178" s="232"/>
      <c r="L178" s="232"/>
      <c r="M178" s="232"/>
      <c r="N178" s="232"/>
      <c r="O178" s="232"/>
      <c r="P178" s="233"/>
      <c r="Q178" s="431"/>
      <c r="R178" s="232"/>
      <c r="S178" s="232"/>
      <c r="T178" s="232"/>
      <c r="U178" s="232"/>
      <c r="V178" s="232"/>
      <c r="W178" s="232"/>
      <c r="X178" s="232"/>
      <c r="Y178" s="232"/>
      <c r="Z178" s="232"/>
      <c r="AA178" s="92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thickBot="1">
      <c r="A179" s="99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thickBot="1">
      <c r="A180" s="996"/>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thickBot="1">
      <c r="A181" s="99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thickBot="1">
      <c r="A182" s="99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thickBot="1">
      <c r="A183" s="996"/>
      <c r="B183" s="251"/>
      <c r="C183" s="250"/>
      <c r="D183" s="251"/>
      <c r="E183" s="250"/>
      <c r="F183" s="313"/>
      <c r="G183" s="231"/>
      <c r="H183" s="232"/>
      <c r="I183" s="232"/>
      <c r="J183" s="232"/>
      <c r="K183" s="232"/>
      <c r="L183" s="232"/>
      <c r="M183" s="232"/>
      <c r="N183" s="232"/>
      <c r="O183" s="232"/>
      <c r="P183" s="233"/>
      <c r="Q183" s="431"/>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thickBot="1">
      <c r="A184" s="996"/>
      <c r="B184" s="251"/>
      <c r="C184" s="250"/>
      <c r="D184" s="251"/>
      <c r="E184" s="250"/>
      <c r="F184" s="313"/>
      <c r="G184" s="231"/>
      <c r="H184" s="232"/>
      <c r="I184" s="232"/>
      <c r="J184" s="232"/>
      <c r="K184" s="232"/>
      <c r="L184" s="232"/>
      <c r="M184" s="232"/>
      <c r="N184" s="232"/>
      <c r="O184" s="232"/>
      <c r="P184" s="233"/>
      <c r="Q184" s="431"/>
      <c r="R184" s="232"/>
      <c r="S184" s="232"/>
      <c r="T184" s="232"/>
      <c r="U184" s="232"/>
      <c r="V184" s="232"/>
      <c r="W184" s="232"/>
      <c r="X184" s="232"/>
      <c r="Y184" s="232"/>
      <c r="Z184" s="232"/>
      <c r="AA184" s="92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thickBot="1">
      <c r="A185" s="996"/>
      <c r="B185" s="251"/>
      <c r="C185" s="250"/>
      <c r="D185" s="251"/>
      <c r="E185" s="250"/>
      <c r="F185" s="313"/>
      <c r="G185" s="231"/>
      <c r="H185" s="232"/>
      <c r="I185" s="232"/>
      <c r="J185" s="232"/>
      <c r="K185" s="232"/>
      <c r="L185" s="232"/>
      <c r="M185" s="232"/>
      <c r="N185" s="232"/>
      <c r="O185" s="232"/>
      <c r="P185" s="233"/>
      <c r="Q185" s="431"/>
      <c r="R185" s="232"/>
      <c r="S185" s="232"/>
      <c r="T185" s="232"/>
      <c r="U185" s="232"/>
      <c r="V185" s="232"/>
      <c r="W185" s="232"/>
      <c r="X185" s="232"/>
      <c r="Y185" s="232"/>
      <c r="Z185" s="232"/>
      <c r="AA185" s="92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thickBot="1">
      <c r="A186" s="99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thickBot="1">
      <c r="A187" s="996"/>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thickBot="1">
      <c r="A188" s="996"/>
      <c r="B188" s="251"/>
      <c r="C188" s="250"/>
      <c r="D188" s="251"/>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c r="A189" s="996"/>
      <c r="B189" s="251"/>
      <c r="C189" s="250"/>
      <c r="D189" s="251"/>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c r="A190" s="99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c r="A193" s="99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c r="A194" s="99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c r="A195" s="99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c r="A196" s="99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c r="A197" s="99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18.75" hidden="1" customHeight="1">
      <c r="A198" s="99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c r="A199" s="99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c r="A200" s="99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c r="A201" s="99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c r="A202" s="99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c r="A203" s="99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c r="A204" s="99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0.75" hidden="1" customHeight="1">
      <c r="A205" s="99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c r="A206" s="99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c r="A207" s="99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c r="A208" s="99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c r="A209" s="99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c r="A210" s="99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c r="A211" s="99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c r="A212" s="996"/>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c r="A213" s="99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996"/>
      <c r="B214" s="251"/>
      <c r="C214" s="250"/>
      <c r="D214" s="251"/>
      <c r="E214" s="250"/>
      <c r="F214" s="313"/>
      <c r="G214" s="229"/>
      <c r="H214" s="159"/>
      <c r="I214" s="159"/>
      <c r="J214" s="159"/>
      <c r="K214" s="159"/>
      <c r="L214" s="159"/>
      <c r="M214" s="159"/>
      <c r="N214" s="159"/>
      <c r="O214" s="159"/>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996"/>
      <c r="B218" s="251"/>
      <c r="C218" s="250"/>
      <c r="D218" s="251"/>
      <c r="E218" s="250"/>
      <c r="F218" s="313"/>
      <c r="G218" s="234"/>
      <c r="H218" s="162"/>
      <c r="I218" s="162"/>
      <c r="J218" s="162"/>
      <c r="K218" s="162"/>
      <c r="L218" s="162"/>
      <c r="M218" s="162"/>
      <c r="N218" s="162"/>
      <c r="O218" s="162"/>
      <c r="P218" s="235"/>
      <c r="Q218" s="989"/>
      <c r="R218" s="990"/>
      <c r="S218" s="990"/>
      <c r="T218" s="990"/>
      <c r="U218" s="990"/>
      <c r="V218" s="990"/>
      <c r="W218" s="990"/>
      <c r="X218" s="990"/>
      <c r="Y218" s="990"/>
      <c r="Z218" s="990"/>
      <c r="AA218" s="99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996"/>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99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6"/>
      <c r="B221" s="251"/>
      <c r="C221" s="250"/>
      <c r="D221" s="251"/>
      <c r="E221" s="250"/>
      <c r="F221" s="313"/>
      <c r="G221" s="229"/>
      <c r="H221" s="159"/>
      <c r="I221" s="159"/>
      <c r="J221" s="159"/>
      <c r="K221" s="159"/>
      <c r="L221" s="159"/>
      <c r="M221" s="159"/>
      <c r="N221" s="159"/>
      <c r="O221" s="159"/>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996"/>
      <c r="B225" s="251"/>
      <c r="C225" s="250"/>
      <c r="D225" s="251"/>
      <c r="E225" s="250"/>
      <c r="F225" s="313"/>
      <c r="G225" s="234"/>
      <c r="H225" s="162"/>
      <c r="I225" s="162"/>
      <c r="J225" s="162"/>
      <c r="K225" s="162"/>
      <c r="L225" s="162"/>
      <c r="M225" s="162"/>
      <c r="N225" s="162"/>
      <c r="O225" s="162"/>
      <c r="P225" s="235"/>
      <c r="Q225" s="989"/>
      <c r="R225" s="990"/>
      <c r="S225" s="990"/>
      <c r="T225" s="990"/>
      <c r="U225" s="990"/>
      <c r="V225" s="990"/>
      <c r="W225" s="990"/>
      <c r="X225" s="990"/>
      <c r="Y225" s="990"/>
      <c r="Z225" s="990"/>
      <c r="AA225" s="99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996"/>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99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6"/>
      <c r="B228" s="251"/>
      <c r="C228" s="250"/>
      <c r="D228" s="251"/>
      <c r="E228" s="250"/>
      <c r="F228" s="313"/>
      <c r="G228" s="229"/>
      <c r="H228" s="159"/>
      <c r="I228" s="159"/>
      <c r="J228" s="159"/>
      <c r="K228" s="159"/>
      <c r="L228" s="159"/>
      <c r="M228" s="159"/>
      <c r="N228" s="159"/>
      <c r="O228" s="159"/>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996"/>
      <c r="B232" s="251"/>
      <c r="C232" s="250"/>
      <c r="D232" s="251"/>
      <c r="E232" s="250"/>
      <c r="F232" s="313"/>
      <c r="G232" s="234"/>
      <c r="H232" s="162"/>
      <c r="I232" s="162"/>
      <c r="J232" s="162"/>
      <c r="K232" s="162"/>
      <c r="L232" s="162"/>
      <c r="M232" s="162"/>
      <c r="N232" s="162"/>
      <c r="O232" s="162"/>
      <c r="P232" s="235"/>
      <c r="Q232" s="989"/>
      <c r="R232" s="990"/>
      <c r="S232" s="990"/>
      <c r="T232" s="990"/>
      <c r="U232" s="990"/>
      <c r="V232" s="990"/>
      <c r="W232" s="990"/>
      <c r="X232" s="990"/>
      <c r="Y232" s="990"/>
      <c r="Z232" s="990"/>
      <c r="AA232" s="99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996"/>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99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6"/>
      <c r="B235" s="251"/>
      <c r="C235" s="250"/>
      <c r="D235" s="251"/>
      <c r="E235" s="250"/>
      <c r="F235" s="313"/>
      <c r="G235" s="229"/>
      <c r="H235" s="159"/>
      <c r="I235" s="159"/>
      <c r="J235" s="159"/>
      <c r="K235" s="159"/>
      <c r="L235" s="159"/>
      <c r="M235" s="159"/>
      <c r="N235" s="159"/>
      <c r="O235" s="159"/>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996"/>
      <c r="B239" s="251"/>
      <c r="C239" s="250"/>
      <c r="D239" s="251"/>
      <c r="E239" s="250"/>
      <c r="F239" s="313"/>
      <c r="G239" s="234"/>
      <c r="H239" s="162"/>
      <c r="I239" s="162"/>
      <c r="J239" s="162"/>
      <c r="K239" s="162"/>
      <c r="L239" s="162"/>
      <c r="M239" s="162"/>
      <c r="N239" s="162"/>
      <c r="O239" s="162"/>
      <c r="P239" s="235"/>
      <c r="Q239" s="989"/>
      <c r="R239" s="990"/>
      <c r="S239" s="990"/>
      <c r="T239" s="990"/>
      <c r="U239" s="990"/>
      <c r="V239" s="990"/>
      <c r="W239" s="990"/>
      <c r="X239" s="990"/>
      <c r="Y239" s="990"/>
      <c r="Z239" s="990"/>
      <c r="AA239" s="99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996"/>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99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6"/>
      <c r="B242" s="251"/>
      <c r="C242" s="250"/>
      <c r="D242" s="251"/>
      <c r="E242" s="250"/>
      <c r="F242" s="313"/>
      <c r="G242" s="229"/>
      <c r="H242" s="159"/>
      <c r="I242" s="159"/>
      <c r="J242" s="159"/>
      <c r="K242" s="159"/>
      <c r="L242" s="159"/>
      <c r="M242" s="159"/>
      <c r="N242" s="159"/>
      <c r="O242" s="159"/>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996"/>
      <c r="B246" s="251"/>
      <c r="C246" s="250"/>
      <c r="D246" s="251"/>
      <c r="E246" s="314"/>
      <c r="F246" s="315"/>
      <c r="G246" s="234"/>
      <c r="H246" s="162"/>
      <c r="I246" s="162"/>
      <c r="J246" s="162"/>
      <c r="K246" s="162"/>
      <c r="L246" s="162"/>
      <c r="M246" s="162"/>
      <c r="N246" s="162"/>
      <c r="O246" s="162"/>
      <c r="P246" s="235"/>
      <c r="Q246" s="989"/>
      <c r="R246" s="990"/>
      <c r="S246" s="990"/>
      <c r="T246" s="990"/>
      <c r="U246" s="990"/>
      <c r="V246" s="990"/>
      <c r="W246" s="990"/>
      <c r="X246" s="990"/>
      <c r="Y246" s="990"/>
      <c r="Z246" s="990"/>
      <c r="AA246" s="99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c r="A247" s="996"/>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c r="A248" s="996"/>
      <c r="B248" s="251"/>
      <c r="C248" s="250"/>
      <c r="D248" s="251"/>
      <c r="E248" s="158" t="s">
        <v>571</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c r="A249" s="996"/>
      <c r="B249" s="251"/>
      <c r="C249" s="250"/>
      <c r="D249" s="251"/>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0.75" hidden="1" customHeight="1">
      <c r="A250" s="99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c r="A253" s="99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c r="A254" s="99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c r="A255" s="99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c r="A256" s="99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c r="A257" s="99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c r="A258" s="99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c r="A259" s="99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c r="A260" s="99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c r="A261" s="99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c r="A262" s="99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c r="A263" s="99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0.75" hidden="1" customHeight="1">
      <c r="A264" s="996"/>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99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c r="A266" s="99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c r="A267" s="99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c r="A268" s="99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c r="A269" s="99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c r="A270" s="99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c r="A271" s="99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c r="A272" s="996"/>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c r="A273" s="99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996"/>
      <c r="B274" s="251"/>
      <c r="C274" s="250"/>
      <c r="D274" s="251"/>
      <c r="E274" s="250"/>
      <c r="F274" s="313"/>
      <c r="G274" s="229"/>
      <c r="H274" s="159"/>
      <c r="I274" s="159"/>
      <c r="J274" s="159"/>
      <c r="K274" s="159"/>
      <c r="L274" s="159"/>
      <c r="M274" s="159"/>
      <c r="N274" s="159"/>
      <c r="O274" s="159"/>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996"/>
      <c r="B278" s="251"/>
      <c r="C278" s="250"/>
      <c r="D278" s="251"/>
      <c r="E278" s="250"/>
      <c r="F278" s="313"/>
      <c r="G278" s="234"/>
      <c r="H278" s="162"/>
      <c r="I278" s="162"/>
      <c r="J278" s="162"/>
      <c r="K278" s="162"/>
      <c r="L278" s="162"/>
      <c r="M278" s="162"/>
      <c r="N278" s="162"/>
      <c r="O278" s="162"/>
      <c r="P278" s="235"/>
      <c r="Q278" s="989"/>
      <c r="R278" s="990"/>
      <c r="S278" s="990"/>
      <c r="T278" s="990"/>
      <c r="U278" s="990"/>
      <c r="V278" s="990"/>
      <c r="W278" s="990"/>
      <c r="X278" s="990"/>
      <c r="Y278" s="990"/>
      <c r="Z278" s="990"/>
      <c r="AA278" s="99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996"/>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99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6"/>
      <c r="B281" s="251"/>
      <c r="C281" s="250"/>
      <c r="D281" s="251"/>
      <c r="E281" s="250"/>
      <c r="F281" s="313"/>
      <c r="G281" s="229"/>
      <c r="H281" s="159"/>
      <c r="I281" s="159"/>
      <c r="J281" s="159"/>
      <c r="K281" s="159"/>
      <c r="L281" s="159"/>
      <c r="M281" s="159"/>
      <c r="N281" s="159"/>
      <c r="O281" s="159"/>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996"/>
      <c r="B285" s="251"/>
      <c r="C285" s="250"/>
      <c r="D285" s="251"/>
      <c r="E285" s="250"/>
      <c r="F285" s="313"/>
      <c r="G285" s="234"/>
      <c r="H285" s="162"/>
      <c r="I285" s="162"/>
      <c r="J285" s="162"/>
      <c r="K285" s="162"/>
      <c r="L285" s="162"/>
      <c r="M285" s="162"/>
      <c r="N285" s="162"/>
      <c r="O285" s="162"/>
      <c r="P285" s="235"/>
      <c r="Q285" s="989"/>
      <c r="R285" s="990"/>
      <c r="S285" s="990"/>
      <c r="T285" s="990"/>
      <c r="U285" s="990"/>
      <c r="V285" s="990"/>
      <c r="W285" s="990"/>
      <c r="X285" s="990"/>
      <c r="Y285" s="990"/>
      <c r="Z285" s="990"/>
      <c r="AA285" s="99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996"/>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99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6"/>
      <c r="B288" s="251"/>
      <c r="C288" s="250"/>
      <c r="D288" s="251"/>
      <c r="E288" s="250"/>
      <c r="F288" s="313"/>
      <c r="G288" s="229"/>
      <c r="H288" s="159"/>
      <c r="I288" s="159"/>
      <c r="J288" s="159"/>
      <c r="K288" s="159"/>
      <c r="L288" s="159"/>
      <c r="M288" s="159"/>
      <c r="N288" s="159"/>
      <c r="O288" s="159"/>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996"/>
      <c r="B292" s="251"/>
      <c r="C292" s="250"/>
      <c r="D292" s="251"/>
      <c r="E292" s="250"/>
      <c r="F292" s="313"/>
      <c r="G292" s="234"/>
      <c r="H292" s="162"/>
      <c r="I292" s="162"/>
      <c r="J292" s="162"/>
      <c r="K292" s="162"/>
      <c r="L292" s="162"/>
      <c r="M292" s="162"/>
      <c r="N292" s="162"/>
      <c r="O292" s="162"/>
      <c r="P292" s="235"/>
      <c r="Q292" s="989"/>
      <c r="R292" s="990"/>
      <c r="S292" s="990"/>
      <c r="T292" s="990"/>
      <c r="U292" s="990"/>
      <c r="V292" s="990"/>
      <c r="W292" s="990"/>
      <c r="X292" s="990"/>
      <c r="Y292" s="990"/>
      <c r="Z292" s="990"/>
      <c r="AA292" s="99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996"/>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99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6"/>
      <c r="B295" s="251"/>
      <c r="C295" s="250"/>
      <c r="D295" s="251"/>
      <c r="E295" s="250"/>
      <c r="F295" s="313"/>
      <c r="G295" s="229"/>
      <c r="H295" s="159"/>
      <c r="I295" s="159"/>
      <c r="J295" s="159"/>
      <c r="K295" s="159"/>
      <c r="L295" s="159"/>
      <c r="M295" s="159"/>
      <c r="N295" s="159"/>
      <c r="O295" s="159"/>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996"/>
      <c r="B299" s="251"/>
      <c r="C299" s="250"/>
      <c r="D299" s="251"/>
      <c r="E299" s="250"/>
      <c r="F299" s="313"/>
      <c r="G299" s="234"/>
      <c r="H299" s="162"/>
      <c r="I299" s="162"/>
      <c r="J299" s="162"/>
      <c r="K299" s="162"/>
      <c r="L299" s="162"/>
      <c r="M299" s="162"/>
      <c r="N299" s="162"/>
      <c r="O299" s="162"/>
      <c r="P299" s="235"/>
      <c r="Q299" s="989"/>
      <c r="R299" s="990"/>
      <c r="S299" s="990"/>
      <c r="T299" s="990"/>
      <c r="U299" s="990"/>
      <c r="V299" s="990"/>
      <c r="W299" s="990"/>
      <c r="X299" s="990"/>
      <c r="Y299" s="990"/>
      <c r="Z299" s="990"/>
      <c r="AA299" s="99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996"/>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99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6"/>
      <c r="B302" s="251"/>
      <c r="C302" s="250"/>
      <c r="D302" s="251"/>
      <c r="E302" s="250"/>
      <c r="F302" s="313"/>
      <c r="G302" s="229"/>
      <c r="H302" s="159"/>
      <c r="I302" s="159"/>
      <c r="J302" s="159"/>
      <c r="K302" s="159"/>
      <c r="L302" s="159"/>
      <c r="M302" s="159"/>
      <c r="N302" s="159"/>
      <c r="O302" s="159"/>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996"/>
      <c r="B306" s="251"/>
      <c r="C306" s="250"/>
      <c r="D306" s="251"/>
      <c r="E306" s="314"/>
      <c r="F306" s="315"/>
      <c r="G306" s="234"/>
      <c r="H306" s="162"/>
      <c r="I306" s="162"/>
      <c r="J306" s="162"/>
      <c r="K306" s="162"/>
      <c r="L306" s="162"/>
      <c r="M306" s="162"/>
      <c r="N306" s="162"/>
      <c r="O306" s="162"/>
      <c r="P306" s="235"/>
      <c r="Q306" s="989"/>
      <c r="R306" s="990"/>
      <c r="S306" s="990"/>
      <c r="T306" s="990"/>
      <c r="U306" s="990"/>
      <c r="V306" s="990"/>
      <c r="W306" s="990"/>
      <c r="X306" s="990"/>
      <c r="Y306" s="990"/>
      <c r="Z306" s="990"/>
      <c r="AA306" s="99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996"/>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99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c r="A313" s="99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c r="A314" s="99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c r="A315" s="99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c r="A316" s="99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c r="A317" s="99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c r="A318" s="99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c r="A319" s="99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c r="A320" s="99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c r="A321" s="99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c r="A322" s="99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c r="A323" s="99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c r="A324" s="99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c r="A325" s="99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c r="A326" s="99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c r="A327" s="99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c r="A328" s="99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c r="A329" s="99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c r="A330" s="99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c r="A331" s="99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c r="A332" s="996"/>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c r="A333" s="99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996"/>
      <c r="B334" s="251"/>
      <c r="C334" s="250"/>
      <c r="D334" s="251"/>
      <c r="E334" s="250"/>
      <c r="F334" s="313"/>
      <c r="G334" s="229"/>
      <c r="H334" s="159"/>
      <c r="I334" s="159"/>
      <c r="J334" s="159"/>
      <c r="K334" s="159"/>
      <c r="L334" s="159"/>
      <c r="M334" s="159"/>
      <c r="N334" s="159"/>
      <c r="O334" s="159"/>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996"/>
      <c r="B338" s="251"/>
      <c r="C338" s="250"/>
      <c r="D338" s="251"/>
      <c r="E338" s="250"/>
      <c r="F338" s="313"/>
      <c r="G338" s="234"/>
      <c r="H338" s="162"/>
      <c r="I338" s="162"/>
      <c r="J338" s="162"/>
      <c r="K338" s="162"/>
      <c r="L338" s="162"/>
      <c r="M338" s="162"/>
      <c r="N338" s="162"/>
      <c r="O338" s="162"/>
      <c r="P338" s="235"/>
      <c r="Q338" s="989"/>
      <c r="R338" s="990"/>
      <c r="S338" s="990"/>
      <c r="T338" s="990"/>
      <c r="U338" s="990"/>
      <c r="V338" s="990"/>
      <c r="W338" s="990"/>
      <c r="X338" s="990"/>
      <c r="Y338" s="990"/>
      <c r="Z338" s="990"/>
      <c r="AA338" s="99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996"/>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99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6"/>
      <c r="B341" s="251"/>
      <c r="C341" s="250"/>
      <c r="D341" s="251"/>
      <c r="E341" s="250"/>
      <c r="F341" s="313"/>
      <c r="G341" s="229"/>
      <c r="H341" s="159"/>
      <c r="I341" s="159"/>
      <c r="J341" s="159"/>
      <c r="K341" s="159"/>
      <c r="L341" s="159"/>
      <c r="M341" s="159"/>
      <c r="N341" s="159"/>
      <c r="O341" s="159"/>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996"/>
      <c r="B345" s="251"/>
      <c r="C345" s="250"/>
      <c r="D345" s="251"/>
      <c r="E345" s="250"/>
      <c r="F345" s="313"/>
      <c r="G345" s="234"/>
      <c r="H345" s="162"/>
      <c r="I345" s="162"/>
      <c r="J345" s="162"/>
      <c r="K345" s="162"/>
      <c r="L345" s="162"/>
      <c r="M345" s="162"/>
      <c r="N345" s="162"/>
      <c r="O345" s="162"/>
      <c r="P345" s="235"/>
      <c r="Q345" s="989"/>
      <c r="R345" s="990"/>
      <c r="S345" s="990"/>
      <c r="T345" s="990"/>
      <c r="U345" s="990"/>
      <c r="V345" s="990"/>
      <c r="W345" s="990"/>
      <c r="X345" s="990"/>
      <c r="Y345" s="990"/>
      <c r="Z345" s="990"/>
      <c r="AA345" s="99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996"/>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99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6"/>
      <c r="B348" s="251"/>
      <c r="C348" s="250"/>
      <c r="D348" s="251"/>
      <c r="E348" s="250"/>
      <c r="F348" s="313"/>
      <c r="G348" s="229"/>
      <c r="H348" s="159"/>
      <c r="I348" s="159"/>
      <c r="J348" s="159"/>
      <c r="K348" s="159"/>
      <c r="L348" s="159"/>
      <c r="M348" s="159"/>
      <c r="N348" s="159"/>
      <c r="O348" s="159"/>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996"/>
      <c r="B352" s="251"/>
      <c r="C352" s="250"/>
      <c r="D352" s="251"/>
      <c r="E352" s="250"/>
      <c r="F352" s="313"/>
      <c r="G352" s="234"/>
      <c r="H352" s="162"/>
      <c r="I352" s="162"/>
      <c r="J352" s="162"/>
      <c r="K352" s="162"/>
      <c r="L352" s="162"/>
      <c r="M352" s="162"/>
      <c r="N352" s="162"/>
      <c r="O352" s="162"/>
      <c r="P352" s="235"/>
      <c r="Q352" s="989"/>
      <c r="R352" s="990"/>
      <c r="S352" s="990"/>
      <c r="T352" s="990"/>
      <c r="U352" s="990"/>
      <c r="V352" s="990"/>
      <c r="W352" s="990"/>
      <c r="X352" s="990"/>
      <c r="Y352" s="990"/>
      <c r="Z352" s="990"/>
      <c r="AA352" s="99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996"/>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99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6"/>
      <c r="B355" s="251"/>
      <c r="C355" s="250"/>
      <c r="D355" s="251"/>
      <c r="E355" s="250"/>
      <c r="F355" s="313"/>
      <c r="G355" s="229"/>
      <c r="H355" s="159"/>
      <c r="I355" s="159"/>
      <c r="J355" s="159"/>
      <c r="K355" s="159"/>
      <c r="L355" s="159"/>
      <c r="M355" s="159"/>
      <c r="N355" s="159"/>
      <c r="O355" s="159"/>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996"/>
      <c r="B359" s="251"/>
      <c r="C359" s="250"/>
      <c r="D359" s="251"/>
      <c r="E359" s="250"/>
      <c r="F359" s="313"/>
      <c r="G359" s="234"/>
      <c r="H359" s="162"/>
      <c r="I359" s="162"/>
      <c r="J359" s="162"/>
      <c r="K359" s="162"/>
      <c r="L359" s="162"/>
      <c r="M359" s="162"/>
      <c r="N359" s="162"/>
      <c r="O359" s="162"/>
      <c r="P359" s="235"/>
      <c r="Q359" s="989"/>
      <c r="R359" s="990"/>
      <c r="S359" s="990"/>
      <c r="T359" s="990"/>
      <c r="U359" s="990"/>
      <c r="V359" s="990"/>
      <c r="W359" s="990"/>
      <c r="X359" s="990"/>
      <c r="Y359" s="990"/>
      <c r="Z359" s="990"/>
      <c r="AA359" s="99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996"/>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99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6"/>
      <c r="B362" s="251"/>
      <c r="C362" s="250"/>
      <c r="D362" s="251"/>
      <c r="E362" s="250"/>
      <c r="F362" s="313"/>
      <c r="G362" s="229"/>
      <c r="H362" s="159"/>
      <c r="I362" s="159"/>
      <c r="J362" s="159"/>
      <c r="K362" s="159"/>
      <c r="L362" s="159"/>
      <c r="M362" s="159"/>
      <c r="N362" s="159"/>
      <c r="O362" s="159"/>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996"/>
      <c r="B366" s="251"/>
      <c r="C366" s="250"/>
      <c r="D366" s="251"/>
      <c r="E366" s="314"/>
      <c r="F366" s="315"/>
      <c r="G366" s="234"/>
      <c r="H366" s="162"/>
      <c r="I366" s="162"/>
      <c r="J366" s="162"/>
      <c r="K366" s="162"/>
      <c r="L366" s="162"/>
      <c r="M366" s="162"/>
      <c r="N366" s="162"/>
      <c r="O366" s="162"/>
      <c r="P366" s="235"/>
      <c r="Q366" s="989"/>
      <c r="R366" s="990"/>
      <c r="S366" s="990"/>
      <c r="T366" s="990"/>
      <c r="U366" s="990"/>
      <c r="V366" s="990"/>
      <c r="W366" s="990"/>
      <c r="X366" s="990"/>
      <c r="Y366" s="990"/>
      <c r="Z366" s="990"/>
      <c r="AA366" s="99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0.75" customHeight="1">
      <c r="A367" s="996"/>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99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c r="A369" s="996"/>
      <c r="B369" s="251"/>
      <c r="C369" s="250"/>
      <c r="D369" s="251"/>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c r="A370" s="99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c r="A373" s="99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c r="A374" s="99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c r="A375" s="99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c r="A376" s="99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c r="A377" s="99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0.75" hidden="1" customHeight="1">
      <c r="A378" s="99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c r="A379" s="99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c r="A380" s="99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c r="A381" s="99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c r="A382" s="99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c r="A383" s="99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c r="A384" s="99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c r="A385" s="99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c r="A386" s="99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c r="A387" s="99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c r="A388" s="99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c r="A389" s="99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c r="A390" s="99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c r="A391" s="99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c r="A392" s="996"/>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c r="A393" s="99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996"/>
      <c r="B394" s="251"/>
      <c r="C394" s="250"/>
      <c r="D394" s="251"/>
      <c r="E394" s="250"/>
      <c r="F394" s="313"/>
      <c r="G394" s="229"/>
      <c r="H394" s="159"/>
      <c r="I394" s="159"/>
      <c r="J394" s="159"/>
      <c r="K394" s="159"/>
      <c r="L394" s="159"/>
      <c r="M394" s="159"/>
      <c r="N394" s="159"/>
      <c r="O394" s="159"/>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996"/>
      <c r="B398" s="251"/>
      <c r="C398" s="250"/>
      <c r="D398" s="251"/>
      <c r="E398" s="250"/>
      <c r="F398" s="313"/>
      <c r="G398" s="234"/>
      <c r="H398" s="162"/>
      <c r="I398" s="162"/>
      <c r="J398" s="162"/>
      <c r="K398" s="162"/>
      <c r="L398" s="162"/>
      <c r="M398" s="162"/>
      <c r="N398" s="162"/>
      <c r="O398" s="162"/>
      <c r="P398" s="235"/>
      <c r="Q398" s="989"/>
      <c r="R398" s="990"/>
      <c r="S398" s="990"/>
      <c r="T398" s="990"/>
      <c r="U398" s="990"/>
      <c r="V398" s="990"/>
      <c r="W398" s="990"/>
      <c r="X398" s="990"/>
      <c r="Y398" s="990"/>
      <c r="Z398" s="990"/>
      <c r="AA398" s="99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996"/>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99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6"/>
      <c r="B401" s="251"/>
      <c r="C401" s="250"/>
      <c r="D401" s="251"/>
      <c r="E401" s="250"/>
      <c r="F401" s="313"/>
      <c r="G401" s="229"/>
      <c r="H401" s="159"/>
      <c r="I401" s="159"/>
      <c r="J401" s="159"/>
      <c r="K401" s="159"/>
      <c r="L401" s="159"/>
      <c r="M401" s="159"/>
      <c r="N401" s="159"/>
      <c r="O401" s="159"/>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996"/>
      <c r="B405" s="251"/>
      <c r="C405" s="250"/>
      <c r="D405" s="251"/>
      <c r="E405" s="250"/>
      <c r="F405" s="313"/>
      <c r="G405" s="234"/>
      <c r="H405" s="162"/>
      <c r="I405" s="162"/>
      <c r="J405" s="162"/>
      <c r="K405" s="162"/>
      <c r="L405" s="162"/>
      <c r="M405" s="162"/>
      <c r="N405" s="162"/>
      <c r="O405" s="162"/>
      <c r="P405" s="235"/>
      <c r="Q405" s="989"/>
      <c r="R405" s="990"/>
      <c r="S405" s="990"/>
      <c r="T405" s="990"/>
      <c r="U405" s="990"/>
      <c r="V405" s="990"/>
      <c r="W405" s="990"/>
      <c r="X405" s="990"/>
      <c r="Y405" s="990"/>
      <c r="Z405" s="990"/>
      <c r="AA405" s="99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996"/>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99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6"/>
      <c r="B408" s="251"/>
      <c r="C408" s="250"/>
      <c r="D408" s="251"/>
      <c r="E408" s="250"/>
      <c r="F408" s="313"/>
      <c r="G408" s="229"/>
      <c r="H408" s="159"/>
      <c r="I408" s="159"/>
      <c r="J408" s="159"/>
      <c r="K408" s="159"/>
      <c r="L408" s="159"/>
      <c r="M408" s="159"/>
      <c r="N408" s="159"/>
      <c r="O408" s="159"/>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996"/>
      <c r="B412" s="251"/>
      <c r="C412" s="250"/>
      <c r="D412" s="251"/>
      <c r="E412" s="250"/>
      <c r="F412" s="313"/>
      <c r="G412" s="234"/>
      <c r="H412" s="162"/>
      <c r="I412" s="162"/>
      <c r="J412" s="162"/>
      <c r="K412" s="162"/>
      <c r="L412" s="162"/>
      <c r="M412" s="162"/>
      <c r="N412" s="162"/>
      <c r="O412" s="162"/>
      <c r="P412" s="235"/>
      <c r="Q412" s="989"/>
      <c r="R412" s="990"/>
      <c r="S412" s="990"/>
      <c r="T412" s="990"/>
      <c r="U412" s="990"/>
      <c r="V412" s="990"/>
      <c r="W412" s="990"/>
      <c r="X412" s="990"/>
      <c r="Y412" s="990"/>
      <c r="Z412" s="990"/>
      <c r="AA412" s="99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996"/>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99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6"/>
      <c r="B415" s="251"/>
      <c r="C415" s="250"/>
      <c r="D415" s="251"/>
      <c r="E415" s="250"/>
      <c r="F415" s="313"/>
      <c r="G415" s="229"/>
      <c r="H415" s="159"/>
      <c r="I415" s="159"/>
      <c r="J415" s="159"/>
      <c r="K415" s="159"/>
      <c r="L415" s="159"/>
      <c r="M415" s="159"/>
      <c r="N415" s="159"/>
      <c r="O415" s="159"/>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0.75" customHeight="1">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996"/>
      <c r="B419" s="251"/>
      <c r="C419" s="250"/>
      <c r="D419" s="251"/>
      <c r="E419" s="250"/>
      <c r="F419" s="313"/>
      <c r="G419" s="234"/>
      <c r="H419" s="162"/>
      <c r="I419" s="162"/>
      <c r="J419" s="162"/>
      <c r="K419" s="162"/>
      <c r="L419" s="162"/>
      <c r="M419" s="162"/>
      <c r="N419" s="162"/>
      <c r="O419" s="162"/>
      <c r="P419" s="235"/>
      <c r="Q419" s="989"/>
      <c r="R419" s="990"/>
      <c r="S419" s="990"/>
      <c r="T419" s="990"/>
      <c r="U419" s="990"/>
      <c r="V419" s="990"/>
      <c r="W419" s="990"/>
      <c r="X419" s="990"/>
      <c r="Y419" s="990"/>
      <c r="Z419" s="990"/>
      <c r="AA419" s="99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996"/>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99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6"/>
      <c r="B422" s="251"/>
      <c r="C422" s="250"/>
      <c r="D422" s="251"/>
      <c r="E422" s="250"/>
      <c r="F422" s="313"/>
      <c r="G422" s="229"/>
      <c r="H422" s="159"/>
      <c r="I422" s="159"/>
      <c r="J422" s="159"/>
      <c r="K422" s="159"/>
      <c r="L422" s="159"/>
      <c r="M422" s="159"/>
      <c r="N422" s="159"/>
      <c r="O422" s="159"/>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996"/>
      <c r="B426" s="251"/>
      <c r="C426" s="250"/>
      <c r="D426" s="251"/>
      <c r="E426" s="314"/>
      <c r="F426" s="315"/>
      <c r="G426" s="234"/>
      <c r="H426" s="162"/>
      <c r="I426" s="162"/>
      <c r="J426" s="162"/>
      <c r="K426" s="162"/>
      <c r="L426" s="162"/>
      <c r="M426" s="162"/>
      <c r="N426" s="162"/>
      <c r="O426" s="162"/>
      <c r="P426" s="235"/>
      <c r="Q426" s="989"/>
      <c r="R426" s="990"/>
      <c r="S426" s="990"/>
      <c r="T426" s="990"/>
      <c r="U426" s="990"/>
      <c r="V426" s="990"/>
      <c r="W426" s="990"/>
      <c r="X426" s="990"/>
      <c r="Y426" s="990"/>
      <c r="Z426" s="990"/>
      <c r="AA426" s="99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996"/>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c r="A428" s="99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c r="A429" s="996"/>
      <c r="B429" s="251"/>
      <c r="C429" s="314"/>
      <c r="D429" s="99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c r="A430" s="996"/>
      <c r="B430" s="251"/>
      <c r="C430" s="248" t="s">
        <v>368</v>
      </c>
      <c r="D430" s="249"/>
      <c r="E430" s="237" t="s">
        <v>388</v>
      </c>
      <c r="F430" s="238"/>
      <c r="G430" s="239" t="s">
        <v>384</v>
      </c>
      <c r="H430" s="156"/>
      <c r="I430" s="156"/>
      <c r="J430" s="240" t="s">
        <v>568</v>
      </c>
      <c r="K430" s="241"/>
      <c r="L430" s="241"/>
      <c r="M430" s="241"/>
      <c r="N430" s="241"/>
      <c r="O430" s="241"/>
      <c r="P430" s="241"/>
      <c r="Q430" s="241"/>
      <c r="R430" s="241"/>
      <c r="S430" s="241"/>
      <c r="T430" s="242"/>
      <c r="U430" s="243" t="s">
        <v>572</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c r="A431" s="996"/>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c r="A432" s="99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572</v>
      </c>
      <c r="AF432" s="134"/>
      <c r="AG432" s="135" t="s">
        <v>356</v>
      </c>
      <c r="AH432" s="170"/>
      <c r="AI432" s="180"/>
      <c r="AJ432" s="180"/>
      <c r="AK432" s="180"/>
      <c r="AL432" s="175"/>
      <c r="AM432" s="180"/>
      <c r="AN432" s="180"/>
      <c r="AO432" s="180"/>
      <c r="AP432" s="175"/>
      <c r="AQ432" s="216" t="s">
        <v>574</v>
      </c>
      <c r="AR432" s="134"/>
      <c r="AS432" s="135" t="s">
        <v>356</v>
      </c>
      <c r="AT432" s="170"/>
      <c r="AU432" s="134" t="s">
        <v>574</v>
      </c>
      <c r="AV432" s="134"/>
      <c r="AW432" s="135" t="s">
        <v>300</v>
      </c>
      <c r="AX432" s="136"/>
    </row>
    <row r="433" spans="1:50" ht="23.25" customHeight="1">
      <c r="A433" s="996"/>
      <c r="B433" s="251"/>
      <c r="C433" s="250"/>
      <c r="D433" s="251"/>
      <c r="E433" s="164"/>
      <c r="F433" s="165"/>
      <c r="G433" s="229" t="s">
        <v>572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572</v>
      </c>
      <c r="AC433" s="131"/>
      <c r="AD433" s="131"/>
      <c r="AE433" s="101" t="s">
        <v>572</v>
      </c>
      <c r="AF433" s="102"/>
      <c r="AG433" s="102"/>
      <c r="AH433" s="102"/>
      <c r="AI433" s="101" t="s">
        <v>572</v>
      </c>
      <c r="AJ433" s="102"/>
      <c r="AK433" s="102"/>
      <c r="AL433" s="102"/>
      <c r="AM433" s="101" t="s">
        <v>574</v>
      </c>
      <c r="AN433" s="102"/>
      <c r="AO433" s="102"/>
      <c r="AP433" s="103"/>
      <c r="AQ433" s="101" t="s">
        <v>574</v>
      </c>
      <c r="AR433" s="102"/>
      <c r="AS433" s="102"/>
      <c r="AT433" s="103"/>
      <c r="AU433" s="102" t="s">
        <v>574</v>
      </c>
      <c r="AV433" s="102"/>
      <c r="AW433" s="102"/>
      <c r="AX433" s="221"/>
    </row>
    <row r="434" spans="1:50" ht="23.25" customHeight="1">
      <c r="A434" s="99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572</v>
      </c>
      <c r="AC434" s="220"/>
      <c r="AD434" s="220"/>
      <c r="AE434" s="101" t="s">
        <v>572</v>
      </c>
      <c r="AF434" s="102"/>
      <c r="AG434" s="102"/>
      <c r="AH434" s="103"/>
      <c r="AI434" s="101" t="s">
        <v>573</v>
      </c>
      <c r="AJ434" s="102"/>
      <c r="AK434" s="102"/>
      <c r="AL434" s="102"/>
      <c r="AM434" s="101" t="s">
        <v>574</v>
      </c>
      <c r="AN434" s="102"/>
      <c r="AO434" s="102"/>
      <c r="AP434" s="103"/>
      <c r="AQ434" s="101" t="s">
        <v>574</v>
      </c>
      <c r="AR434" s="102"/>
      <c r="AS434" s="102"/>
      <c r="AT434" s="103"/>
      <c r="AU434" s="102" t="s">
        <v>574</v>
      </c>
      <c r="AV434" s="102"/>
      <c r="AW434" s="102"/>
      <c r="AX434" s="221"/>
    </row>
    <row r="435" spans="1:50" ht="23.25" customHeight="1">
      <c r="A435" s="99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572</v>
      </c>
      <c r="AF435" s="102"/>
      <c r="AG435" s="102"/>
      <c r="AH435" s="103"/>
      <c r="AI435" s="101" t="s">
        <v>572</v>
      </c>
      <c r="AJ435" s="102"/>
      <c r="AK435" s="102"/>
      <c r="AL435" s="102"/>
      <c r="AM435" s="101" t="s">
        <v>573</v>
      </c>
      <c r="AN435" s="102"/>
      <c r="AO435" s="102"/>
      <c r="AP435" s="103"/>
      <c r="AQ435" s="101" t="s">
        <v>573</v>
      </c>
      <c r="AR435" s="102"/>
      <c r="AS435" s="102"/>
      <c r="AT435" s="103"/>
      <c r="AU435" s="102" t="s">
        <v>574</v>
      </c>
      <c r="AV435" s="102"/>
      <c r="AW435" s="102"/>
      <c r="AX435" s="221"/>
    </row>
    <row r="436" spans="1:50" ht="18.75" hidden="1" customHeight="1">
      <c r="A436" s="996"/>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c r="A437" s="99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c r="A438" s="99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c r="A439" s="99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c r="A440" s="99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c r="A441" s="996"/>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c r="A442" s="99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c r="A443" s="99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c r="A444" s="99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c r="A445" s="99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c r="A446" s="996"/>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c r="A447" s="99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c r="A448" s="99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c r="A449" s="99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c r="A450" s="99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c r="A451" s="996"/>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c r="A452" s="99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c r="A453" s="99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c r="A454" s="99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c r="A455" s="99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c r="A456" s="996"/>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c r="A457" s="99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c r="A458" s="996"/>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c r="A459" s="99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c r="A460" s="99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c r="A461" s="996"/>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c r="A462" s="99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c r="A463" s="99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c r="A464" s="99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c r="A465" s="99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c r="A466" s="996"/>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c r="A467" s="99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c r="A468" s="99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c r="A469" s="99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c r="A470" s="99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c r="A471" s="996"/>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c r="A472" s="99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c r="A473" s="99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c r="A474" s="99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c r="A475" s="99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c r="A476" s="996"/>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c r="A477" s="99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c r="A478" s="99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c r="A479" s="99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c r="A480" s="99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c r="A481" s="996"/>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c r="A482" s="996"/>
      <c r="B482" s="251"/>
      <c r="C482" s="250"/>
      <c r="D482" s="251"/>
      <c r="E482" s="158" t="s">
        <v>572</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c r="A483" s="99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996"/>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6"/>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c r="A486" s="99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c r="A487" s="99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c r="A488" s="99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c r="A489" s="99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c r="A490" s="996"/>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c r="A491" s="99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c r="A492" s="99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c r="A493" s="99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c r="A494" s="99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c r="A495" s="996"/>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c r="A496" s="99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c r="A497" s="99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c r="A498" s="99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c r="A499" s="99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c r="A500" s="996"/>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c r="A501" s="99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c r="A502" s="99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c r="A503" s="99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c r="A504" s="99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c r="A505" s="996"/>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c r="A506" s="99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c r="A507" s="99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c r="A508" s="99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c r="A509" s="99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c r="A510" s="996"/>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c r="A511" s="99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c r="A512" s="99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c r="A513" s="99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c r="A514" s="99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0.75" hidden="1" customHeight="1">
      <c r="A515" s="996"/>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c r="A516" s="99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c r="A517" s="99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c r="A518" s="99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c r="A519" s="99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c r="A520" s="996"/>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c r="A521" s="99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c r="A522" s="99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c r="A523" s="99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c r="A524" s="99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c r="A525" s="996"/>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c r="A526" s="99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c r="A527" s="99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c r="A528" s="99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c r="A529" s="99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c r="A530" s="996"/>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c r="A531" s="99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c r="A532" s="99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c r="A533" s="99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c r="A534" s="99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25" hidden="1" customHeight="1">
      <c r="A535" s="996"/>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99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99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996"/>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6"/>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c r="A540" s="99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c r="A541" s="99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c r="A542" s="99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c r="A543" s="99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c r="A544" s="996"/>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c r="A545" s="99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c r="A546" s="99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c r="A547" s="99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c r="A548" s="99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c r="A549" s="996"/>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c r="A550" s="99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c r="A551" s="99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c r="A552" s="99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c r="A553" s="99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c r="A554" s="996"/>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c r="A555" s="99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c r="A556" s="99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c r="A557" s="99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c r="A558" s="99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c r="A559" s="996"/>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c r="A560" s="99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c r="A561" s="99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c r="A562" s="99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c r="A563" s="99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c r="A564" s="996"/>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c r="A565" s="99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c r="A566" s="99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c r="A567" s="99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c r="A568" s="99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c r="A569" s="996"/>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c r="A570" s="99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c r="A571" s="99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c r="A572" s="99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c r="A573" s="99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c r="A574" s="996"/>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c r="A575" s="99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c r="A576" s="99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c r="A577" s="99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c r="A578" s="99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c r="A579" s="996"/>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c r="A580" s="99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c r="A581" s="99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c r="A582" s="99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c r="A583" s="99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c r="A584" s="996"/>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c r="A585" s="99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c r="A586" s="99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c r="A587" s="99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c r="A588" s="99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0.75" hidden="1" customHeight="1">
      <c r="A589" s="996"/>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99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99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996"/>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6"/>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c r="A594" s="99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c r="A595" s="99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c r="A596" s="99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c r="A597" s="99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c r="A598" s="996"/>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c r="A599" s="99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c r="A600" s="99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c r="A601" s="99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c r="A602" s="99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c r="A603" s="996"/>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0.75" hidden="1" customHeight="1">
      <c r="A604" s="99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c r="A605" s="99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c r="A606" s="99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c r="A607" s="99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c r="A608" s="996"/>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c r="A609" s="99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c r="A610" s="99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c r="A611" s="99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c r="A612" s="99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c r="A613" s="996"/>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c r="A614" s="99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c r="A615" s="99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c r="A616" s="99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c r="A617" s="99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c r="A618" s="996"/>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c r="A619" s="99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c r="A620" s="99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c r="A621" s="99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c r="A622" s="99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c r="A623" s="996"/>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c r="A624" s="99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c r="A625" s="99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c r="A626" s="99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c r="A627" s="99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c r="A628" s="996"/>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c r="A629" s="99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c r="A630" s="99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c r="A631" s="99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c r="A632" s="99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c r="A633" s="996"/>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c r="A634" s="99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c r="A635" s="99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c r="A636" s="99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c r="A637" s="99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c r="A638" s="996"/>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c r="A639" s="99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c r="A640" s="99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c r="A641" s="99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c r="A642" s="99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25" hidden="1" customHeight="1">
      <c r="A643" s="996"/>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99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99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996"/>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6"/>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c r="A648" s="99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c r="A649" s="99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c r="A650" s="99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c r="A651" s="99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c r="A652" s="996"/>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c r="A653" s="99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c r="A654" s="99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c r="A655" s="99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c r="A656" s="99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c r="A657" s="996"/>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c r="A658" s="99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0.75" hidden="1" customHeight="1">
      <c r="A659" s="99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c r="A660" s="99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c r="A661" s="99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c r="A662" s="996"/>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c r="A663" s="99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c r="A664" s="99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c r="A665" s="99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c r="A666" s="99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c r="A667" s="996"/>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c r="A668" s="99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c r="A669" s="99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c r="A670" s="99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c r="A671" s="99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c r="A672" s="996"/>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c r="A673" s="99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c r="A674" s="99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c r="A675" s="99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c r="A676" s="99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c r="A677" s="996"/>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c r="A678" s="99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0.75" customHeight="1" thickBot="1">
      <c r="A679" s="99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c r="A680" s="99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c r="A681" s="99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c r="A682" s="996"/>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c r="A683" s="99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c r="A684" s="99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c r="A685" s="99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c r="A686" s="99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c r="A687" s="996"/>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c r="A688" s="99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c r="A689" s="99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c r="A690" s="99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c r="A691" s="99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c r="A692" s="996"/>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c r="A693" s="99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c r="A694" s="99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c r="A695" s="99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c r="A696" s="99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25" hidden="1" customHeight="1">
      <c r="A697" s="996"/>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thickBot="1">
      <c r="A698" s="99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555</v>
      </c>
      <c r="AE702" s="898"/>
      <c r="AF702" s="898"/>
      <c r="AG702" s="887" t="s">
        <v>575</v>
      </c>
      <c r="AH702" s="888"/>
      <c r="AI702" s="888"/>
      <c r="AJ702" s="888"/>
      <c r="AK702" s="888"/>
      <c r="AL702" s="888"/>
      <c r="AM702" s="888"/>
      <c r="AN702" s="888"/>
      <c r="AO702" s="888"/>
      <c r="AP702" s="888"/>
      <c r="AQ702" s="888"/>
      <c r="AR702" s="888"/>
      <c r="AS702" s="888"/>
      <c r="AT702" s="888"/>
      <c r="AU702" s="888"/>
      <c r="AV702" s="888"/>
      <c r="AW702" s="888"/>
      <c r="AX702" s="889"/>
    </row>
    <row r="703" spans="1:50" ht="34.5" customHeight="1">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555</v>
      </c>
      <c r="AE703" s="153"/>
      <c r="AF703" s="153"/>
      <c r="AG703" s="665" t="s">
        <v>576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577</v>
      </c>
      <c r="AE704" s="587"/>
      <c r="AF704" s="587"/>
      <c r="AG704" s="431"/>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c r="A705" s="622" t="s">
        <v>39</v>
      </c>
      <c r="B705" s="76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555</v>
      </c>
      <c r="AE705" s="735"/>
      <c r="AF705" s="735"/>
      <c r="AG705" s="158" t="s">
        <v>584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56"/>
      <c r="B706" s="769"/>
      <c r="C706" s="615"/>
      <c r="D706" s="616"/>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2" t="s">
        <v>578</v>
      </c>
      <c r="AE706" s="153"/>
      <c r="AF706" s="154"/>
      <c r="AG706" s="431"/>
      <c r="AH706" s="232"/>
      <c r="AI706" s="232"/>
      <c r="AJ706" s="232"/>
      <c r="AK706" s="232"/>
      <c r="AL706" s="232"/>
      <c r="AM706" s="232"/>
      <c r="AN706" s="232"/>
      <c r="AO706" s="232"/>
      <c r="AP706" s="232"/>
      <c r="AQ706" s="232"/>
      <c r="AR706" s="232"/>
      <c r="AS706" s="232"/>
      <c r="AT706" s="232"/>
      <c r="AU706" s="232"/>
      <c r="AV706" s="232"/>
      <c r="AW706" s="232"/>
      <c r="AX706" s="432"/>
    </row>
    <row r="707" spans="1:50" ht="26.25" customHeight="1">
      <c r="A707" s="656"/>
      <c r="B707" s="769"/>
      <c r="C707" s="617"/>
      <c r="D707" s="618"/>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578</v>
      </c>
      <c r="AE707" s="585"/>
      <c r="AF707" s="585"/>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555</v>
      </c>
      <c r="AE709" s="153"/>
      <c r="AF709" s="153"/>
      <c r="AG709" s="665" t="s">
        <v>579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577</v>
      </c>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5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555</v>
      </c>
      <c r="AE711" s="153"/>
      <c r="AF711" s="153"/>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577</v>
      </c>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37.5" customHeight="1">
      <c r="A714" s="658"/>
      <c r="B714" s="659"/>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2" t="s">
        <v>555</v>
      </c>
      <c r="AE714" s="593"/>
      <c r="AF714" s="594"/>
      <c r="AG714" s="691" t="s">
        <v>581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577</v>
      </c>
      <c r="AE715" s="669"/>
      <c r="AF715" s="776"/>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60" t="s">
        <v>577</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46.5"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555</v>
      </c>
      <c r="AE717" s="153"/>
      <c r="AF717" s="153"/>
      <c r="AG717" s="665" t="s">
        <v>582</v>
      </c>
      <c r="AH717" s="666"/>
      <c r="AI717" s="666"/>
      <c r="AJ717" s="666"/>
      <c r="AK717" s="666"/>
      <c r="AL717" s="666"/>
      <c r="AM717" s="666"/>
      <c r="AN717" s="666"/>
      <c r="AO717" s="666"/>
      <c r="AP717" s="666"/>
      <c r="AQ717" s="666"/>
      <c r="AR717" s="666"/>
      <c r="AS717" s="666"/>
      <c r="AT717" s="666"/>
      <c r="AU717" s="666"/>
      <c r="AV717" s="666"/>
      <c r="AW717" s="666"/>
      <c r="AX717" s="667"/>
    </row>
    <row r="718" spans="1:50" ht="52.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555</v>
      </c>
      <c r="AE718" s="153"/>
      <c r="AF718" s="153"/>
      <c r="AG718" s="161" t="s">
        <v>583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49" t="s">
        <v>58</v>
      </c>
      <c r="B719" s="650"/>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t="s">
        <v>577</v>
      </c>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51"/>
      <c r="B720" s="652"/>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hidden="1" customHeight="1">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hidden="1" customHeight="1">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hidden="1" customHeight="1">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c r="A726" s="622" t="s">
        <v>48</v>
      </c>
      <c r="B726" s="623"/>
      <c r="C726" s="446" t="s">
        <v>53</v>
      </c>
      <c r="D726" s="582"/>
      <c r="E726" s="582"/>
      <c r="F726" s="583"/>
      <c r="G726" s="796" t="s">
        <v>585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4"/>
      <c r="B727" s="625"/>
      <c r="C727" s="697" t="s">
        <v>57</v>
      </c>
      <c r="D727" s="698"/>
      <c r="E727" s="698"/>
      <c r="F727" s="699"/>
      <c r="G727" s="794" t="s">
        <v>586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7" t="s">
        <v>616</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2" t="s">
        <v>617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1" t="s">
        <v>257</v>
      </c>
      <c r="B733" s="752"/>
      <c r="C733" s="752"/>
      <c r="D733" s="752"/>
      <c r="E733" s="753"/>
      <c r="F733" s="682" t="s">
        <v>617</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t="s">
        <v>587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17" t="s">
        <v>431</v>
      </c>
      <c r="B737" s="118"/>
      <c r="C737" s="118"/>
      <c r="D737" s="119"/>
      <c r="E737" s="112"/>
      <c r="F737" s="112"/>
      <c r="G737" s="112"/>
      <c r="H737" s="112"/>
      <c r="I737" s="112"/>
      <c r="J737" s="112"/>
      <c r="K737" s="112"/>
      <c r="L737" s="112"/>
      <c r="M737" s="112"/>
      <c r="N737" s="113" t="s">
        <v>358</v>
      </c>
      <c r="O737" s="113"/>
      <c r="P737" s="113"/>
      <c r="Q737" s="113"/>
      <c r="R737" s="112" t="s">
        <v>588</v>
      </c>
      <c r="S737" s="112"/>
      <c r="T737" s="112"/>
      <c r="U737" s="112"/>
      <c r="V737" s="112"/>
      <c r="W737" s="112"/>
      <c r="X737" s="112"/>
      <c r="Y737" s="112"/>
      <c r="Z737" s="112"/>
      <c r="AA737" s="113" t="s">
        <v>359</v>
      </c>
      <c r="AB737" s="113"/>
      <c r="AC737" s="113"/>
      <c r="AD737" s="113"/>
      <c r="AE737" s="112" t="s">
        <v>589</v>
      </c>
      <c r="AF737" s="112"/>
      <c r="AG737" s="112"/>
      <c r="AH737" s="112"/>
      <c r="AI737" s="112"/>
      <c r="AJ737" s="112"/>
      <c r="AK737" s="112"/>
      <c r="AL737" s="112"/>
      <c r="AM737" s="112"/>
      <c r="AN737" s="113" t="s">
        <v>360</v>
      </c>
      <c r="AO737" s="113"/>
      <c r="AP737" s="113"/>
      <c r="AQ737" s="113"/>
      <c r="AR737" s="114" t="s">
        <v>590</v>
      </c>
      <c r="AS737" s="115"/>
      <c r="AT737" s="115"/>
      <c r="AU737" s="115"/>
      <c r="AV737" s="115"/>
      <c r="AW737" s="115"/>
      <c r="AX737" s="116"/>
      <c r="AY737" s="89"/>
      <c r="AZ737" s="89"/>
    </row>
    <row r="738" spans="1:52" ht="24.75" customHeight="1">
      <c r="A738" s="117" t="s">
        <v>361</v>
      </c>
      <c r="B738" s="118"/>
      <c r="C738" s="118"/>
      <c r="D738" s="119"/>
      <c r="E738" s="112" t="s">
        <v>591</v>
      </c>
      <c r="F738" s="112"/>
      <c r="G738" s="112"/>
      <c r="H738" s="112"/>
      <c r="I738" s="112"/>
      <c r="J738" s="112"/>
      <c r="K738" s="112"/>
      <c r="L738" s="112"/>
      <c r="M738" s="112"/>
      <c r="N738" s="113" t="s">
        <v>362</v>
      </c>
      <c r="O738" s="113"/>
      <c r="P738" s="113"/>
      <c r="Q738" s="113"/>
      <c r="R738" s="112" t="s">
        <v>592</v>
      </c>
      <c r="S738" s="112"/>
      <c r="T738" s="112"/>
      <c r="U738" s="112"/>
      <c r="V738" s="112"/>
      <c r="W738" s="112"/>
      <c r="X738" s="112"/>
      <c r="Y738" s="112"/>
      <c r="Z738" s="112"/>
      <c r="AA738" s="113" t="s">
        <v>482</v>
      </c>
      <c r="AB738" s="113"/>
      <c r="AC738" s="113"/>
      <c r="AD738" s="113"/>
      <c r="AE738" s="112" t="s">
        <v>593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543</v>
      </c>
      <c r="B739" s="124"/>
      <c r="C739" s="124"/>
      <c r="D739" s="125"/>
      <c r="E739" s="126" t="s">
        <v>552</v>
      </c>
      <c r="F739" s="127"/>
      <c r="G739" s="127"/>
      <c r="H739" s="91" t="str">
        <f>IF(E739="", "", "(")</f>
        <v>(</v>
      </c>
      <c r="I739" s="107"/>
      <c r="J739" s="107"/>
      <c r="K739" s="91" t="str">
        <f>IF(OR(I739="　", I739=""), "", "-")</f>
        <v/>
      </c>
      <c r="L739" s="108">
        <v>141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c r="A740" s="140" t="s">
        <v>531</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0.7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94"/>
      <c r="S750" s="94"/>
      <c r="T750" s="94"/>
      <c r="U750" s="94"/>
      <c r="V750" s="94"/>
      <c r="W750" s="94"/>
      <c r="X750" s="94"/>
      <c r="Y750" s="94"/>
      <c r="Z750" s="94"/>
      <c r="AA750" s="94"/>
      <c r="AB750" s="94"/>
      <c r="AC750" s="94"/>
      <c r="AD750" s="94"/>
      <c r="AE750" s="94"/>
      <c r="AF750" s="94"/>
      <c r="AG750" s="94"/>
      <c r="AH750" s="94"/>
      <c r="AI750" s="94"/>
      <c r="AJ750" s="47"/>
      <c r="AK750" s="47"/>
      <c r="AL750" s="47"/>
      <c r="AM750" s="47"/>
      <c r="AN750" s="47"/>
      <c r="AO750" s="47"/>
      <c r="AP750" s="47"/>
      <c r="AQ750" s="47"/>
      <c r="AR750" s="47"/>
      <c r="AS750" s="47"/>
      <c r="AT750" s="47"/>
      <c r="AU750" s="47"/>
      <c r="AV750" s="47"/>
      <c r="AW750" s="47"/>
      <c r="AX750" s="48"/>
    </row>
    <row r="751" spans="1:52" ht="18" customHeight="1">
      <c r="A751" s="140"/>
      <c r="B751" s="141"/>
      <c r="C751" s="141"/>
      <c r="D751" s="141"/>
      <c r="E751" s="141"/>
      <c r="F751" s="142"/>
      <c r="G751" s="46"/>
      <c r="H751" s="47"/>
      <c r="I751" s="47"/>
      <c r="J751" s="47"/>
      <c r="K751" s="47"/>
      <c r="L751" s="47"/>
      <c r="M751" s="47"/>
      <c r="N751" s="47"/>
      <c r="O751" s="47"/>
      <c r="P751" s="47"/>
      <c r="Q751" s="47"/>
      <c r="R751" s="94"/>
      <c r="S751" s="94"/>
      <c r="T751" s="94"/>
      <c r="U751" s="94"/>
      <c r="V751" s="94"/>
      <c r="W751" s="94"/>
      <c r="X751" s="94"/>
      <c r="Y751" s="94"/>
      <c r="Z751" s="94"/>
      <c r="AA751" s="94"/>
      <c r="AB751" s="94"/>
      <c r="AC751" s="94"/>
      <c r="AD751" s="94"/>
      <c r="AE751" s="94"/>
      <c r="AF751" s="94"/>
      <c r="AG751" s="94"/>
      <c r="AH751" s="94"/>
      <c r="AI751" s="94"/>
      <c r="AJ751" s="47"/>
      <c r="AK751" s="47"/>
      <c r="AL751" s="47"/>
      <c r="AM751" s="47"/>
      <c r="AN751" s="47"/>
      <c r="AO751" s="47"/>
      <c r="AP751" s="47"/>
      <c r="AQ751" s="47"/>
      <c r="AR751" s="47"/>
      <c r="AS751" s="47"/>
      <c r="AT751" s="47"/>
      <c r="AU751" s="47"/>
      <c r="AV751" s="47"/>
      <c r="AW751" s="47"/>
      <c r="AX751" s="48"/>
    </row>
    <row r="752" spans="1:52" ht="12.75" customHeight="1">
      <c r="A752" s="140"/>
      <c r="B752" s="141"/>
      <c r="C752" s="141"/>
      <c r="D752" s="141"/>
      <c r="E752" s="141"/>
      <c r="F752" s="142"/>
      <c r="G752" s="46"/>
      <c r="H752" s="47"/>
      <c r="I752" s="47"/>
      <c r="J752" s="47"/>
      <c r="K752" s="47"/>
      <c r="L752" s="47"/>
      <c r="M752" s="47"/>
      <c r="N752" s="47"/>
      <c r="O752" s="47"/>
      <c r="P752" s="47"/>
      <c r="Q752" s="47"/>
      <c r="R752" s="94"/>
      <c r="S752" s="94"/>
      <c r="T752" s="94"/>
      <c r="U752" s="94"/>
      <c r="V752" s="94"/>
      <c r="W752" s="94"/>
      <c r="X752" s="94"/>
      <c r="Y752" s="94"/>
      <c r="Z752" s="94"/>
      <c r="AA752" s="94"/>
      <c r="AB752" s="94"/>
      <c r="AC752" s="94"/>
      <c r="AD752" s="94"/>
      <c r="AE752" s="94"/>
      <c r="AF752" s="94"/>
      <c r="AG752" s="94"/>
      <c r="AH752" s="94"/>
      <c r="AI752" s="94"/>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75"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533</v>
      </c>
      <c r="B779" s="763"/>
      <c r="C779" s="763"/>
      <c r="D779" s="763"/>
      <c r="E779" s="763"/>
      <c r="F779" s="764"/>
      <c r="G779" s="442" t="s">
        <v>507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31.5" customHeight="1">
      <c r="A780" s="557"/>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8.25" customHeight="1">
      <c r="A781" s="557"/>
      <c r="B781" s="765"/>
      <c r="C781" s="765"/>
      <c r="D781" s="765"/>
      <c r="E781" s="765"/>
      <c r="F781" s="766"/>
      <c r="G781" s="451" t="s">
        <v>594</v>
      </c>
      <c r="H781" s="452"/>
      <c r="I781" s="452"/>
      <c r="J781" s="452"/>
      <c r="K781" s="453"/>
      <c r="L781" s="454" t="s">
        <v>595</v>
      </c>
      <c r="M781" s="455"/>
      <c r="N781" s="455"/>
      <c r="O781" s="455"/>
      <c r="P781" s="455"/>
      <c r="Q781" s="455"/>
      <c r="R781" s="455"/>
      <c r="S781" s="455"/>
      <c r="T781" s="455"/>
      <c r="U781" s="455"/>
      <c r="V781" s="455"/>
      <c r="W781" s="455"/>
      <c r="X781" s="456"/>
      <c r="Y781" s="457">
        <v>3</v>
      </c>
      <c r="Z781" s="458"/>
      <c r="AA781" s="458"/>
      <c r="AB781" s="558"/>
      <c r="AC781" s="451" t="s">
        <v>594</v>
      </c>
      <c r="AD781" s="452"/>
      <c r="AE781" s="452"/>
      <c r="AF781" s="452"/>
      <c r="AG781" s="453"/>
      <c r="AH781" s="454" t="s">
        <v>596</v>
      </c>
      <c r="AI781" s="455"/>
      <c r="AJ781" s="455"/>
      <c r="AK781" s="455"/>
      <c r="AL781" s="455"/>
      <c r="AM781" s="455"/>
      <c r="AN781" s="455"/>
      <c r="AO781" s="455"/>
      <c r="AP781" s="455"/>
      <c r="AQ781" s="455"/>
      <c r="AR781" s="455"/>
      <c r="AS781" s="455"/>
      <c r="AT781" s="456"/>
      <c r="AU781" s="457">
        <v>17</v>
      </c>
      <c r="AV781" s="458"/>
      <c r="AW781" s="458"/>
      <c r="AX781" s="459"/>
    </row>
    <row r="782" spans="1:50" ht="24.75" customHeight="1">
      <c r="A782" s="557"/>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5"/>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0.75" customHeight="1">
      <c r="A783" s="557"/>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5"/>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7"/>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5"/>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7"/>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5"/>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7"/>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5"/>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7"/>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5"/>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7"/>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5"/>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7"/>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5"/>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7"/>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5"/>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 customHeight="1">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17</v>
      </c>
      <c r="AV791" s="415"/>
      <c r="AW791" s="415"/>
      <c r="AX791" s="417"/>
    </row>
    <row r="792" spans="1:50" ht="24.75" hidden="1" customHeight="1">
      <c r="A792" s="557"/>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c r="A793" s="557"/>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c r="A794" s="557"/>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7"/>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5"/>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7"/>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5"/>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7"/>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5"/>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7"/>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5"/>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7"/>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5"/>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7"/>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5"/>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7"/>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5"/>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7"/>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5"/>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7"/>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5"/>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7"/>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c r="A806" s="557"/>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c r="A807" s="557"/>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7"/>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5"/>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7"/>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5"/>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7"/>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5"/>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7"/>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5"/>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7"/>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5"/>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7"/>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5"/>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7"/>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5"/>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7"/>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5"/>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7"/>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5"/>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7"/>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7"/>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7"/>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7"/>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5"/>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7"/>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5"/>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0.75" customHeight="1">
      <c r="A823" s="557"/>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5"/>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7"/>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5"/>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7"/>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5"/>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7"/>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5"/>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7"/>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5"/>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7"/>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5"/>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7"/>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5"/>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7" t="s">
        <v>486</v>
      </c>
      <c r="AM831" s="958"/>
      <c r="AN831" s="958"/>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0.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9"/>
      <c r="AP836" s="430" t="s">
        <v>433</v>
      </c>
      <c r="AQ836" s="430"/>
      <c r="AR836" s="430"/>
      <c r="AS836" s="430"/>
      <c r="AT836" s="430"/>
      <c r="AU836" s="430"/>
      <c r="AV836" s="430"/>
      <c r="AW836" s="430"/>
      <c r="AX836" s="430"/>
    </row>
    <row r="837" spans="1:50" ht="30" customHeight="1">
      <c r="A837" s="404">
        <v>1</v>
      </c>
      <c r="B837" s="404">
        <v>1</v>
      </c>
      <c r="C837" s="427" t="s">
        <v>597</v>
      </c>
      <c r="D837" s="418"/>
      <c r="E837" s="418"/>
      <c r="F837" s="418"/>
      <c r="G837" s="418"/>
      <c r="H837" s="418"/>
      <c r="I837" s="418"/>
      <c r="J837" s="419">
        <v>2010001098502</v>
      </c>
      <c r="K837" s="420"/>
      <c r="L837" s="420"/>
      <c r="M837" s="420"/>
      <c r="N837" s="420"/>
      <c r="O837" s="420"/>
      <c r="P837" s="428" t="s">
        <v>598</v>
      </c>
      <c r="Q837" s="316"/>
      <c r="R837" s="316"/>
      <c r="S837" s="316"/>
      <c r="T837" s="316"/>
      <c r="U837" s="316"/>
      <c r="V837" s="316"/>
      <c r="W837" s="316"/>
      <c r="X837" s="316"/>
      <c r="Y837" s="317">
        <v>3</v>
      </c>
      <c r="Z837" s="318"/>
      <c r="AA837" s="318"/>
      <c r="AB837" s="319"/>
      <c r="AC837" s="327" t="s">
        <v>519</v>
      </c>
      <c r="AD837" s="426"/>
      <c r="AE837" s="426"/>
      <c r="AF837" s="426"/>
      <c r="AG837" s="426"/>
      <c r="AH837" s="421">
        <v>4</v>
      </c>
      <c r="AI837" s="422"/>
      <c r="AJ837" s="422"/>
      <c r="AK837" s="422"/>
      <c r="AL837" s="324">
        <v>85</v>
      </c>
      <c r="AM837" s="325"/>
      <c r="AN837" s="325"/>
      <c r="AO837" s="326"/>
      <c r="AP837" s="320"/>
      <c r="AQ837" s="320"/>
      <c r="AR837" s="320"/>
      <c r="AS837" s="320"/>
      <c r="AT837" s="320"/>
      <c r="AU837" s="320"/>
      <c r="AV837" s="320"/>
      <c r="AW837" s="320"/>
      <c r="AX837" s="320"/>
    </row>
    <row r="838" spans="1:50" ht="30" customHeight="1">
      <c r="A838" s="404">
        <v>2</v>
      </c>
      <c r="B838" s="404">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7"/>
      <c r="AD838" s="327"/>
      <c r="AE838" s="327"/>
      <c r="AF838" s="327"/>
      <c r="AG838" s="327"/>
      <c r="AH838" s="421"/>
      <c r="AI838" s="422"/>
      <c r="AJ838" s="422"/>
      <c r="AK838" s="422"/>
      <c r="AL838" s="423"/>
      <c r="AM838" s="424"/>
      <c r="AN838" s="424"/>
      <c r="AO838" s="425"/>
      <c r="AP838" s="320"/>
      <c r="AQ838" s="320"/>
      <c r="AR838" s="320"/>
      <c r="AS838" s="320"/>
      <c r="AT838" s="320"/>
      <c r="AU838" s="320"/>
      <c r="AV838" s="320"/>
      <c r="AW838" s="320"/>
      <c r="AX838" s="320"/>
    </row>
    <row r="839" spans="1:50" ht="0.75" hidden="1" customHeight="1">
      <c r="A839" s="404">
        <v>3</v>
      </c>
      <c r="B839" s="404">
        <v>1</v>
      </c>
      <c r="C839" s="427"/>
      <c r="D839" s="418"/>
      <c r="E839" s="418"/>
      <c r="F839" s="418"/>
      <c r="G839" s="418"/>
      <c r="H839" s="418"/>
      <c r="I839" s="418"/>
      <c r="J839" s="419"/>
      <c r="K839" s="420"/>
      <c r="L839" s="420"/>
      <c r="M839" s="420"/>
      <c r="N839" s="420"/>
      <c r="O839" s="420"/>
      <c r="P839" s="428"/>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4">
        <v>4</v>
      </c>
      <c r="B840" s="404">
        <v>1</v>
      </c>
      <c r="C840" s="427"/>
      <c r="D840" s="418"/>
      <c r="E840" s="418"/>
      <c r="F840" s="418"/>
      <c r="G840" s="418"/>
      <c r="H840" s="418"/>
      <c r="I840" s="418"/>
      <c r="J840" s="419"/>
      <c r="K840" s="420"/>
      <c r="L840" s="420"/>
      <c r="M840" s="420"/>
      <c r="N840" s="420"/>
      <c r="O840" s="420"/>
      <c r="P840" s="428"/>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4">
        <v>5</v>
      </c>
      <c r="B841" s="404">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4">
        <v>6</v>
      </c>
      <c r="B842" s="404">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4">
        <v>7</v>
      </c>
      <c r="B843" s="404">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4">
        <v>8</v>
      </c>
      <c r="B844" s="404">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4">
        <v>9</v>
      </c>
      <c r="B845" s="404">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9"/>
      <c r="AP869" s="430" t="s">
        <v>433</v>
      </c>
      <c r="AQ869" s="430"/>
      <c r="AR869" s="430"/>
      <c r="AS869" s="430"/>
      <c r="AT869" s="430"/>
      <c r="AU869" s="430"/>
      <c r="AV869" s="430"/>
      <c r="AW869" s="430"/>
      <c r="AX869" s="430"/>
    </row>
    <row r="870" spans="1:50" ht="30" customHeight="1">
      <c r="A870" s="404">
        <v>1</v>
      </c>
      <c r="B870" s="404">
        <v>1</v>
      </c>
      <c r="C870" s="427" t="s">
        <v>599</v>
      </c>
      <c r="D870" s="418"/>
      <c r="E870" s="418"/>
      <c r="F870" s="418"/>
      <c r="G870" s="418"/>
      <c r="H870" s="418"/>
      <c r="I870" s="418"/>
      <c r="J870" s="419">
        <v>7010001025732</v>
      </c>
      <c r="K870" s="420"/>
      <c r="L870" s="420"/>
      <c r="M870" s="420"/>
      <c r="N870" s="420"/>
      <c r="O870" s="420"/>
      <c r="P870" s="428" t="s">
        <v>600</v>
      </c>
      <c r="Q870" s="316"/>
      <c r="R870" s="316"/>
      <c r="S870" s="316"/>
      <c r="T870" s="316"/>
      <c r="U870" s="316"/>
      <c r="V870" s="316"/>
      <c r="W870" s="316"/>
      <c r="X870" s="316"/>
      <c r="Y870" s="317">
        <v>17</v>
      </c>
      <c r="Z870" s="318"/>
      <c r="AA870" s="318"/>
      <c r="AB870" s="319"/>
      <c r="AC870" s="327" t="s">
        <v>523</v>
      </c>
      <c r="AD870" s="426"/>
      <c r="AE870" s="426"/>
      <c r="AF870" s="426"/>
      <c r="AG870" s="426"/>
      <c r="AH870" s="421">
        <v>4</v>
      </c>
      <c r="AI870" s="422"/>
      <c r="AJ870" s="422"/>
      <c r="AK870" s="422"/>
      <c r="AL870" s="324">
        <v>99</v>
      </c>
      <c r="AM870" s="325"/>
      <c r="AN870" s="325"/>
      <c r="AO870" s="326"/>
      <c r="AP870" s="320"/>
      <c r="AQ870" s="320"/>
      <c r="AR870" s="320"/>
      <c r="AS870" s="320"/>
      <c r="AT870" s="320"/>
      <c r="AU870" s="320"/>
      <c r="AV870" s="320"/>
      <c r="AW870" s="320"/>
      <c r="AX870" s="320"/>
    </row>
    <row r="871" spans="1:50" ht="30" customHeight="1">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0.75" hidden="1" customHeight="1">
      <c r="A872" s="404">
        <v>3</v>
      </c>
      <c r="B872" s="404">
        <v>1</v>
      </c>
      <c r="C872" s="427"/>
      <c r="D872" s="418"/>
      <c r="E872" s="418"/>
      <c r="F872" s="418"/>
      <c r="G872" s="418"/>
      <c r="H872" s="418"/>
      <c r="I872" s="418"/>
      <c r="J872" s="419"/>
      <c r="K872" s="420"/>
      <c r="L872" s="420"/>
      <c r="M872" s="420"/>
      <c r="N872" s="420"/>
      <c r="O872" s="420"/>
      <c r="P872" s="428"/>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4">
        <v>4</v>
      </c>
      <c r="B873" s="404">
        <v>1</v>
      </c>
      <c r="C873" s="427"/>
      <c r="D873" s="418"/>
      <c r="E873" s="418"/>
      <c r="F873" s="418"/>
      <c r="G873" s="418"/>
      <c r="H873" s="418"/>
      <c r="I873" s="418"/>
      <c r="J873" s="419"/>
      <c r="K873" s="420"/>
      <c r="L873" s="420"/>
      <c r="M873" s="420"/>
      <c r="N873" s="420"/>
      <c r="O873" s="420"/>
      <c r="P873" s="428"/>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9"/>
      <c r="AP902" s="430" t="s">
        <v>433</v>
      </c>
      <c r="AQ902" s="430"/>
      <c r="AR902" s="430"/>
      <c r="AS902" s="430"/>
      <c r="AT902" s="430"/>
      <c r="AU902" s="430"/>
      <c r="AV902" s="430"/>
      <c r="AW902" s="430"/>
      <c r="AX902" s="430"/>
    </row>
    <row r="903" spans="1:50" ht="30" hidden="1" customHeight="1">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426"/>
      <c r="AE903" s="426"/>
      <c r="AF903" s="426"/>
      <c r="AG903" s="426"/>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c r="A905" s="404">
        <v>3</v>
      </c>
      <c r="B905" s="404">
        <v>1</v>
      </c>
      <c r="C905" s="427"/>
      <c r="D905" s="418"/>
      <c r="E905" s="418"/>
      <c r="F905" s="418"/>
      <c r="G905" s="418"/>
      <c r="H905" s="418"/>
      <c r="I905" s="418"/>
      <c r="J905" s="419"/>
      <c r="K905" s="420"/>
      <c r="L905" s="420"/>
      <c r="M905" s="420"/>
      <c r="N905" s="420"/>
      <c r="O905" s="420"/>
      <c r="P905" s="428"/>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4">
        <v>4</v>
      </c>
      <c r="B906" s="404">
        <v>1</v>
      </c>
      <c r="C906" s="427"/>
      <c r="D906" s="418"/>
      <c r="E906" s="418"/>
      <c r="F906" s="418"/>
      <c r="G906" s="418"/>
      <c r="H906" s="418"/>
      <c r="I906" s="418"/>
      <c r="J906" s="419"/>
      <c r="K906" s="420"/>
      <c r="L906" s="420"/>
      <c r="M906" s="420"/>
      <c r="N906" s="420"/>
      <c r="O906" s="420"/>
      <c r="P906" s="428"/>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9"/>
      <c r="AP935" s="430" t="s">
        <v>433</v>
      </c>
      <c r="AQ935" s="430"/>
      <c r="AR935" s="430"/>
      <c r="AS935" s="430"/>
      <c r="AT935" s="430"/>
      <c r="AU935" s="430"/>
      <c r="AV935" s="430"/>
      <c r="AW935" s="430"/>
      <c r="AX935" s="430"/>
    </row>
    <row r="936" spans="1:50" ht="30" hidden="1" customHeight="1">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426"/>
      <c r="AE936" s="426"/>
      <c r="AF936" s="426"/>
      <c r="AG936" s="426"/>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c r="A938" s="404">
        <v>3</v>
      </c>
      <c r="B938" s="404">
        <v>1</v>
      </c>
      <c r="C938" s="427"/>
      <c r="D938" s="418"/>
      <c r="E938" s="418"/>
      <c r="F938" s="418"/>
      <c r="G938" s="418"/>
      <c r="H938" s="418"/>
      <c r="I938" s="418"/>
      <c r="J938" s="419"/>
      <c r="K938" s="420"/>
      <c r="L938" s="420"/>
      <c r="M938" s="420"/>
      <c r="N938" s="420"/>
      <c r="O938" s="420"/>
      <c r="P938" s="428"/>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4">
        <v>4</v>
      </c>
      <c r="B939" s="404">
        <v>1</v>
      </c>
      <c r="C939" s="427"/>
      <c r="D939" s="418"/>
      <c r="E939" s="418"/>
      <c r="F939" s="418"/>
      <c r="G939" s="418"/>
      <c r="H939" s="418"/>
      <c r="I939" s="418"/>
      <c r="J939" s="419"/>
      <c r="K939" s="420"/>
      <c r="L939" s="420"/>
      <c r="M939" s="420"/>
      <c r="N939" s="420"/>
      <c r="O939" s="420"/>
      <c r="P939" s="428"/>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0.75" hidden="1" customHeight="1">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9"/>
      <c r="AP968" s="430" t="s">
        <v>433</v>
      </c>
      <c r="AQ968" s="430"/>
      <c r="AR968" s="430"/>
      <c r="AS968" s="430"/>
      <c r="AT968" s="430"/>
      <c r="AU968" s="430"/>
      <c r="AV968" s="430"/>
      <c r="AW968" s="430"/>
      <c r="AX968" s="430"/>
    </row>
    <row r="969" spans="1:50" ht="30" hidden="1" customHeight="1">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426"/>
      <c r="AE969" s="426"/>
      <c r="AF969" s="426"/>
      <c r="AG969" s="426"/>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c r="A971" s="404">
        <v>3</v>
      </c>
      <c r="B971" s="404">
        <v>1</v>
      </c>
      <c r="C971" s="427"/>
      <c r="D971" s="418"/>
      <c r="E971" s="418"/>
      <c r="F971" s="418"/>
      <c r="G971" s="418"/>
      <c r="H971" s="418"/>
      <c r="I971" s="418"/>
      <c r="J971" s="419"/>
      <c r="K971" s="420"/>
      <c r="L971" s="420"/>
      <c r="M971" s="420"/>
      <c r="N971" s="420"/>
      <c r="O971" s="420"/>
      <c r="P971" s="428"/>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4">
        <v>4</v>
      </c>
      <c r="B972" s="404">
        <v>1</v>
      </c>
      <c r="C972" s="427"/>
      <c r="D972" s="418"/>
      <c r="E972" s="418"/>
      <c r="F972" s="418"/>
      <c r="G972" s="418"/>
      <c r="H972" s="418"/>
      <c r="I972" s="418"/>
      <c r="J972" s="419"/>
      <c r="K972" s="420"/>
      <c r="L972" s="420"/>
      <c r="M972" s="420"/>
      <c r="N972" s="420"/>
      <c r="O972" s="420"/>
      <c r="P972" s="428"/>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9"/>
      <c r="AP1001" s="430" t="s">
        <v>433</v>
      </c>
      <c r="AQ1001" s="430"/>
      <c r="AR1001" s="430"/>
      <c r="AS1001" s="430"/>
      <c r="AT1001" s="430"/>
      <c r="AU1001" s="430"/>
      <c r="AV1001" s="430"/>
      <c r="AW1001" s="430"/>
      <c r="AX1001" s="430"/>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426"/>
      <c r="AE1002" s="426"/>
      <c r="AF1002" s="426"/>
      <c r="AG1002" s="426"/>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c r="A1004" s="404">
        <v>3</v>
      </c>
      <c r="B1004" s="404">
        <v>1</v>
      </c>
      <c r="C1004" s="427"/>
      <c r="D1004" s="418"/>
      <c r="E1004" s="418"/>
      <c r="F1004" s="418"/>
      <c r="G1004" s="418"/>
      <c r="H1004" s="418"/>
      <c r="I1004" s="418"/>
      <c r="J1004" s="419"/>
      <c r="K1004" s="420"/>
      <c r="L1004" s="420"/>
      <c r="M1004" s="420"/>
      <c r="N1004" s="420"/>
      <c r="O1004" s="420"/>
      <c r="P1004" s="428"/>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4">
        <v>4</v>
      </c>
      <c r="B1005" s="404">
        <v>1</v>
      </c>
      <c r="C1005" s="427"/>
      <c r="D1005" s="418"/>
      <c r="E1005" s="418"/>
      <c r="F1005" s="418"/>
      <c r="G1005" s="418"/>
      <c r="H1005" s="418"/>
      <c r="I1005" s="418"/>
      <c r="J1005" s="419"/>
      <c r="K1005" s="420"/>
      <c r="L1005" s="420"/>
      <c r="M1005" s="420"/>
      <c r="N1005" s="420"/>
      <c r="O1005" s="420"/>
      <c r="P1005" s="428"/>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9"/>
      <c r="AP1034" s="430" t="s">
        <v>433</v>
      </c>
      <c r="AQ1034" s="430"/>
      <c r="AR1034" s="430"/>
      <c r="AS1034" s="430"/>
      <c r="AT1034" s="430"/>
      <c r="AU1034" s="430"/>
      <c r="AV1034" s="430"/>
      <c r="AW1034" s="430"/>
      <c r="AX1034" s="430"/>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426"/>
      <c r="AE1035" s="426"/>
      <c r="AF1035" s="426"/>
      <c r="AG1035" s="426"/>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c r="A1037" s="404">
        <v>3</v>
      </c>
      <c r="B1037" s="404">
        <v>1</v>
      </c>
      <c r="C1037" s="427"/>
      <c r="D1037" s="418"/>
      <c r="E1037" s="418"/>
      <c r="F1037" s="418"/>
      <c r="G1037" s="418"/>
      <c r="H1037" s="418"/>
      <c r="I1037" s="418"/>
      <c r="J1037" s="419"/>
      <c r="K1037" s="420"/>
      <c r="L1037" s="420"/>
      <c r="M1037" s="420"/>
      <c r="N1037" s="420"/>
      <c r="O1037" s="420"/>
      <c r="P1037" s="428"/>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4">
        <v>4</v>
      </c>
      <c r="B1038" s="404">
        <v>1</v>
      </c>
      <c r="C1038" s="427"/>
      <c r="D1038" s="418"/>
      <c r="E1038" s="418"/>
      <c r="F1038" s="418"/>
      <c r="G1038" s="418"/>
      <c r="H1038" s="418"/>
      <c r="I1038" s="418"/>
      <c r="J1038" s="419"/>
      <c r="K1038" s="420"/>
      <c r="L1038" s="420"/>
      <c r="M1038" s="420"/>
      <c r="N1038" s="420"/>
      <c r="O1038" s="420"/>
      <c r="P1038" s="428"/>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9"/>
      <c r="AP1067" s="430" t="s">
        <v>433</v>
      </c>
      <c r="AQ1067" s="430"/>
      <c r="AR1067" s="430"/>
      <c r="AS1067" s="430"/>
      <c r="AT1067" s="430"/>
      <c r="AU1067" s="430"/>
      <c r="AV1067" s="430"/>
      <c r="AW1067" s="430"/>
      <c r="AX1067" s="430"/>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426"/>
      <c r="AE1068" s="426"/>
      <c r="AF1068" s="426"/>
      <c r="AG1068" s="426"/>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c r="A1070" s="404">
        <v>3</v>
      </c>
      <c r="B1070" s="404">
        <v>1</v>
      </c>
      <c r="C1070" s="427"/>
      <c r="D1070" s="418"/>
      <c r="E1070" s="418"/>
      <c r="F1070" s="418"/>
      <c r="G1070" s="418"/>
      <c r="H1070" s="418"/>
      <c r="I1070" s="418"/>
      <c r="J1070" s="419"/>
      <c r="K1070" s="420"/>
      <c r="L1070" s="420"/>
      <c r="M1070" s="420"/>
      <c r="N1070" s="420"/>
      <c r="O1070" s="420"/>
      <c r="P1070" s="428"/>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4">
        <v>4</v>
      </c>
      <c r="B1071" s="404">
        <v>1</v>
      </c>
      <c r="C1071" s="427"/>
      <c r="D1071" s="418"/>
      <c r="E1071" s="418"/>
      <c r="F1071" s="418"/>
      <c r="G1071" s="418"/>
      <c r="H1071" s="418"/>
      <c r="I1071" s="418"/>
      <c r="J1071" s="419"/>
      <c r="K1071" s="420"/>
      <c r="L1071" s="420"/>
      <c r="M1071" s="420"/>
      <c r="N1071" s="420"/>
      <c r="O1071" s="420"/>
      <c r="P1071" s="428"/>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0.75" customHeight="1">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6" t="s">
        <v>397</v>
      </c>
      <c r="D1101" s="893"/>
      <c r="E1101" s="276" t="s">
        <v>396</v>
      </c>
      <c r="F1101" s="893"/>
      <c r="G1101" s="893"/>
      <c r="H1101" s="893"/>
      <c r="I1101" s="893"/>
      <c r="J1101" s="276" t="s">
        <v>432</v>
      </c>
      <c r="K1101" s="276"/>
      <c r="L1101" s="276"/>
      <c r="M1101" s="276"/>
      <c r="N1101" s="276"/>
      <c r="O1101" s="276"/>
      <c r="P1101" s="343" t="s">
        <v>27</v>
      </c>
      <c r="Q1101" s="343"/>
      <c r="R1101" s="343"/>
      <c r="S1101" s="343"/>
      <c r="T1101" s="343"/>
      <c r="U1101" s="343"/>
      <c r="V1101" s="343"/>
      <c r="W1101" s="343"/>
      <c r="X1101" s="343"/>
      <c r="Y1101" s="276" t="s">
        <v>434</v>
      </c>
      <c r="Z1101" s="893"/>
      <c r="AA1101" s="893"/>
      <c r="AB1101" s="893"/>
      <c r="AC1101" s="276" t="s">
        <v>377</v>
      </c>
      <c r="AD1101" s="276"/>
      <c r="AE1101" s="276"/>
      <c r="AF1101" s="276"/>
      <c r="AG1101" s="276"/>
      <c r="AH1101" s="343" t="s">
        <v>391</v>
      </c>
      <c r="AI1101" s="344"/>
      <c r="AJ1101" s="344"/>
      <c r="AK1101" s="344"/>
      <c r="AL1101" s="344" t="s">
        <v>21</v>
      </c>
      <c r="AM1101" s="344"/>
      <c r="AN1101" s="344"/>
      <c r="AO1101" s="896"/>
      <c r="AP1101" s="430" t="s">
        <v>468</v>
      </c>
      <c r="AQ1101" s="430"/>
      <c r="AR1101" s="430"/>
      <c r="AS1101" s="430"/>
      <c r="AT1101" s="430"/>
      <c r="AU1101" s="430"/>
      <c r="AV1101" s="430"/>
      <c r="AW1101" s="430"/>
      <c r="AX1101" s="430"/>
    </row>
    <row r="1102" spans="1:50" ht="30" customHeight="1">
      <c r="A1102" s="404">
        <v>1</v>
      </c>
      <c r="B1102" s="404">
        <v>1</v>
      </c>
      <c r="C1102" s="895"/>
      <c r="D1102" s="895"/>
      <c r="E1102" s="894"/>
      <c r="F1102" s="894"/>
      <c r="G1102" s="894"/>
      <c r="H1102" s="894"/>
      <c r="I1102" s="894"/>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c r="A1103" s="404">
        <v>2</v>
      </c>
      <c r="B1103" s="404">
        <v>1</v>
      </c>
      <c r="C1103" s="895"/>
      <c r="D1103" s="895"/>
      <c r="E1103" s="894"/>
      <c r="F1103" s="894"/>
      <c r="G1103" s="894"/>
      <c r="H1103" s="894"/>
      <c r="I1103" s="894"/>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c r="A1104" s="404">
        <v>3</v>
      </c>
      <c r="B1104" s="404">
        <v>1</v>
      </c>
      <c r="C1104" s="895"/>
      <c r="D1104" s="895"/>
      <c r="E1104" s="894"/>
      <c r="F1104" s="894"/>
      <c r="G1104" s="894"/>
      <c r="H1104" s="894"/>
      <c r="I1104" s="894"/>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c r="A1105" s="404">
        <v>4</v>
      </c>
      <c r="B1105" s="404">
        <v>1</v>
      </c>
      <c r="C1105" s="895"/>
      <c r="D1105" s="895"/>
      <c r="E1105" s="894"/>
      <c r="F1105" s="894"/>
      <c r="G1105" s="894"/>
      <c r="H1105" s="894"/>
      <c r="I1105" s="894"/>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c r="A1106" s="404">
        <v>5</v>
      </c>
      <c r="B1106" s="404">
        <v>1</v>
      </c>
      <c r="C1106" s="895"/>
      <c r="D1106" s="895"/>
      <c r="E1106" s="894"/>
      <c r="F1106" s="894"/>
      <c r="G1106" s="894"/>
      <c r="H1106" s="894"/>
      <c r="I1106" s="894"/>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c r="A1107" s="404">
        <v>6</v>
      </c>
      <c r="B1107" s="404">
        <v>1</v>
      </c>
      <c r="C1107" s="895"/>
      <c r="D1107" s="895"/>
      <c r="E1107" s="894"/>
      <c r="F1107" s="894"/>
      <c r="G1107" s="894"/>
      <c r="H1107" s="894"/>
      <c r="I1107" s="894"/>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c r="A1108" s="404">
        <v>7</v>
      </c>
      <c r="B1108" s="404">
        <v>1</v>
      </c>
      <c r="C1108" s="895"/>
      <c r="D1108" s="895"/>
      <c r="E1108" s="894"/>
      <c r="F1108" s="894"/>
      <c r="G1108" s="894"/>
      <c r="H1108" s="894"/>
      <c r="I1108" s="894"/>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c r="A1109" s="404">
        <v>8</v>
      </c>
      <c r="B1109" s="404">
        <v>1</v>
      </c>
      <c r="C1109" s="895"/>
      <c r="D1109" s="895"/>
      <c r="E1109" s="894"/>
      <c r="F1109" s="894"/>
      <c r="G1109" s="894"/>
      <c r="H1109" s="894"/>
      <c r="I1109" s="894"/>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c r="A1110" s="404">
        <v>9</v>
      </c>
      <c r="B1110" s="404">
        <v>1</v>
      </c>
      <c r="C1110" s="895"/>
      <c r="D1110" s="895"/>
      <c r="E1110" s="894"/>
      <c r="F1110" s="894"/>
      <c r="G1110" s="894"/>
      <c r="H1110" s="894"/>
      <c r="I1110" s="894"/>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c r="A1111" s="404">
        <v>10</v>
      </c>
      <c r="B1111" s="404">
        <v>1</v>
      </c>
      <c r="C1111" s="895"/>
      <c r="D1111" s="895"/>
      <c r="E1111" s="894"/>
      <c r="F1111" s="894"/>
      <c r="G1111" s="894"/>
      <c r="H1111" s="894"/>
      <c r="I1111" s="894"/>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c r="A1112" s="404">
        <v>11</v>
      </c>
      <c r="B1112" s="404">
        <v>1</v>
      </c>
      <c r="C1112" s="895"/>
      <c r="D1112" s="895"/>
      <c r="E1112" s="894"/>
      <c r="F1112" s="894"/>
      <c r="G1112" s="894"/>
      <c r="H1112" s="894"/>
      <c r="I1112" s="894"/>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c r="A1113" s="404">
        <v>12</v>
      </c>
      <c r="B1113" s="404">
        <v>1</v>
      </c>
      <c r="C1113" s="895"/>
      <c r="D1113" s="895"/>
      <c r="E1113" s="894"/>
      <c r="F1113" s="894"/>
      <c r="G1113" s="894"/>
      <c r="H1113" s="894"/>
      <c r="I1113" s="894"/>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c r="A1114" s="404">
        <v>13</v>
      </c>
      <c r="B1114" s="404">
        <v>1</v>
      </c>
      <c r="C1114" s="895"/>
      <c r="D1114" s="895"/>
      <c r="E1114" s="894"/>
      <c r="F1114" s="894"/>
      <c r="G1114" s="894"/>
      <c r="H1114" s="894"/>
      <c r="I1114" s="894"/>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c r="A1115" s="404">
        <v>14</v>
      </c>
      <c r="B1115" s="404">
        <v>1</v>
      </c>
      <c r="C1115" s="895"/>
      <c r="D1115" s="895"/>
      <c r="E1115" s="894"/>
      <c r="F1115" s="894"/>
      <c r="G1115" s="894"/>
      <c r="H1115" s="894"/>
      <c r="I1115" s="894"/>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c r="A1116" s="404">
        <v>15</v>
      </c>
      <c r="B1116" s="404">
        <v>1</v>
      </c>
      <c r="C1116" s="895"/>
      <c r="D1116" s="895"/>
      <c r="E1116" s="894"/>
      <c r="F1116" s="894"/>
      <c r="G1116" s="894"/>
      <c r="H1116" s="894"/>
      <c r="I1116" s="894"/>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c r="A1117" s="404">
        <v>16</v>
      </c>
      <c r="B1117" s="404">
        <v>1</v>
      </c>
      <c r="C1117" s="895"/>
      <c r="D1117" s="895"/>
      <c r="E1117" s="894"/>
      <c r="F1117" s="894"/>
      <c r="G1117" s="894"/>
      <c r="H1117" s="894"/>
      <c r="I1117" s="894"/>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c r="A1118" s="404">
        <v>17</v>
      </c>
      <c r="B1118" s="404">
        <v>1</v>
      </c>
      <c r="C1118" s="895"/>
      <c r="D1118" s="895"/>
      <c r="E1118" s="894"/>
      <c r="F1118" s="894"/>
      <c r="G1118" s="894"/>
      <c r="H1118" s="894"/>
      <c r="I1118" s="894"/>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c r="A1119" s="404">
        <v>18</v>
      </c>
      <c r="B1119" s="404">
        <v>1</v>
      </c>
      <c r="C1119" s="895"/>
      <c r="D1119" s="895"/>
      <c r="E1119" s="260"/>
      <c r="F1119" s="894"/>
      <c r="G1119" s="894"/>
      <c r="H1119" s="894"/>
      <c r="I1119" s="894"/>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c r="A1120" s="404">
        <v>19</v>
      </c>
      <c r="B1120" s="404">
        <v>1</v>
      </c>
      <c r="C1120" s="895"/>
      <c r="D1120" s="895"/>
      <c r="E1120" s="894"/>
      <c r="F1120" s="894"/>
      <c r="G1120" s="894"/>
      <c r="H1120" s="894"/>
      <c r="I1120" s="894"/>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c r="A1121" s="404">
        <v>20</v>
      </c>
      <c r="B1121" s="404">
        <v>1</v>
      </c>
      <c r="C1121" s="895"/>
      <c r="D1121" s="895"/>
      <c r="E1121" s="894"/>
      <c r="F1121" s="894"/>
      <c r="G1121" s="894"/>
      <c r="H1121" s="894"/>
      <c r="I1121" s="894"/>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c r="A1122" s="404">
        <v>21</v>
      </c>
      <c r="B1122" s="404">
        <v>1</v>
      </c>
      <c r="C1122" s="895"/>
      <c r="D1122" s="895"/>
      <c r="E1122" s="894"/>
      <c r="F1122" s="894"/>
      <c r="G1122" s="894"/>
      <c r="H1122" s="894"/>
      <c r="I1122" s="894"/>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c r="A1123" s="404">
        <v>22</v>
      </c>
      <c r="B1123" s="404">
        <v>1</v>
      </c>
      <c r="C1123" s="895"/>
      <c r="D1123" s="895"/>
      <c r="E1123" s="894"/>
      <c r="F1123" s="894"/>
      <c r="G1123" s="894"/>
      <c r="H1123" s="894"/>
      <c r="I1123" s="894"/>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c r="A1124" s="404">
        <v>23</v>
      </c>
      <c r="B1124" s="404">
        <v>1</v>
      </c>
      <c r="C1124" s="895"/>
      <c r="D1124" s="895"/>
      <c r="E1124" s="894"/>
      <c r="F1124" s="894"/>
      <c r="G1124" s="894"/>
      <c r="H1124" s="894"/>
      <c r="I1124" s="894"/>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c r="A1125" s="404">
        <v>24</v>
      </c>
      <c r="B1125" s="404">
        <v>1</v>
      </c>
      <c r="C1125" s="895"/>
      <c r="D1125" s="895"/>
      <c r="E1125" s="894"/>
      <c r="F1125" s="894"/>
      <c r="G1125" s="894"/>
      <c r="H1125" s="894"/>
      <c r="I1125" s="894"/>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c r="A1126" s="404">
        <v>25</v>
      </c>
      <c r="B1126" s="404">
        <v>1</v>
      </c>
      <c r="C1126" s="895"/>
      <c r="D1126" s="895"/>
      <c r="E1126" s="894"/>
      <c r="F1126" s="894"/>
      <c r="G1126" s="894"/>
      <c r="H1126" s="894"/>
      <c r="I1126" s="894"/>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c r="A1127" s="404">
        <v>26</v>
      </c>
      <c r="B1127" s="404">
        <v>1</v>
      </c>
      <c r="C1127" s="895"/>
      <c r="D1127" s="895"/>
      <c r="E1127" s="894"/>
      <c r="F1127" s="894"/>
      <c r="G1127" s="894"/>
      <c r="H1127" s="894"/>
      <c r="I1127" s="894"/>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c r="A1128" s="404">
        <v>27</v>
      </c>
      <c r="B1128" s="404">
        <v>1</v>
      </c>
      <c r="C1128" s="895"/>
      <c r="D1128" s="895"/>
      <c r="E1128" s="894"/>
      <c r="F1128" s="894"/>
      <c r="G1128" s="894"/>
      <c r="H1128" s="894"/>
      <c r="I1128" s="894"/>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c r="A1129" s="404">
        <v>28</v>
      </c>
      <c r="B1129" s="404">
        <v>1</v>
      </c>
      <c r="C1129" s="895"/>
      <c r="D1129" s="895"/>
      <c r="E1129" s="894"/>
      <c r="F1129" s="894"/>
      <c r="G1129" s="894"/>
      <c r="H1129" s="894"/>
      <c r="I1129" s="894"/>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c r="A1130" s="404">
        <v>29</v>
      </c>
      <c r="B1130" s="404">
        <v>1</v>
      </c>
      <c r="C1130" s="895"/>
      <c r="D1130" s="895"/>
      <c r="E1130" s="894"/>
      <c r="F1130" s="894"/>
      <c r="G1130" s="894"/>
      <c r="H1130" s="894"/>
      <c r="I1130" s="894"/>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c r="A1131" s="404">
        <v>30</v>
      </c>
      <c r="B1131" s="404">
        <v>1</v>
      </c>
      <c r="C1131" s="895"/>
      <c r="D1131" s="895"/>
      <c r="E1131" s="894"/>
      <c r="F1131" s="894"/>
      <c r="G1131" s="894"/>
      <c r="H1131" s="894"/>
      <c r="I1131" s="894"/>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5">
      <formula>IF(RIGHT(TEXT(P14,"0.#"),1)=".",FALSE,TRUE)</formula>
    </cfRule>
    <cfRule type="expression" dxfId="2804" priority="14016">
      <formula>IF(RIGHT(TEXT(P14,"0.#"),1)=".",TRUE,FALSE)</formula>
    </cfRule>
  </conditionalFormatting>
  <conditionalFormatting sqref="AE32">
    <cfRule type="expression" dxfId="2803" priority="14005">
      <formula>IF(RIGHT(TEXT(AE32,"0.#"),1)=".",FALSE,TRUE)</formula>
    </cfRule>
    <cfRule type="expression" dxfId="2802" priority="14006">
      <formula>IF(RIGHT(TEXT(AE32,"0.#"),1)=".",TRUE,FALSE)</formula>
    </cfRule>
  </conditionalFormatting>
  <conditionalFormatting sqref="P18:AX18">
    <cfRule type="expression" dxfId="2801" priority="13891">
      <formula>IF(RIGHT(TEXT(P18,"0.#"),1)=".",FALSE,TRUE)</formula>
    </cfRule>
    <cfRule type="expression" dxfId="2800" priority="13892">
      <formula>IF(RIGHT(TEXT(P18,"0.#"),1)=".",TRUE,FALSE)</formula>
    </cfRule>
  </conditionalFormatting>
  <conditionalFormatting sqref="Y782">
    <cfRule type="expression" dxfId="2799" priority="13887">
      <formula>IF(RIGHT(TEXT(Y782,"0.#"),1)=".",FALSE,TRUE)</formula>
    </cfRule>
    <cfRule type="expression" dxfId="2798" priority="13888">
      <formula>IF(RIGHT(TEXT(Y782,"0.#"),1)=".",TRUE,FALSE)</formula>
    </cfRule>
  </conditionalFormatting>
  <conditionalFormatting sqref="Y791">
    <cfRule type="expression" dxfId="2797" priority="13883">
      <formula>IF(RIGHT(TEXT(Y791,"0.#"),1)=".",FALSE,TRUE)</formula>
    </cfRule>
    <cfRule type="expression" dxfId="2796" priority="13884">
      <formula>IF(RIGHT(TEXT(Y791,"0.#"),1)=".",TRUE,FALSE)</formula>
    </cfRule>
  </conditionalFormatting>
  <conditionalFormatting sqref="Y822:Y829 Y820 Y809:Y816 Y807 Y796:Y803 Y794">
    <cfRule type="expression" dxfId="2795" priority="13665">
      <formula>IF(RIGHT(TEXT(Y794,"0.#"),1)=".",FALSE,TRUE)</formula>
    </cfRule>
    <cfRule type="expression" dxfId="2794" priority="13666">
      <formula>IF(RIGHT(TEXT(Y794,"0.#"),1)=".",TRUE,FALSE)</formula>
    </cfRule>
  </conditionalFormatting>
  <conditionalFormatting sqref="P13:AX13 AR15:AX15 P15:AQ17">
    <cfRule type="expression" dxfId="2793" priority="13713">
      <formula>IF(RIGHT(TEXT(P13,"0.#"),1)=".",FALSE,TRUE)</formula>
    </cfRule>
    <cfRule type="expression" dxfId="2792" priority="13714">
      <formula>IF(RIGHT(TEXT(P13,"0.#"),1)=".",TRUE,FALSE)</formula>
    </cfRule>
  </conditionalFormatting>
  <conditionalFormatting sqref="P19:AJ19">
    <cfRule type="expression" dxfId="2791" priority="13711">
      <formula>IF(RIGHT(TEXT(P19,"0.#"),1)=".",FALSE,TRUE)</formula>
    </cfRule>
    <cfRule type="expression" dxfId="2790" priority="13712">
      <formula>IF(RIGHT(TEXT(P19,"0.#"),1)=".",TRUE,FALSE)</formula>
    </cfRule>
  </conditionalFormatting>
  <conditionalFormatting sqref="AE101 AQ101">
    <cfRule type="expression" dxfId="2789" priority="13703">
      <formula>IF(RIGHT(TEXT(AE101,"0.#"),1)=".",FALSE,TRUE)</formula>
    </cfRule>
    <cfRule type="expression" dxfId="2788" priority="13704">
      <formula>IF(RIGHT(TEXT(AE101,"0.#"),1)=".",TRUE,FALSE)</formula>
    </cfRule>
  </conditionalFormatting>
  <conditionalFormatting sqref="Y783:Y790 Y781">
    <cfRule type="expression" dxfId="2787" priority="13689">
      <formula>IF(RIGHT(TEXT(Y781,"0.#"),1)=".",FALSE,TRUE)</formula>
    </cfRule>
    <cfRule type="expression" dxfId="2786" priority="13690">
      <formula>IF(RIGHT(TEXT(Y781,"0.#"),1)=".",TRUE,FALSE)</formula>
    </cfRule>
  </conditionalFormatting>
  <conditionalFormatting sqref="AU782">
    <cfRule type="expression" dxfId="2785" priority="13687">
      <formula>IF(RIGHT(TEXT(AU782,"0.#"),1)=".",FALSE,TRUE)</formula>
    </cfRule>
    <cfRule type="expression" dxfId="2784" priority="13688">
      <formula>IF(RIGHT(TEXT(AU782,"0.#"),1)=".",TRUE,FALSE)</formula>
    </cfRule>
  </conditionalFormatting>
  <conditionalFormatting sqref="AU791">
    <cfRule type="expression" dxfId="2783" priority="13685">
      <formula>IF(RIGHT(TEXT(AU791,"0.#"),1)=".",FALSE,TRUE)</formula>
    </cfRule>
    <cfRule type="expression" dxfId="2782" priority="13686">
      <formula>IF(RIGHT(TEXT(AU791,"0.#"),1)=".",TRUE,FALSE)</formula>
    </cfRule>
  </conditionalFormatting>
  <conditionalFormatting sqref="AU783:AU790 AU781">
    <cfRule type="expression" dxfId="2781" priority="13683">
      <formula>IF(RIGHT(TEXT(AU781,"0.#"),1)=".",FALSE,TRUE)</formula>
    </cfRule>
    <cfRule type="expression" dxfId="2780" priority="13684">
      <formula>IF(RIGHT(TEXT(AU781,"0.#"),1)=".",TRUE,FALSE)</formula>
    </cfRule>
  </conditionalFormatting>
  <conditionalFormatting sqref="Y821 Y808 Y795">
    <cfRule type="expression" dxfId="2779" priority="13669">
      <formula>IF(RIGHT(TEXT(Y795,"0.#"),1)=".",FALSE,TRUE)</formula>
    </cfRule>
    <cfRule type="expression" dxfId="2778" priority="13670">
      <formula>IF(RIGHT(TEXT(Y795,"0.#"),1)=".",TRUE,FALSE)</formula>
    </cfRule>
  </conditionalFormatting>
  <conditionalFormatting sqref="Y830 Y817 Y804">
    <cfRule type="expression" dxfId="2777" priority="13667">
      <formula>IF(RIGHT(TEXT(Y804,"0.#"),1)=".",FALSE,TRUE)</formula>
    </cfRule>
    <cfRule type="expression" dxfId="2776" priority="13668">
      <formula>IF(RIGHT(TEXT(Y804,"0.#"),1)=".",TRUE,FALSE)</formula>
    </cfRule>
  </conditionalFormatting>
  <conditionalFormatting sqref="AU821 AU808 AU795">
    <cfRule type="expression" dxfId="2775" priority="13663">
      <formula>IF(RIGHT(TEXT(AU795,"0.#"),1)=".",FALSE,TRUE)</formula>
    </cfRule>
    <cfRule type="expression" dxfId="2774" priority="13664">
      <formula>IF(RIGHT(TEXT(AU795,"0.#"),1)=".",TRUE,FALSE)</formula>
    </cfRule>
  </conditionalFormatting>
  <conditionalFormatting sqref="AU830 AU817 AU804">
    <cfRule type="expression" dxfId="2773" priority="13661">
      <formula>IF(RIGHT(TEXT(AU804,"0.#"),1)=".",FALSE,TRUE)</formula>
    </cfRule>
    <cfRule type="expression" dxfId="2772" priority="13662">
      <formula>IF(RIGHT(TEXT(AU804,"0.#"),1)=".",TRUE,FALSE)</formula>
    </cfRule>
  </conditionalFormatting>
  <conditionalFormatting sqref="AU822:AU829 AU820 AU809:AU816 AU807 AU796:AU803 AU794">
    <cfRule type="expression" dxfId="2771" priority="13659">
      <formula>IF(RIGHT(TEXT(AU794,"0.#"),1)=".",FALSE,TRUE)</formula>
    </cfRule>
    <cfRule type="expression" dxfId="2770" priority="13660">
      <formula>IF(RIGHT(TEXT(AU794,"0.#"),1)=".",TRUE,FALSE)</formula>
    </cfRule>
  </conditionalFormatting>
  <conditionalFormatting sqref="AM87">
    <cfRule type="expression" dxfId="2769" priority="13313">
      <formula>IF(RIGHT(TEXT(AM87,"0.#"),1)=".",FALSE,TRUE)</formula>
    </cfRule>
    <cfRule type="expression" dxfId="2768" priority="13314">
      <formula>IF(RIGHT(TEXT(AM87,"0.#"),1)=".",TRUE,FALSE)</formula>
    </cfRule>
  </conditionalFormatting>
  <conditionalFormatting sqref="AE55">
    <cfRule type="expression" dxfId="2767" priority="13381">
      <formula>IF(RIGHT(TEXT(AE55,"0.#"),1)=".",FALSE,TRUE)</formula>
    </cfRule>
    <cfRule type="expression" dxfId="2766" priority="13382">
      <formula>IF(RIGHT(TEXT(AE55,"0.#"),1)=".",TRUE,FALSE)</formula>
    </cfRule>
  </conditionalFormatting>
  <conditionalFormatting sqref="AI55">
    <cfRule type="expression" dxfId="2765" priority="13379">
      <formula>IF(RIGHT(TEXT(AI55,"0.#"),1)=".",FALSE,TRUE)</formula>
    </cfRule>
    <cfRule type="expression" dxfId="2764" priority="13380">
      <formula>IF(RIGHT(TEXT(AI55,"0.#"),1)=".",TRUE,FALSE)</formula>
    </cfRule>
  </conditionalFormatting>
  <conditionalFormatting sqref="AM34">
    <cfRule type="expression" dxfId="2763" priority="13459">
      <formula>IF(RIGHT(TEXT(AM34,"0.#"),1)=".",FALSE,TRUE)</formula>
    </cfRule>
    <cfRule type="expression" dxfId="2762" priority="13460">
      <formula>IF(RIGHT(TEXT(AM34,"0.#"),1)=".",TRUE,FALSE)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39:AO866">
    <cfRule type="expression" dxfId="2507" priority="6637">
      <formula>IF(AND(AL839&gt;=0, RIGHT(TEXT(AL839,"0.#"),1)&lt;&gt;"."),TRUE,FALSE)</formula>
    </cfRule>
    <cfRule type="expression" dxfId="2506" priority="6638">
      <formula>IF(AND(AL839&gt;=0, RIGHT(TEXT(AL839,"0.#"),1)="."),TRUE,FALSE)</formula>
    </cfRule>
    <cfRule type="expression" dxfId="2505" priority="6639">
      <formula>IF(AND(AL839&lt;0, RIGHT(TEXT(AL839,"0.#"),1)&lt;&gt;"."),TRUE,FALSE)</formula>
    </cfRule>
    <cfRule type="expression" dxfId="2504" priority="6640">
      <formula>IF(AND(AL839&lt;0, RIGHT(TEXT(AL839,"0.#"),1)="."),TRUE,FALSE)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1">
    <cfRule type="expression" dxfId="2067" priority="2075">
      <formula>IF(RIGHT(TEXT(Y871,"0.#"),1)=".",FALSE,TRUE)</formula>
    </cfRule>
    <cfRule type="expression" dxfId="2066" priority="2076">
      <formula>IF(RIGHT(TEXT(Y871,"0.#"),1)=".",TRUE,FALSE)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5" max="49" man="1"/>
    <brk id="73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4" t="s">
        <v>491</v>
      </c>
      <c r="B2" s="515"/>
      <c r="C2" s="515"/>
      <c r="D2" s="515"/>
      <c r="E2" s="515"/>
      <c r="F2" s="516"/>
      <c r="G2" s="793" t="s">
        <v>265</v>
      </c>
      <c r="H2" s="778"/>
      <c r="I2" s="778"/>
      <c r="J2" s="778"/>
      <c r="K2" s="778"/>
      <c r="L2" s="778"/>
      <c r="M2" s="778"/>
      <c r="N2" s="778"/>
      <c r="O2" s="779"/>
      <c r="P2" s="777" t="s">
        <v>59</v>
      </c>
      <c r="Q2" s="778"/>
      <c r="R2" s="778"/>
      <c r="S2" s="778"/>
      <c r="T2" s="778"/>
      <c r="U2" s="778"/>
      <c r="V2" s="778"/>
      <c r="W2" s="778"/>
      <c r="X2" s="779"/>
      <c r="Y2" s="1006"/>
      <c r="Z2" s="412"/>
      <c r="AA2" s="413"/>
      <c r="AB2" s="1010" t="s">
        <v>11</v>
      </c>
      <c r="AC2" s="1011"/>
      <c r="AD2" s="1012"/>
      <c r="AE2" s="998" t="s">
        <v>357</v>
      </c>
      <c r="AF2" s="998"/>
      <c r="AG2" s="998"/>
      <c r="AH2" s="998"/>
      <c r="AI2" s="998" t="s">
        <v>363</v>
      </c>
      <c r="AJ2" s="998"/>
      <c r="AK2" s="998"/>
      <c r="AL2" s="998"/>
      <c r="AM2" s="998" t="s">
        <v>472</v>
      </c>
      <c r="AN2" s="998"/>
      <c r="AO2" s="998"/>
      <c r="AP2" s="460"/>
      <c r="AQ2" s="174" t="s">
        <v>355</v>
      </c>
      <c r="AR2" s="167"/>
      <c r="AS2" s="167"/>
      <c r="AT2" s="168"/>
      <c r="AU2" s="372" t="s">
        <v>253</v>
      </c>
      <c r="AV2" s="372"/>
      <c r="AW2" s="372"/>
      <c r="AX2" s="373"/>
    </row>
    <row r="3" spans="1:50" ht="18.75" customHeight="1">
      <c r="A3" s="514"/>
      <c r="B3" s="515"/>
      <c r="C3" s="515"/>
      <c r="D3" s="515"/>
      <c r="E3" s="515"/>
      <c r="F3" s="516"/>
      <c r="G3" s="568"/>
      <c r="H3" s="378"/>
      <c r="I3" s="378"/>
      <c r="J3" s="378"/>
      <c r="K3" s="378"/>
      <c r="L3" s="378"/>
      <c r="M3" s="378"/>
      <c r="N3" s="378"/>
      <c r="O3" s="569"/>
      <c r="P3" s="581"/>
      <c r="Q3" s="378"/>
      <c r="R3" s="378"/>
      <c r="S3" s="378"/>
      <c r="T3" s="378"/>
      <c r="U3" s="378"/>
      <c r="V3" s="378"/>
      <c r="W3" s="378"/>
      <c r="X3" s="569"/>
      <c r="Y3" s="1007"/>
      <c r="Z3" s="1008"/>
      <c r="AA3" s="1009"/>
      <c r="AB3" s="1013"/>
      <c r="AC3" s="1014"/>
      <c r="AD3" s="1015"/>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c r="A4" s="517"/>
      <c r="B4" s="515"/>
      <c r="C4" s="515"/>
      <c r="D4" s="515"/>
      <c r="E4" s="515"/>
      <c r="F4" s="516"/>
      <c r="G4" s="542"/>
      <c r="H4" s="1016"/>
      <c r="I4" s="1016"/>
      <c r="J4" s="1016"/>
      <c r="K4" s="1016"/>
      <c r="L4" s="1016"/>
      <c r="M4" s="1016"/>
      <c r="N4" s="1016"/>
      <c r="O4" s="1017"/>
      <c r="P4" s="159"/>
      <c r="Q4" s="1024"/>
      <c r="R4" s="1024"/>
      <c r="S4" s="1024"/>
      <c r="T4" s="1024"/>
      <c r="U4" s="1024"/>
      <c r="V4" s="1024"/>
      <c r="W4" s="1024"/>
      <c r="X4" s="1025"/>
      <c r="Y4" s="1002" t="s">
        <v>12</v>
      </c>
      <c r="Z4" s="1003"/>
      <c r="AA4" s="1004"/>
      <c r="AB4" s="524"/>
      <c r="AC4" s="1005"/>
      <c r="AD4" s="1005"/>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2" t="s">
        <v>54</v>
      </c>
      <c r="Z5" s="999"/>
      <c r="AA5" s="1000"/>
      <c r="AB5" s="681"/>
      <c r="AC5" s="1001"/>
      <c r="AD5" s="1001"/>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4" t="s">
        <v>491</v>
      </c>
      <c r="B9" s="515"/>
      <c r="C9" s="515"/>
      <c r="D9" s="515"/>
      <c r="E9" s="515"/>
      <c r="F9" s="516"/>
      <c r="G9" s="793" t="s">
        <v>265</v>
      </c>
      <c r="H9" s="778"/>
      <c r="I9" s="778"/>
      <c r="J9" s="778"/>
      <c r="K9" s="778"/>
      <c r="L9" s="778"/>
      <c r="M9" s="778"/>
      <c r="N9" s="778"/>
      <c r="O9" s="779"/>
      <c r="P9" s="777" t="s">
        <v>59</v>
      </c>
      <c r="Q9" s="778"/>
      <c r="R9" s="778"/>
      <c r="S9" s="778"/>
      <c r="T9" s="778"/>
      <c r="U9" s="778"/>
      <c r="V9" s="778"/>
      <c r="W9" s="778"/>
      <c r="X9" s="779"/>
      <c r="Y9" s="1006"/>
      <c r="Z9" s="412"/>
      <c r="AA9" s="413"/>
      <c r="AB9" s="1010" t="s">
        <v>11</v>
      </c>
      <c r="AC9" s="1011"/>
      <c r="AD9" s="1012"/>
      <c r="AE9" s="998" t="s">
        <v>357</v>
      </c>
      <c r="AF9" s="998"/>
      <c r="AG9" s="998"/>
      <c r="AH9" s="998"/>
      <c r="AI9" s="998" t="s">
        <v>363</v>
      </c>
      <c r="AJ9" s="998"/>
      <c r="AK9" s="998"/>
      <c r="AL9" s="998"/>
      <c r="AM9" s="998" t="s">
        <v>472</v>
      </c>
      <c r="AN9" s="998"/>
      <c r="AO9" s="998"/>
      <c r="AP9" s="460"/>
      <c r="AQ9" s="174" t="s">
        <v>355</v>
      </c>
      <c r="AR9" s="167"/>
      <c r="AS9" s="167"/>
      <c r="AT9" s="168"/>
      <c r="AU9" s="372" t="s">
        <v>253</v>
      </c>
      <c r="AV9" s="372"/>
      <c r="AW9" s="372"/>
      <c r="AX9" s="373"/>
    </row>
    <row r="10" spans="1:50" ht="18.75" customHeight="1">
      <c r="A10" s="514"/>
      <c r="B10" s="515"/>
      <c r="C10" s="515"/>
      <c r="D10" s="515"/>
      <c r="E10" s="515"/>
      <c r="F10" s="516"/>
      <c r="G10" s="568"/>
      <c r="H10" s="378"/>
      <c r="I10" s="378"/>
      <c r="J10" s="378"/>
      <c r="K10" s="378"/>
      <c r="L10" s="378"/>
      <c r="M10" s="378"/>
      <c r="N10" s="378"/>
      <c r="O10" s="569"/>
      <c r="P10" s="581"/>
      <c r="Q10" s="378"/>
      <c r="R10" s="378"/>
      <c r="S10" s="378"/>
      <c r="T10" s="378"/>
      <c r="U10" s="378"/>
      <c r="V10" s="378"/>
      <c r="W10" s="378"/>
      <c r="X10" s="569"/>
      <c r="Y10" s="1007"/>
      <c r="Z10" s="1008"/>
      <c r="AA10" s="1009"/>
      <c r="AB10" s="1013"/>
      <c r="AC10" s="1014"/>
      <c r="AD10" s="1015"/>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c r="A11" s="517"/>
      <c r="B11" s="515"/>
      <c r="C11" s="515"/>
      <c r="D11" s="515"/>
      <c r="E11" s="515"/>
      <c r="F11" s="516"/>
      <c r="G11" s="542"/>
      <c r="H11" s="1016"/>
      <c r="I11" s="1016"/>
      <c r="J11" s="1016"/>
      <c r="K11" s="1016"/>
      <c r="L11" s="1016"/>
      <c r="M11" s="1016"/>
      <c r="N11" s="1016"/>
      <c r="O11" s="1017"/>
      <c r="P11" s="159"/>
      <c r="Q11" s="1024"/>
      <c r="R11" s="1024"/>
      <c r="S11" s="1024"/>
      <c r="T11" s="1024"/>
      <c r="U11" s="1024"/>
      <c r="V11" s="1024"/>
      <c r="W11" s="1024"/>
      <c r="X11" s="1025"/>
      <c r="Y11" s="1002" t="s">
        <v>12</v>
      </c>
      <c r="Z11" s="1003"/>
      <c r="AA11" s="1004"/>
      <c r="AB11" s="524"/>
      <c r="AC11" s="1005"/>
      <c r="AD11" s="1005"/>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681"/>
      <c r="AC12" s="1001"/>
      <c r="AD12" s="1001"/>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4" t="s">
        <v>491</v>
      </c>
      <c r="B16" s="515"/>
      <c r="C16" s="515"/>
      <c r="D16" s="515"/>
      <c r="E16" s="515"/>
      <c r="F16" s="516"/>
      <c r="G16" s="793" t="s">
        <v>265</v>
      </c>
      <c r="H16" s="778"/>
      <c r="I16" s="778"/>
      <c r="J16" s="778"/>
      <c r="K16" s="778"/>
      <c r="L16" s="778"/>
      <c r="M16" s="778"/>
      <c r="N16" s="778"/>
      <c r="O16" s="779"/>
      <c r="P16" s="777" t="s">
        <v>59</v>
      </c>
      <c r="Q16" s="778"/>
      <c r="R16" s="778"/>
      <c r="S16" s="778"/>
      <c r="T16" s="778"/>
      <c r="U16" s="778"/>
      <c r="V16" s="778"/>
      <c r="W16" s="778"/>
      <c r="X16" s="779"/>
      <c r="Y16" s="1006"/>
      <c r="Z16" s="412"/>
      <c r="AA16" s="413"/>
      <c r="AB16" s="1010" t="s">
        <v>11</v>
      </c>
      <c r="AC16" s="1011"/>
      <c r="AD16" s="1012"/>
      <c r="AE16" s="998" t="s">
        <v>357</v>
      </c>
      <c r="AF16" s="998"/>
      <c r="AG16" s="998"/>
      <c r="AH16" s="998"/>
      <c r="AI16" s="998" t="s">
        <v>363</v>
      </c>
      <c r="AJ16" s="998"/>
      <c r="AK16" s="998"/>
      <c r="AL16" s="998"/>
      <c r="AM16" s="998" t="s">
        <v>472</v>
      </c>
      <c r="AN16" s="998"/>
      <c r="AO16" s="998"/>
      <c r="AP16" s="460"/>
      <c r="AQ16" s="174" t="s">
        <v>355</v>
      </c>
      <c r="AR16" s="167"/>
      <c r="AS16" s="167"/>
      <c r="AT16" s="168"/>
      <c r="AU16" s="372" t="s">
        <v>253</v>
      </c>
      <c r="AV16" s="372"/>
      <c r="AW16" s="372"/>
      <c r="AX16" s="373"/>
    </row>
    <row r="17" spans="1:50" ht="18.75" customHeight="1">
      <c r="A17" s="514"/>
      <c r="B17" s="515"/>
      <c r="C17" s="515"/>
      <c r="D17" s="515"/>
      <c r="E17" s="515"/>
      <c r="F17" s="516"/>
      <c r="G17" s="568"/>
      <c r="H17" s="378"/>
      <c r="I17" s="378"/>
      <c r="J17" s="378"/>
      <c r="K17" s="378"/>
      <c r="L17" s="378"/>
      <c r="M17" s="378"/>
      <c r="N17" s="378"/>
      <c r="O17" s="569"/>
      <c r="P17" s="581"/>
      <c r="Q17" s="378"/>
      <c r="R17" s="378"/>
      <c r="S17" s="378"/>
      <c r="T17" s="378"/>
      <c r="U17" s="378"/>
      <c r="V17" s="378"/>
      <c r="W17" s="378"/>
      <c r="X17" s="569"/>
      <c r="Y17" s="1007"/>
      <c r="Z17" s="1008"/>
      <c r="AA17" s="1009"/>
      <c r="AB17" s="1013"/>
      <c r="AC17" s="1014"/>
      <c r="AD17" s="1015"/>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c r="A18" s="517"/>
      <c r="B18" s="515"/>
      <c r="C18" s="515"/>
      <c r="D18" s="515"/>
      <c r="E18" s="515"/>
      <c r="F18" s="516"/>
      <c r="G18" s="542"/>
      <c r="H18" s="1016"/>
      <c r="I18" s="1016"/>
      <c r="J18" s="1016"/>
      <c r="K18" s="1016"/>
      <c r="L18" s="1016"/>
      <c r="M18" s="1016"/>
      <c r="N18" s="1016"/>
      <c r="O18" s="1017"/>
      <c r="P18" s="159"/>
      <c r="Q18" s="1024"/>
      <c r="R18" s="1024"/>
      <c r="S18" s="1024"/>
      <c r="T18" s="1024"/>
      <c r="U18" s="1024"/>
      <c r="V18" s="1024"/>
      <c r="W18" s="1024"/>
      <c r="X18" s="1025"/>
      <c r="Y18" s="1002" t="s">
        <v>12</v>
      </c>
      <c r="Z18" s="1003"/>
      <c r="AA18" s="1004"/>
      <c r="AB18" s="524"/>
      <c r="AC18" s="1005"/>
      <c r="AD18" s="1005"/>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681"/>
      <c r="AC19" s="1001"/>
      <c r="AD19" s="1001"/>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4" t="s">
        <v>491</v>
      </c>
      <c r="B23" s="515"/>
      <c r="C23" s="515"/>
      <c r="D23" s="515"/>
      <c r="E23" s="515"/>
      <c r="F23" s="516"/>
      <c r="G23" s="793" t="s">
        <v>265</v>
      </c>
      <c r="H23" s="778"/>
      <c r="I23" s="778"/>
      <c r="J23" s="778"/>
      <c r="K23" s="778"/>
      <c r="L23" s="778"/>
      <c r="M23" s="778"/>
      <c r="N23" s="778"/>
      <c r="O23" s="779"/>
      <c r="P23" s="777" t="s">
        <v>59</v>
      </c>
      <c r="Q23" s="778"/>
      <c r="R23" s="778"/>
      <c r="S23" s="778"/>
      <c r="T23" s="778"/>
      <c r="U23" s="778"/>
      <c r="V23" s="778"/>
      <c r="W23" s="778"/>
      <c r="X23" s="779"/>
      <c r="Y23" s="1006"/>
      <c r="Z23" s="412"/>
      <c r="AA23" s="413"/>
      <c r="AB23" s="1010" t="s">
        <v>11</v>
      </c>
      <c r="AC23" s="1011"/>
      <c r="AD23" s="1012"/>
      <c r="AE23" s="998" t="s">
        <v>357</v>
      </c>
      <c r="AF23" s="998"/>
      <c r="AG23" s="998"/>
      <c r="AH23" s="998"/>
      <c r="AI23" s="998" t="s">
        <v>363</v>
      </c>
      <c r="AJ23" s="998"/>
      <c r="AK23" s="998"/>
      <c r="AL23" s="998"/>
      <c r="AM23" s="998" t="s">
        <v>472</v>
      </c>
      <c r="AN23" s="998"/>
      <c r="AO23" s="998"/>
      <c r="AP23" s="460"/>
      <c r="AQ23" s="174" t="s">
        <v>355</v>
      </c>
      <c r="AR23" s="167"/>
      <c r="AS23" s="167"/>
      <c r="AT23" s="168"/>
      <c r="AU23" s="372" t="s">
        <v>253</v>
      </c>
      <c r="AV23" s="372"/>
      <c r="AW23" s="372"/>
      <c r="AX23" s="373"/>
    </row>
    <row r="24" spans="1:50" ht="18.75" customHeight="1">
      <c r="A24" s="514"/>
      <c r="B24" s="515"/>
      <c r="C24" s="515"/>
      <c r="D24" s="515"/>
      <c r="E24" s="515"/>
      <c r="F24" s="516"/>
      <c r="G24" s="568"/>
      <c r="H24" s="378"/>
      <c r="I24" s="378"/>
      <c r="J24" s="378"/>
      <c r="K24" s="378"/>
      <c r="L24" s="378"/>
      <c r="M24" s="378"/>
      <c r="N24" s="378"/>
      <c r="O24" s="569"/>
      <c r="P24" s="581"/>
      <c r="Q24" s="378"/>
      <c r="R24" s="378"/>
      <c r="S24" s="378"/>
      <c r="T24" s="378"/>
      <c r="U24" s="378"/>
      <c r="V24" s="378"/>
      <c r="W24" s="378"/>
      <c r="X24" s="569"/>
      <c r="Y24" s="1007"/>
      <c r="Z24" s="1008"/>
      <c r="AA24" s="1009"/>
      <c r="AB24" s="1013"/>
      <c r="AC24" s="1014"/>
      <c r="AD24" s="1015"/>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c r="A25" s="517"/>
      <c r="B25" s="515"/>
      <c r="C25" s="515"/>
      <c r="D25" s="515"/>
      <c r="E25" s="515"/>
      <c r="F25" s="516"/>
      <c r="G25" s="542"/>
      <c r="H25" s="1016"/>
      <c r="I25" s="1016"/>
      <c r="J25" s="1016"/>
      <c r="K25" s="1016"/>
      <c r="L25" s="1016"/>
      <c r="M25" s="1016"/>
      <c r="N25" s="1016"/>
      <c r="O25" s="1017"/>
      <c r="P25" s="159"/>
      <c r="Q25" s="1024"/>
      <c r="R25" s="1024"/>
      <c r="S25" s="1024"/>
      <c r="T25" s="1024"/>
      <c r="U25" s="1024"/>
      <c r="V25" s="1024"/>
      <c r="W25" s="1024"/>
      <c r="X25" s="1025"/>
      <c r="Y25" s="1002" t="s">
        <v>12</v>
      </c>
      <c r="Z25" s="1003"/>
      <c r="AA25" s="1004"/>
      <c r="AB25" s="524"/>
      <c r="AC25" s="1005"/>
      <c r="AD25" s="1005"/>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681"/>
      <c r="AC26" s="1001"/>
      <c r="AD26" s="1001"/>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4" t="s">
        <v>491</v>
      </c>
      <c r="B30" s="515"/>
      <c r="C30" s="515"/>
      <c r="D30" s="515"/>
      <c r="E30" s="515"/>
      <c r="F30" s="516"/>
      <c r="G30" s="793" t="s">
        <v>265</v>
      </c>
      <c r="H30" s="778"/>
      <c r="I30" s="778"/>
      <c r="J30" s="778"/>
      <c r="K30" s="778"/>
      <c r="L30" s="778"/>
      <c r="M30" s="778"/>
      <c r="N30" s="778"/>
      <c r="O30" s="779"/>
      <c r="P30" s="777" t="s">
        <v>59</v>
      </c>
      <c r="Q30" s="778"/>
      <c r="R30" s="778"/>
      <c r="S30" s="778"/>
      <c r="T30" s="778"/>
      <c r="U30" s="778"/>
      <c r="V30" s="778"/>
      <c r="W30" s="778"/>
      <c r="X30" s="779"/>
      <c r="Y30" s="1006"/>
      <c r="Z30" s="412"/>
      <c r="AA30" s="413"/>
      <c r="AB30" s="1010" t="s">
        <v>11</v>
      </c>
      <c r="AC30" s="1011"/>
      <c r="AD30" s="1012"/>
      <c r="AE30" s="998" t="s">
        <v>357</v>
      </c>
      <c r="AF30" s="998"/>
      <c r="AG30" s="998"/>
      <c r="AH30" s="998"/>
      <c r="AI30" s="998" t="s">
        <v>363</v>
      </c>
      <c r="AJ30" s="998"/>
      <c r="AK30" s="998"/>
      <c r="AL30" s="998"/>
      <c r="AM30" s="998" t="s">
        <v>472</v>
      </c>
      <c r="AN30" s="998"/>
      <c r="AO30" s="998"/>
      <c r="AP30" s="460"/>
      <c r="AQ30" s="174" t="s">
        <v>355</v>
      </c>
      <c r="AR30" s="167"/>
      <c r="AS30" s="167"/>
      <c r="AT30" s="168"/>
      <c r="AU30" s="372" t="s">
        <v>253</v>
      </c>
      <c r="AV30" s="372"/>
      <c r="AW30" s="372"/>
      <c r="AX30" s="373"/>
    </row>
    <row r="31" spans="1:50" ht="18.75" customHeight="1">
      <c r="A31" s="514"/>
      <c r="B31" s="515"/>
      <c r="C31" s="515"/>
      <c r="D31" s="515"/>
      <c r="E31" s="515"/>
      <c r="F31" s="516"/>
      <c r="G31" s="568"/>
      <c r="H31" s="378"/>
      <c r="I31" s="378"/>
      <c r="J31" s="378"/>
      <c r="K31" s="378"/>
      <c r="L31" s="378"/>
      <c r="M31" s="378"/>
      <c r="N31" s="378"/>
      <c r="O31" s="569"/>
      <c r="P31" s="581"/>
      <c r="Q31" s="378"/>
      <c r="R31" s="378"/>
      <c r="S31" s="378"/>
      <c r="T31" s="378"/>
      <c r="U31" s="378"/>
      <c r="V31" s="378"/>
      <c r="W31" s="378"/>
      <c r="X31" s="569"/>
      <c r="Y31" s="1007"/>
      <c r="Z31" s="1008"/>
      <c r="AA31" s="1009"/>
      <c r="AB31" s="1013"/>
      <c r="AC31" s="1014"/>
      <c r="AD31" s="1015"/>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c r="A32" s="517"/>
      <c r="B32" s="515"/>
      <c r="C32" s="515"/>
      <c r="D32" s="515"/>
      <c r="E32" s="515"/>
      <c r="F32" s="516"/>
      <c r="G32" s="542"/>
      <c r="H32" s="1016"/>
      <c r="I32" s="1016"/>
      <c r="J32" s="1016"/>
      <c r="K32" s="1016"/>
      <c r="L32" s="1016"/>
      <c r="M32" s="1016"/>
      <c r="N32" s="1016"/>
      <c r="O32" s="1017"/>
      <c r="P32" s="159"/>
      <c r="Q32" s="1024"/>
      <c r="R32" s="1024"/>
      <c r="S32" s="1024"/>
      <c r="T32" s="1024"/>
      <c r="U32" s="1024"/>
      <c r="V32" s="1024"/>
      <c r="W32" s="1024"/>
      <c r="X32" s="1025"/>
      <c r="Y32" s="1002" t="s">
        <v>12</v>
      </c>
      <c r="Z32" s="1003"/>
      <c r="AA32" s="1004"/>
      <c r="AB32" s="524"/>
      <c r="AC32" s="1005"/>
      <c r="AD32" s="1005"/>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681"/>
      <c r="AC33" s="1001"/>
      <c r="AD33" s="1001"/>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4" t="s">
        <v>491</v>
      </c>
      <c r="B37" s="515"/>
      <c r="C37" s="515"/>
      <c r="D37" s="515"/>
      <c r="E37" s="515"/>
      <c r="F37" s="516"/>
      <c r="G37" s="793" t="s">
        <v>265</v>
      </c>
      <c r="H37" s="778"/>
      <c r="I37" s="778"/>
      <c r="J37" s="778"/>
      <c r="K37" s="778"/>
      <c r="L37" s="778"/>
      <c r="M37" s="778"/>
      <c r="N37" s="778"/>
      <c r="O37" s="779"/>
      <c r="P37" s="777" t="s">
        <v>59</v>
      </c>
      <c r="Q37" s="778"/>
      <c r="R37" s="778"/>
      <c r="S37" s="778"/>
      <c r="T37" s="778"/>
      <c r="U37" s="778"/>
      <c r="V37" s="778"/>
      <c r="W37" s="778"/>
      <c r="X37" s="779"/>
      <c r="Y37" s="1006"/>
      <c r="Z37" s="412"/>
      <c r="AA37" s="413"/>
      <c r="AB37" s="1010" t="s">
        <v>11</v>
      </c>
      <c r="AC37" s="1011"/>
      <c r="AD37" s="1012"/>
      <c r="AE37" s="998" t="s">
        <v>357</v>
      </c>
      <c r="AF37" s="998"/>
      <c r="AG37" s="998"/>
      <c r="AH37" s="998"/>
      <c r="AI37" s="998" t="s">
        <v>363</v>
      </c>
      <c r="AJ37" s="998"/>
      <c r="AK37" s="998"/>
      <c r="AL37" s="998"/>
      <c r="AM37" s="998" t="s">
        <v>472</v>
      </c>
      <c r="AN37" s="998"/>
      <c r="AO37" s="998"/>
      <c r="AP37" s="460"/>
      <c r="AQ37" s="174" t="s">
        <v>355</v>
      </c>
      <c r="AR37" s="167"/>
      <c r="AS37" s="167"/>
      <c r="AT37" s="168"/>
      <c r="AU37" s="372" t="s">
        <v>253</v>
      </c>
      <c r="AV37" s="372"/>
      <c r="AW37" s="372"/>
      <c r="AX37" s="373"/>
    </row>
    <row r="38" spans="1:50" ht="18.75" customHeight="1">
      <c r="A38" s="514"/>
      <c r="B38" s="515"/>
      <c r="C38" s="515"/>
      <c r="D38" s="515"/>
      <c r="E38" s="515"/>
      <c r="F38" s="516"/>
      <c r="G38" s="568"/>
      <c r="H38" s="378"/>
      <c r="I38" s="378"/>
      <c r="J38" s="378"/>
      <c r="K38" s="378"/>
      <c r="L38" s="378"/>
      <c r="M38" s="378"/>
      <c r="N38" s="378"/>
      <c r="O38" s="569"/>
      <c r="P38" s="581"/>
      <c r="Q38" s="378"/>
      <c r="R38" s="378"/>
      <c r="S38" s="378"/>
      <c r="T38" s="378"/>
      <c r="U38" s="378"/>
      <c r="V38" s="378"/>
      <c r="W38" s="378"/>
      <c r="X38" s="569"/>
      <c r="Y38" s="1007"/>
      <c r="Z38" s="1008"/>
      <c r="AA38" s="1009"/>
      <c r="AB38" s="1013"/>
      <c r="AC38" s="1014"/>
      <c r="AD38" s="1015"/>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c r="A39" s="517"/>
      <c r="B39" s="515"/>
      <c r="C39" s="515"/>
      <c r="D39" s="515"/>
      <c r="E39" s="515"/>
      <c r="F39" s="516"/>
      <c r="G39" s="542"/>
      <c r="H39" s="1016"/>
      <c r="I39" s="1016"/>
      <c r="J39" s="1016"/>
      <c r="K39" s="1016"/>
      <c r="L39" s="1016"/>
      <c r="M39" s="1016"/>
      <c r="N39" s="1016"/>
      <c r="O39" s="1017"/>
      <c r="P39" s="159"/>
      <c r="Q39" s="1024"/>
      <c r="R39" s="1024"/>
      <c r="S39" s="1024"/>
      <c r="T39" s="1024"/>
      <c r="U39" s="1024"/>
      <c r="V39" s="1024"/>
      <c r="W39" s="1024"/>
      <c r="X39" s="1025"/>
      <c r="Y39" s="1002" t="s">
        <v>12</v>
      </c>
      <c r="Z39" s="1003"/>
      <c r="AA39" s="1004"/>
      <c r="AB39" s="524"/>
      <c r="AC39" s="1005"/>
      <c r="AD39" s="1005"/>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681"/>
      <c r="AC40" s="1001"/>
      <c r="AD40" s="1001"/>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4" t="s">
        <v>491</v>
      </c>
      <c r="B44" s="515"/>
      <c r="C44" s="515"/>
      <c r="D44" s="515"/>
      <c r="E44" s="515"/>
      <c r="F44" s="516"/>
      <c r="G44" s="793" t="s">
        <v>265</v>
      </c>
      <c r="H44" s="778"/>
      <c r="I44" s="778"/>
      <c r="J44" s="778"/>
      <c r="K44" s="778"/>
      <c r="L44" s="778"/>
      <c r="M44" s="778"/>
      <c r="N44" s="778"/>
      <c r="O44" s="779"/>
      <c r="P44" s="777" t="s">
        <v>59</v>
      </c>
      <c r="Q44" s="778"/>
      <c r="R44" s="778"/>
      <c r="S44" s="778"/>
      <c r="T44" s="778"/>
      <c r="U44" s="778"/>
      <c r="V44" s="778"/>
      <c r="W44" s="778"/>
      <c r="X44" s="779"/>
      <c r="Y44" s="1006"/>
      <c r="Z44" s="412"/>
      <c r="AA44" s="413"/>
      <c r="AB44" s="1010" t="s">
        <v>11</v>
      </c>
      <c r="AC44" s="1011"/>
      <c r="AD44" s="1012"/>
      <c r="AE44" s="998" t="s">
        <v>357</v>
      </c>
      <c r="AF44" s="998"/>
      <c r="AG44" s="998"/>
      <c r="AH44" s="998"/>
      <c r="AI44" s="998" t="s">
        <v>363</v>
      </c>
      <c r="AJ44" s="998"/>
      <c r="AK44" s="998"/>
      <c r="AL44" s="998"/>
      <c r="AM44" s="998" t="s">
        <v>472</v>
      </c>
      <c r="AN44" s="998"/>
      <c r="AO44" s="998"/>
      <c r="AP44" s="460"/>
      <c r="AQ44" s="174" t="s">
        <v>355</v>
      </c>
      <c r="AR44" s="167"/>
      <c r="AS44" s="167"/>
      <c r="AT44" s="168"/>
      <c r="AU44" s="372" t="s">
        <v>253</v>
      </c>
      <c r="AV44" s="372"/>
      <c r="AW44" s="372"/>
      <c r="AX44" s="373"/>
    </row>
    <row r="45" spans="1:50" ht="18.75" customHeight="1">
      <c r="A45" s="514"/>
      <c r="B45" s="515"/>
      <c r="C45" s="515"/>
      <c r="D45" s="515"/>
      <c r="E45" s="515"/>
      <c r="F45" s="516"/>
      <c r="G45" s="568"/>
      <c r="H45" s="378"/>
      <c r="I45" s="378"/>
      <c r="J45" s="378"/>
      <c r="K45" s="378"/>
      <c r="L45" s="378"/>
      <c r="M45" s="378"/>
      <c r="N45" s="378"/>
      <c r="O45" s="569"/>
      <c r="P45" s="581"/>
      <c r="Q45" s="378"/>
      <c r="R45" s="378"/>
      <c r="S45" s="378"/>
      <c r="T45" s="378"/>
      <c r="U45" s="378"/>
      <c r="V45" s="378"/>
      <c r="W45" s="378"/>
      <c r="X45" s="569"/>
      <c r="Y45" s="1007"/>
      <c r="Z45" s="1008"/>
      <c r="AA45" s="1009"/>
      <c r="AB45" s="1013"/>
      <c r="AC45" s="1014"/>
      <c r="AD45" s="1015"/>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c r="A46" s="517"/>
      <c r="B46" s="515"/>
      <c r="C46" s="515"/>
      <c r="D46" s="515"/>
      <c r="E46" s="515"/>
      <c r="F46" s="516"/>
      <c r="G46" s="542"/>
      <c r="H46" s="1016"/>
      <c r="I46" s="1016"/>
      <c r="J46" s="1016"/>
      <c r="K46" s="1016"/>
      <c r="L46" s="1016"/>
      <c r="M46" s="1016"/>
      <c r="N46" s="1016"/>
      <c r="O46" s="1017"/>
      <c r="P46" s="159"/>
      <c r="Q46" s="1024"/>
      <c r="R46" s="1024"/>
      <c r="S46" s="1024"/>
      <c r="T46" s="1024"/>
      <c r="U46" s="1024"/>
      <c r="V46" s="1024"/>
      <c r="W46" s="1024"/>
      <c r="X46" s="1025"/>
      <c r="Y46" s="1002" t="s">
        <v>12</v>
      </c>
      <c r="Z46" s="1003"/>
      <c r="AA46" s="1004"/>
      <c r="AB46" s="524"/>
      <c r="AC46" s="1005"/>
      <c r="AD46" s="1005"/>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681"/>
      <c r="AC47" s="1001"/>
      <c r="AD47" s="1001"/>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4" t="s">
        <v>491</v>
      </c>
      <c r="B51" s="515"/>
      <c r="C51" s="515"/>
      <c r="D51" s="515"/>
      <c r="E51" s="515"/>
      <c r="F51" s="516"/>
      <c r="G51" s="793" t="s">
        <v>265</v>
      </c>
      <c r="H51" s="778"/>
      <c r="I51" s="778"/>
      <c r="J51" s="778"/>
      <c r="K51" s="778"/>
      <c r="L51" s="778"/>
      <c r="M51" s="778"/>
      <c r="N51" s="778"/>
      <c r="O51" s="779"/>
      <c r="P51" s="777" t="s">
        <v>59</v>
      </c>
      <c r="Q51" s="778"/>
      <c r="R51" s="778"/>
      <c r="S51" s="778"/>
      <c r="T51" s="778"/>
      <c r="U51" s="778"/>
      <c r="V51" s="778"/>
      <c r="W51" s="778"/>
      <c r="X51" s="779"/>
      <c r="Y51" s="1006"/>
      <c r="Z51" s="412"/>
      <c r="AA51" s="413"/>
      <c r="AB51" s="460" t="s">
        <v>11</v>
      </c>
      <c r="AC51" s="1011"/>
      <c r="AD51" s="1012"/>
      <c r="AE51" s="998" t="s">
        <v>357</v>
      </c>
      <c r="AF51" s="998"/>
      <c r="AG51" s="998"/>
      <c r="AH51" s="998"/>
      <c r="AI51" s="998" t="s">
        <v>363</v>
      </c>
      <c r="AJ51" s="998"/>
      <c r="AK51" s="998"/>
      <c r="AL51" s="998"/>
      <c r="AM51" s="998" t="s">
        <v>472</v>
      </c>
      <c r="AN51" s="998"/>
      <c r="AO51" s="998"/>
      <c r="AP51" s="460"/>
      <c r="AQ51" s="174" t="s">
        <v>355</v>
      </c>
      <c r="AR51" s="167"/>
      <c r="AS51" s="167"/>
      <c r="AT51" s="168"/>
      <c r="AU51" s="372" t="s">
        <v>253</v>
      </c>
      <c r="AV51" s="372"/>
      <c r="AW51" s="372"/>
      <c r="AX51" s="373"/>
    </row>
    <row r="52" spans="1:50" ht="18.75" customHeight="1">
      <c r="A52" s="514"/>
      <c r="B52" s="515"/>
      <c r="C52" s="515"/>
      <c r="D52" s="515"/>
      <c r="E52" s="515"/>
      <c r="F52" s="516"/>
      <c r="G52" s="568"/>
      <c r="H52" s="378"/>
      <c r="I52" s="378"/>
      <c r="J52" s="378"/>
      <c r="K52" s="378"/>
      <c r="L52" s="378"/>
      <c r="M52" s="378"/>
      <c r="N52" s="378"/>
      <c r="O52" s="569"/>
      <c r="P52" s="581"/>
      <c r="Q52" s="378"/>
      <c r="R52" s="378"/>
      <c r="S52" s="378"/>
      <c r="T52" s="378"/>
      <c r="U52" s="378"/>
      <c r="V52" s="378"/>
      <c r="W52" s="378"/>
      <c r="X52" s="569"/>
      <c r="Y52" s="1007"/>
      <c r="Z52" s="1008"/>
      <c r="AA52" s="1009"/>
      <c r="AB52" s="1013"/>
      <c r="AC52" s="1014"/>
      <c r="AD52" s="1015"/>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c r="A53" s="517"/>
      <c r="B53" s="515"/>
      <c r="C53" s="515"/>
      <c r="D53" s="515"/>
      <c r="E53" s="515"/>
      <c r="F53" s="516"/>
      <c r="G53" s="542"/>
      <c r="H53" s="1016"/>
      <c r="I53" s="1016"/>
      <c r="J53" s="1016"/>
      <c r="K53" s="1016"/>
      <c r="L53" s="1016"/>
      <c r="M53" s="1016"/>
      <c r="N53" s="1016"/>
      <c r="O53" s="1017"/>
      <c r="P53" s="159"/>
      <c r="Q53" s="1024"/>
      <c r="R53" s="1024"/>
      <c r="S53" s="1024"/>
      <c r="T53" s="1024"/>
      <c r="U53" s="1024"/>
      <c r="V53" s="1024"/>
      <c r="W53" s="1024"/>
      <c r="X53" s="1025"/>
      <c r="Y53" s="1002" t="s">
        <v>12</v>
      </c>
      <c r="Z53" s="1003"/>
      <c r="AA53" s="1004"/>
      <c r="AB53" s="524"/>
      <c r="AC53" s="1005"/>
      <c r="AD53" s="1005"/>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681"/>
      <c r="AC54" s="1001"/>
      <c r="AD54" s="1001"/>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4" t="s">
        <v>491</v>
      </c>
      <c r="B58" s="515"/>
      <c r="C58" s="515"/>
      <c r="D58" s="515"/>
      <c r="E58" s="515"/>
      <c r="F58" s="516"/>
      <c r="G58" s="793" t="s">
        <v>265</v>
      </c>
      <c r="H58" s="778"/>
      <c r="I58" s="778"/>
      <c r="J58" s="778"/>
      <c r="K58" s="778"/>
      <c r="L58" s="778"/>
      <c r="M58" s="778"/>
      <c r="N58" s="778"/>
      <c r="O58" s="779"/>
      <c r="P58" s="777" t="s">
        <v>59</v>
      </c>
      <c r="Q58" s="778"/>
      <c r="R58" s="778"/>
      <c r="S58" s="778"/>
      <c r="T58" s="778"/>
      <c r="U58" s="778"/>
      <c r="V58" s="778"/>
      <c r="W58" s="778"/>
      <c r="X58" s="779"/>
      <c r="Y58" s="1006"/>
      <c r="Z58" s="412"/>
      <c r="AA58" s="413"/>
      <c r="AB58" s="1010" t="s">
        <v>11</v>
      </c>
      <c r="AC58" s="1011"/>
      <c r="AD58" s="1012"/>
      <c r="AE58" s="998" t="s">
        <v>357</v>
      </c>
      <c r="AF58" s="998"/>
      <c r="AG58" s="998"/>
      <c r="AH58" s="998"/>
      <c r="AI58" s="998" t="s">
        <v>363</v>
      </c>
      <c r="AJ58" s="998"/>
      <c r="AK58" s="998"/>
      <c r="AL58" s="998"/>
      <c r="AM58" s="998" t="s">
        <v>472</v>
      </c>
      <c r="AN58" s="998"/>
      <c r="AO58" s="998"/>
      <c r="AP58" s="460"/>
      <c r="AQ58" s="174" t="s">
        <v>355</v>
      </c>
      <c r="AR58" s="167"/>
      <c r="AS58" s="167"/>
      <c r="AT58" s="168"/>
      <c r="AU58" s="372" t="s">
        <v>253</v>
      </c>
      <c r="AV58" s="372"/>
      <c r="AW58" s="372"/>
      <c r="AX58" s="373"/>
    </row>
    <row r="59" spans="1:50" ht="18.75" customHeight="1">
      <c r="A59" s="514"/>
      <c r="B59" s="515"/>
      <c r="C59" s="515"/>
      <c r="D59" s="515"/>
      <c r="E59" s="515"/>
      <c r="F59" s="516"/>
      <c r="G59" s="568"/>
      <c r="H59" s="378"/>
      <c r="I59" s="378"/>
      <c r="J59" s="378"/>
      <c r="K59" s="378"/>
      <c r="L59" s="378"/>
      <c r="M59" s="378"/>
      <c r="N59" s="378"/>
      <c r="O59" s="569"/>
      <c r="P59" s="581"/>
      <c r="Q59" s="378"/>
      <c r="R59" s="378"/>
      <c r="S59" s="378"/>
      <c r="T59" s="378"/>
      <c r="U59" s="378"/>
      <c r="V59" s="378"/>
      <c r="W59" s="378"/>
      <c r="X59" s="569"/>
      <c r="Y59" s="1007"/>
      <c r="Z59" s="1008"/>
      <c r="AA59" s="1009"/>
      <c r="AB59" s="1013"/>
      <c r="AC59" s="1014"/>
      <c r="AD59" s="1015"/>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c r="A60" s="517"/>
      <c r="B60" s="515"/>
      <c r="C60" s="515"/>
      <c r="D60" s="515"/>
      <c r="E60" s="515"/>
      <c r="F60" s="516"/>
      <c r="G60" s="542"/>
      <c r="H60" s="1016"/>
      <c r="I60" s="1016"/>
      <c r="J60" s="1016"/>
      <c r="K60" s="1016"/>
      <c r="L60" s="1016"/>
      <c r="M60" s="1016"/>
      <c r="N60" s="1016"/>
      <c r="O60" s="1017"/>
      <c r="P60" s="159"/>
      <c r="Q60" s="1024"/>
      <c r="R60" s="1024"/>
      <c r="S60" s="1024"/>
      <c r="T60" s="1024"/>
      <c r="U60" s="1024"/>
      <c r="V60" s="1024"/>
      <c r="W60" s="1024"/>
      <c r="X60" s="1025"/>
      <c r="Y60" s="1002" t="s">
        <v>12</v>
      </c>
      <c r="Z60" s="1003"/>
      <c r="AA60" s="1004"/>
      <c r="AB60" s="524"/>
      <c r="AC60" s="1005"/>
      <c r="AD60" s="1005"/>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681"/>
      <c r="AC61" s="1001"/>
      <c r="AD61" s="1001"/>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4" t="s">
        <v>491</v>
      </c>
      <c r="B65" s="515"/>
      <c r="C65" s="515"/>
      <c r="D65" s="515"/>
      <c r="E65" s="515"/>
      <c r="F65" s="516"/>
      <c r="G65" s="793" t="s">
        <v>265</v>
      </c>
      <c r="H65" s="778"/>
      <c r="I65" s="778"/>
      <c r="J65" s="778"/>
      <c r="K65" s="778"/>
      <c r="L65" s="778"/>
      <c r="M65" s="778"/>
      <c r="N65" s="778"/>
      <c r="O65" s="779"/>
      <c r="P65" s="777" t="s">
        <v>59</v>
      </c>
      <c r="Q65" s="778"/>
      <c r="R65" s="778"/>
      <c r="S65" s="778"/>
      <c r="T65" s="778"/>
      <c r="U65" s="778"/>
      <c r="V65" s="778"/>
      <c r="W65" s="778"/>
      <c r="X65" s="779"/>
      <c r="Y65" s="1006"/>
      <c r="Z65" s="412"/>
      <c r="AA65" s="413"/>
      <c r="AB65" s="1010" t="s">
        <v>11</v>
      </c>
      <c r="AC65" s="1011"/>
      <c r="AD65" s="1012"/>
      <c r="AE65" s="998" t="s">
        <v>357</v>
      </c>
      <c r="AF65" s="998"/>
      <c r="AG65" s="998"/>
      <c r="AH65" s="998"/>
      <c r="AI65" s="998" t="s">
        <v>363</v>
      </c>
      <c r="AJ65" s="998"/>
      <c r="AK65" s="998"/>
      <c r="AL65" s="998"/>
      <c r="AM65" s="998" t="s">
        <v>472</v>
      </c>
      <c r="AN65" s="998"/>
      <c r="AO65" s="998"/>
      <c r="AP65" s="460"/>
      <c r="AQ65" s="174" t="s">
        <v>355</v>
      </c>
      <c r="AR65" s="167"/>
      <c r="AS65" s="167"/>
      <c r="AT65" s="168"/>
      <c r="AU65" s="372" t="s">
        <v>253</v>
      </c>
      <c r="AV65" s="372"/>
      <c r="AW65" s="372"/>
      <c r="AX65" s="373"/>
    </row>
    <row r="66" spans="1:50" ht="18.75" customHeight="1">
      <c r="A66" s="514"/>
      <c r="B66" s="515"/>
      <c r="C66" s="515"/>
      <c r="D66" s="515"/>
      <c r="E66" s="515"/>
      <c r="F66" s="516"/>
      <c r="G66" s="568"/>
      <c r="H66" s="378"/>
      <c r="I66" s="378"/>
      <c r="J66" s="378"/>
      <c r="K66" s="378"/>
      <c r="L66" s="378"/>
      <c r="M66" s="378"/>
      <c r="N66" s="378"/>
      <c r="O66" s="569"/>
      <c r="P66" s="581"/>
      <c r="Q66" s="378"/>
      <c r="R66" s="378"/>
      <c r="S66" s="378"/>
      <c r="T66" s="378"/>
      <c r="U66" s="378"/>
      <c r="V66" s="378"/>
      <c r="W66" s="378"/>
      <c r="X66" s="569"/>
      <c r="Y66" s="1007"/>
      <c r="Z66" s="1008"/>
      <c r="AA66" s="1009"/>
      <c r="AB66" s="1013"/>
      <c r="AC66" s="1014"/>
      <c r="AD66" s="1015"/>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c r="A67" s="517"/>
      <c r="B67" s="515"/>
      <c r="C67" s="515"/>
      <c r="D67" s="515"/>
      <c r="E67" s="515"/>
      <c r="F67" s="516"/>
      <c r="G67" s="542"/>
      <c r="H67" s="1016"/>
      <c r="I67" s="1016"/>
      <c r="J67" s="1016"/>
      <c r="K67" s="1016"/>
      <c r="L67" s="1016"/>
      <c r="M67" s="1016"/>
      <c r="N67" s="1016"/>
      <c r="O67" s="1017"/>
      <c r="P67" s="159"/>
      <c r="Q67" s="1024"/>
      <c r="R67" s="1024"/>
      <c r="S67" s="1024"/>
      <c r="T67" s="1024"/>
      <c r="U67" s="1024"/>
      <c r="V67" s="1024"/>
      <c r="W67" s="1024"/>
      <c r="X67" s="1025"/>
      <c r="Y67" s="1002" t="s">
        <v>12</v>
      </c>
      <c r="Z67" s="1003"/>
      <c r="AA67" s="1004"/>
      <c r="AB67" s="524"/>
      <c r="AC67" s="1005"/>
      <c r="AD67" s="1005"/>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681"/>
      <c r="AC68" s="1001"/>
      <c r="AD68" s="1001"/>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9" t="s">
        <v>301</v>
      </c>
      <c r="AC69" s="429"/>
      <c r="AD69" s="429"/>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42" t="s">
        <v>513</v>
      </c>
      <c r="H2" s="443"/>
      <c r="I2" s="443"/>
      <c r="J2" s="443"/>
      <c r="K2" s="443"/>
      <c r="L2" s="443"/>
      <c r="M2" s="443"/>
      <c r="N2" s="443"/>
      <c r="O2" s="443"/>
      <c r="P2" s="443"/>
      <c r="Q2" s="443"/>
      <c r="R2" s="443"/>
      <c r="S2" s="443"/>
      <c r="T2" s="443"/>
      <c r="U2" s="443"/>
      <c r="V2" s="443"/>
      <c r="W2" s="443"/>
      <c r="X2" s="443"/>
      <c r="Y2" s="443"/>
      <c r="Z2" s="443"/>
      <c r="AA2" s="443"/>
      <c r="AB2" s="444"/>
      <c r="AC2" s="442"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5"/>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5"/>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5"/>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5"/>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5"/>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5"/>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5"/>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5"/>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5"/>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8"/>
      <c r="B15" s="1039"/>
      <c r="C15" s="1039"/>
      <c r="D15" s="1039"/>
      <c r="E15" s="1039"/>
      <c r="F15" s="1040"/>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38"/>
      <c r="B16" s="1039"/>
      <c r="C16" s="1039"/>
      <c r="D16" s="1039"/>
      <c r="E16" s="1039"/>
      <c r="F16" s="104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5"/>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5"/>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5"/>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5"/>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5"/>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5"/>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5"/>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5"/>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5"/>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8"/>
      <c r="B28" s="1039"/>
      <c r="C28" s="1039"/>
      <c r="D28" s="1039"/>
      <c r="E28" s="1039"/>
      <c r="F28" s="1040"/>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38"/>
      <c r="B29" s="1039"/>
      <c r="C29" s="1039"/>
      <c r="D29" s="1039"/>
      <c r="E29" s="1039"/>
      <c r="F29" s="104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5"/>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5"/>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5"/>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5"/>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5"/>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5"/>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5"/>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5"/>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5"/>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8"/>
      <c r="B41" s="1039"/>
      <c r="C41" s="1039"/>
      <c r="D41" s="1039"/>
      <c r="E41" s="1039"/>
      <c r="F41" s="1040"/>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38"/>
      <c r="B42" s="1039"/>
      <c r="C42" s="1039"/>
      <c r="D42" s="1039"/>
      <c r="E42" s="1039"/>
      <c r="F42" s="104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5"/>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5"/>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5"/>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5"/>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5"/>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5"/>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5"/>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5"/>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5"/>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38"/>
      <c r="B56" s="1039"/>
      <c r="C56" s="1039"/>
      <c r="D56" s="1039"/>
      <c r="E56" s="1039"/>
      <c r="F56" s="104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5"/>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5"/>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5"/>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5"/>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5"/>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5"/>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5"/>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5"/>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5"/>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8"/>
      <c r="B68" s="1039"/>
      <c r="C68" s="1039"/>
      <c r="D68" s="1039"/>
      <c r="E68" s="1039"/>
      <c r="F68" s="1040"/>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38"/>
      <c r="B69" s="1039"/>
      <c r="C69" s="1039"/>
      <c r="D69" s="1039"/>
      <c r="E69" s="1039"/>
      <c r="F69" s="104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5"/>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5"/>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5"/>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5"/>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5"/>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5"/>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5"/>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5"/>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5"/>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8"/>
      <c r="B81" s="1039"/>
      <c r="C81" s="1039"/>
      <c r="D81" s="1039"/>
      <c r="E81" s="1039"/>
      <c r="F81" s="1040"/>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38"/>
      <c r="B82" s="1039"/>
      <c r="C82" s="1039"/>
      <c r="D82" s="1039"/>
      <c r="E82" s="1039"/>
      <c r="F82" s="104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5"/>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5"/>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5"/>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5"/>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5"/>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5"/>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5"/>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5"/>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5"/>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8"/>
      <c r="B94" s="1039"/>
      <c r="C94" s="1039"/>
      <c r="D94" s="1039"/>
      <c r="E94" s="1039"/>
      <c r="F94" s="1040"/>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38"/>
      <c r="B95" s="1039"/>
      <c r="C95" s="1039"/>
      <c r="D95" s="1039"/>
      <c r="E95" s="1039"/>
      <c r="F95" s="104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5"/>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5"/>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5"/>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5"/>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5"/>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5"/>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5"/>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5"/>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5"/>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38"/>
      <c r="B109" s="1039"/>
      <c r="C109" s="1039"/>
      <c r="D109" s="1039"/>
      <c r="E109" s="1039"/>
      <c r="F109" s="104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5"/>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5"/>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5"/>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5"/>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5"/>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5"/>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5"/>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5"/>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5"/>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8"/>
      <c r="B121" s="1039"/>
      <c r="C121" s="1039"/>
      <c r="D121" s="1039"/>
      <c r="E121" s="1039"/>
      <c r="F121" s="1040"/>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38"/>
      <c r="B122" s="1039"/>
      <c r="C122" s="1039"/>
      <c r="D122" s="1039"/>
      <c r="E122" s="1039"/>
      <c r="F122" s="104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5"/>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5"/>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5"/>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5"/>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5"/>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5"/>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5"/>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5"/>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5"/>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8"/>
      <c r="B134" s="1039"/>
      <c r="C134" s="1039"/>
      <c r="D134" s="1039"/>
      <c r="E134" s="1039"/>
      <c r="F134" s="1040"/>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38"/>
      <c r="B135" s="1039"/>
      <c r="C135" s="1039"/>
      <c r="D135" s="1039"/>
      <c r="E135" s="1039"/>
      <c r="F135" s="104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5"/>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5"/>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5"/>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5"/>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5"/>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5"/>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5"/>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5"/>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5"/>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8"/>
      <c r="B147" s="1039"/>
      <c r="C147" s="1039"/>
      <c r="D147" s="1039"/>
      <c r="E147" s="1039"/>
      <c r="F147" s="1040"/>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38"/>
      <c r="B148" s="1039"/>
      <c r="C148" s="1039"/>
      <c r="D148" s="1039"/>
      <c r="E148" s="1039"/>
      <c r="F148" s="104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5"/>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5"/>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5"/>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5"/>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5"/>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5"/>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5"/>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5"/>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5"/>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38"/>
      <c r="B162" s="1039"/>
      <c r="C162" s="1039"/>
      <c r="D162" s="1039"/>
      <c r="E162" s="1039"/>
      <c r="F162" s="104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5"/>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5"/>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5"/>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5"/>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5"/>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5"/>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5"/>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5"/>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5"/>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8"/>
      <c r="B174" s="1039"/>
      <c r="C174" s="1039"/>
      <c r="D174" s="1039"/>
      <c r="E174" s="1039"/>
      <c r="F174" s="1040"/>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38"/>
      <c r="B175" s="1039"/>
      <c r="C175" s="1039"/>
      <c r="D175" s="1039"/>
      <c r="E175" s="1039"/>
      <c r="F175" s="104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5"/>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5"/>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5"/>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5"/>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5"/>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5"/>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5"/>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5"/>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5"/>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8"/>
      <c r="B187" s="1039"/>
      <c r="C187" s="1039"/>
      <c r="D187" s="1039"/>
      <c r="E187" s="1039"/>
      <c r="F187" s="1040"/>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38"/>
      <c r="B188" s="1039"/>
      <c r="C188" s="1039"/>
      <c r="D188" s="1039"/>
      <c r="E188" s="1039"/>
      <c r="F188" s="104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5"/>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5"/>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5"/>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5"/>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5"/>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5"/>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5"/>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5"/>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5"/>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8"/>
      <c r="B200" s="1039"/>
      <c r="C200" s="1039"/>
      <c r="D200" s="1039"/>
      <c r="E200" s="1039"/>
      <c r="F200" s="1040"/>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38"/>
      <c r="B201" s="1039"/>
      <c r="C201" s="1039"/>
      <c r="D201" s="1039"/>
      <c r="E201" s="1039"/>
      <c r="F201" s="104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5"/>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5"/>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5"/>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5"/>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5"/>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5"/>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5"/>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5"/>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5"/>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38"/>
      <c r="B215" s="1039"/>
      <c r="C215" s="1039"/>
      <c r="D215" s="1039"/>
      <c r="E215" s="1039"/>
      <c r="F215" s="104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5"/>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5"/>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5"/>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5"/>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5"/>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5"/>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5"/>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5"/>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5"/>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8"/>
      <c r="B227" s="1039"/>
      <c r="C227" s="1039"/>
      <c r="D227" s="1039"/>
      <c r="E227" s="1039"/>
      <c r="F227" s="1040"/>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38"/>
      <c r="B228" s="1039"/>
      <c r="C228" s="1039"/>
      <c r="D228" s="1039"/>
      <c r="E228" s="1039"/>
      <c r="F228" s="104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5"/>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5"/>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5"/>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5"/>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5"/>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5"/>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5"/>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5"/>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5"/>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8"/>
      <c r="B240" s="1039"/>
      <c r="C240" s="1039"/>
      <c r="D240" s="1039"/>
      <c r="E240" s="1039"/>
      <c r="F240" s="1040"/>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38"/>
      <c r="B241" s="1039"/>
      <c r="C241" s="1039"/>
      <c r="D241" s="1039"/>
      <c r="E241" s="1039"/>
      <c r="F241" s="104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5"/>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5"/>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5"/>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5"/>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5"/>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5"/>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5"/>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5"/>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5"/>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8"/>
      <c r="B253" s="1039"/>
      <c r="C253" s="1039"/>
      <c r="D253" s="1039"/>
      <c r="E253" s="1039"/>
      <c r="F253" s="1040"/>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38"/>
      <c r="B254" s="1039"/>
      <c r="C254" s="1039"/>
      <c r="D254" s="1039"/>
      <c r="E254" s="1039"/>
      <c r="F254" s="104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5"/>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5"/>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5"/>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5"/>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5"/>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5"/>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5"/>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5"/>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5"/>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9"/>
      <c r="AP3" s="430" t="s">
        <v>433</v>
      </c>
      <c r="AQ3" s="430"/>
      <c r="AR3" s="430"/>
      <c r="AS3" s="430"/>
      <c r="AT3" s="430"/>
      <c r="AU3" s="430"/>
      <c r="AV3" s="430"/>
      <c r="AW3" s="430"/>
      <c r="AX3" s="430"/>
    </row>
    <row r="4" spans="1:50" ht="26.25" customHeight="1">
      <c r="A4" s="1058">
        <v>1</v>
      </c>
      <c r="B4" s="1058">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8">
        <v>2</v>
      </c>
      <c r="B5" s="1058">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8">
        <v>3</v>
      </c>
      <c r="B6" s="1058">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8">
        <v>4</v>
      </c>
      <c r="B7" s="1058">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8">
        <v>5</v>
      </c>
      <c r="B8" s="1058">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8">
        <v>6</v>
      </c>
      <c r="B9" s="1058">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8">
        <v>7</v>
      </c>
      <c r="B10" s="1058">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8">
        <v>8</v>
      </c>
      <c r="B11" s="1058">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8">
        <v>9</v>
      </c>
      <c r="B12" s="1058">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8">
        <v>10</v>
      </c>
      <c r="B13" s="1058">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8">
        <v>11</v>
      </c>
      <c r="B14" s="1058">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8">
        <v>12</v>
      </c>
      <c r="B15" s="1058">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8">
        <v>13</v>
      </c>
      <c r="B16" s="1058">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8">
        <v>14</v>
      </c>
      <c r="B17" s="1058">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8">
        <v>15</v>
      </c>
      <c r="B18" s="1058">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8">
        <v>16</v>
      </c>
      <c r="B19" s="1058">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8">
        <v>17</v>
      </c>
      <c r="B20" s="1058">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8">
        <v>18</v>
      </c>
      <c r="B21" s="1058">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8">
        <v>19</v>
      </c>
      <c r="B22" s="1058">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8">
        <v>20</v>
      </c>
      <c r="B23" s="1058">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8">
        <v>21</v>
      </c>
      <c r="B24" s="1058">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8">
        <v>22</v>
      </c>
      <c r="B25" s="1058">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8">
        <v>23</v>
      </c>
      <c r="B26" s="1058">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8">
        <v>24</v>
      </c>
      <c r="B27" s="1058">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8">
        <v>25</v>
      </c>
      <c r="B28" s="1058">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8">
        <v>26</v>
      </c>
      <c r="B29" s="1058">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8">
        <v>27</v>
      </c>
      <c r="B30" s="1058">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8">
        <v>28</v>
      </c>
      <c r="B31" s="1058">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8">
        <v>29</v>
      </c>
      <c r="B32" s="1058">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8">
        <v>30</v>
      </c>
      <c r="B33" s="1058">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9"/>
      <c r="AP36" s="430" t="s">
        <v>433</v>
      </c>
      <c r="AQ36" s="430"/>
      <c r="AR36" s="430"/>
      <c r="AS36" s="430"/>
      <c r="AT36" s="430"/>
      <c r="AU36" s="430"/>
      <c r="AV36" s="430"/>
      <c r="AW36" s="430"/>
      <c r="AX36" s="430"/>
    </row>
    <row r="37" spans="1:50" ht="26.25" customHeight="1">
      <c r="A37" s="1058">
        <v>1</v>
      </c>
      <c r="B37" s="1058">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8">
        <v>2</v>
      </c>
      <c r="B38" s="1058">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8">
        <v>3</v>
      </c>
      <c r="B39" s="1058">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8">
        <v>4</v>
      </c>
      <c r="B40" s="1058">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8">
        <v>5</v>
      </c>
      <c r="B41" s="1058">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8">
        <v>6</v>
      </c>
      <c r="B42" s="1058">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8">
        <v>7</v>
      </c>
      <c r="B43" s="1058">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8">
        <v>8</v>
      </c>
      <c r="B44" s="1058">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8">
        <v>9</v>
      </c>
      <c r="B45" s="1058">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8">
        <v>10</v>
      </c>
      <c r="B46" s="1058">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8">
        <v>11</v>
      </c>
      <c r="B47" s="1058">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8">
        <v>12</v>
      </c>
      <c r="B48" s="1058">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8">
        <v>13</v>
      </c>
      <c r="B49" s="1058">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8">
        <v>14</v>
      </c>
      <c r="B50" s="1058">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8">
        <v>15</v>
      </c>
      <c r="B51" s="1058">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8">
        <v>16</v>
      </c>
      <c r="B52" s="1058">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8">
        <v>17</v>
      </c>
      <c r="B53" s="1058">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8">
        <v>18</v>
      </c>
      <c r="B54" s="1058">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8">
        <v>19</v>
      </c>
      <c r="B55" s="1058">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8">
        <v>20</v>
      </c>
      <c r="B56" s="1058">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8">
        <v>21</v>
      </c>
      <c r="B57" s="1058">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8">
        <v>22</v>
      </c>
      <c r="B58" s="1058">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8">
        <v>23</v>
      </c>
      <c r="B59" s="1058">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8">
        <v>24</v>
      </c>
      <c r="B60" s="1058">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8">
        <v>25</v>
      </c>
      <c r="B61" s="1058">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8">
        <v>26</v>
      </c>
      <c r="B62" s="1058">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8">
        <v>27</v>
      </c>
      <c r="B63" s="1058">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8">
        <v>28</v>
      </c>
      <c r="B64" s="1058">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8">
        <v>29</v>
      </c>
      <c r="B65" s="1058">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8">
        <v>30</v>
      </c>
      <c r="B66" s="1058">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9"/>
      <c r="AP69" s="430" t="s">
        <v>433</v>
      </c>
      <c r="AQ69" s="430"/>
      <c r="AR69" s="430"/>
      <c r="AS69" s="430"/>
      <c r="AT69" s="430"/>
      <c r="AU69" s="430"/>
      <c r="AV69" s="430"/>
      <c r="AW69" s="430"/>
      <c r="AX69" s="430"/>
    </row>
    <row r="70" spans="1:50" ht="26.25" customHeight="1">
      <c r="A70" s="1058">
        <v>1</v>
      </c>
      <c r="B70" s="1058">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8">
        <v>2</v>
      </c>
      <c r="B71" s="1058">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8">
        <v>3</v>
      </c>
      <c r="B72" s="1058">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8">
        <v>4</v>
      </c>
      <c r="B73" s="1058">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8">
        <v>5</v>
      </c>
      <c r="B74" s="1058">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8">
        <v>6</v>
      </c>
      <c r="B75" s="1058">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8">
        <v>7</v>
      </c>
      <c r="B76" s="1058">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8">
        <v>8</v>
      </c>
      <c r="B77" s="1058">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8">
        <v>9</v>
      </c>
      <c r="B78" s="1058">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8">
        <v>10</v>
      </c>
      <c r="B79" s="1058">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8">
        <v>11</v>
      </c>
      <c r="B80" s="1058">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8">
        <v>12</v>
      </c>
      <c r="B81" s="1058">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8">
        <v>13</v>
      </c>
      <c r="B82" s="1058">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8">
        <v>14</v>
      </c>
      <c r="B83" s="1058">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8">
        <v>15</v>
      </c>
      <c r="B84" s="1058">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8">
        <v>16</v>
      </c>
      <c r="B85" s="1058">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8">
        <v>17</v>
      </c>
      <c r="B86" s="1058">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8">
        <v>18</v>
      </c>
      <c r="B87" s="1058">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8">
        <v>19</v>
      </c>
      <c r="B88" s="1058">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8">
        <v>20</v>
      </c>
      <c r="B89" s="1058">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8">
        <v>21</v>
      </c>
      <c r="B90" s="1058">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8">
        <v>22</v>
      </c>
      <c r="B91" s="1058">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8">
        <v>23</v>
      </c>
      <c r="B92" s="1058">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8">
        <v>24</v>
      </c>
      <c r="B93" s="1058">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8">
        <v>25</v>
      </c>
      <c r="B94" s="1058">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8">
        <v>26</v>
      </c>
      <c r="B95" s="1058">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8">
        <v>27</v>
      </c>
      <c r="B96" s="1058">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8">
        <v>28</v>
      </c>
      <c r="B97" s="1058">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8">
        <v>29</v>
      </c>
      <c r="B98" s="1058">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8">
        <v>30</v>
      </c>
      <c r="B99" s="1058">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9"/>
      <c r="AP102" s="430" t="s">
        <v>433</v>
      </c>
      <c r="AQ102" s="430"/>
      <c r="AR102" s="430"/>
      <c r="AS102" s="430"/>
      <c r="AT102" s="430"/>
      <c r="AU102" s="430"/>
      <c r="AV102" s="430"/>
      <c r="AW102" s="430"/>
      <c r="AX102" s="430"/>
    </row>
    <row r="103" spans="1:50" ht="26.25" customHeight="1">
      <c r="A103" s="1058">
        <v>1</v>
      </c>
      <c r="B103" s="1058">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8">
        <v>2</v>
      </c>
      <c r="B104" s="1058">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8">
        <v>3</v>
      </c>
      <c r="B105" s="1058">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8">
        <v>4</v>
      </c>
      <c r="B106" s="1058">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8">
        <v>5</v>
      </c>
      <c r="B107" s="1058">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8">
        <v>6</v>
      </c>
      <c r="B108" s="1058">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8">
        <v>7</v>
      </c>
      <c r="B109" s="1058">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8">
        <v>8</v>
      </c>
      <c r="B110" s="1058">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8">
        <v>9</v>
      </c>
      <c r="B111" s="1058">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8">
        <v>10</v>
      </c>
      <c r="B112" s="1058">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8">
        <v>11</v>
      </c>
      <c r="B113" s="1058">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8">
        <v>12</v>
      </c>
      <c r="B114" s="1058">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8">
        <v>13</v>
      </c>
      <c r="B115" s="1058">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8">
        <v>14</v>
      </c>
      <c r="B116" s="1058">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8">
        <v>15</v>
      </c>
      <c r="B117" s="1058">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8">
        <v>16</v>
      </c>
      <c r="B118" s="1058">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8">
        <v>17</v>
      </c>
      <c r="B119" s="1058">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8">
        <v>18</v>
      </c>
      <c r="B120" s="1058">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8">
        <v>19</v>
      </c>
      <c r="B121" s="1058">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8">
        <v>20</v>
      </c>
      <c r="B122" s="1058">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8">
        <v>21</v>
      </c>
      <c r="B123" s="1058">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8">
        <v>22</v>
      </c>
      <c r="B124" s="1058">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8">
        <v>23</v>
      </c>
      <c r="B125" s="1058">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8">
        <v>24</v>
      </c>
      <c r="B126" s="1058">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8">
        <v>25</v>
      </c>
      <c r="B127" s="1058">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8">
        <v>26</v>
      </c>
      <c r="B128" s="1058">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8">
        <v>27</v>
      </c>
      <c r="B129" s="1058">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8">
        <v>28</v>
      </c>
      <c r="B130" s="1058">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8">
        <v>29</v>
      </c>
      <c r="B131" s="1058">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8">
        <v>30</v>
      </c>
      <c r="B132" s="1058">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9"/>
      <c r="AP135" s="430" t="s">
        <v>433</v>
      </c>
      <c r="AQ135" s="430"/>
      <c r="AR135" s="430"/>
      <c r="AS135" s="430"/>
      <c r="AT135" s="430"/>
      <c r="AU135" s="430"/>
      <c r="AV135" s="430"/>
      <c r="AW135" s="430"/>
      <c r="AX135" s="430"/>
    </row>
    <row r="136" spans="1:50" ht="26.25" customHeight="1">
      <c r="A136" s="1058">
        <v>1</v>
      </c>
      <c r="B136" s="1058">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8">
        <v>2</v>
      </c>
      <c r="B137" s="1058">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8">
        <v>3</v>
      </c>
      <c r="B138" s="1058">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8">
        <v>4</v>
      </c>
      <c r="B139" s="1058">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8">
        <v>5</v>
      </c>
      <c r="B140" s="1058">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8">
        <v>6</v>
      </c>
      <c r="B141" s="1058">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8">
        <v>7</v>
      </c>
      <c r="B142" s="1058">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8">
        <v>8</v>
      </c>
      <c r="B143" s="1058">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8">
        <v>9</v>
      </c>
      <c r="B144" s="1058">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8">
        <v>10</v>
      </c>
      <c r="B145" s="1058">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8">
        <v>11</v>
      </c>
      <c r="B146" s="1058">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8">
        <v>12</v>
      </c>
      <c r="B147" s="1058">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8">
        <v>13</v>
      </c>
      <c r="B148" s="1058">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8">
        <v>14</v>
      </c>
      <c r="B149" s="1058">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8">
        <v>15</v>
      </c>
      <c r="B150" s="1058">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8">
        <v>16</v>
      </c>
      <c r="B151" s="1058">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8">
        <v>17</v>
      </c>
      <c r="B152" s="1058">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8">
        <v>18</v>
      </c>
      <c r="B153" s="1058">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8">
        <v>19</v>
      </c>
      <c r="B154" s="1058">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8">
        <v>20</v>
      </c>
      <c r="B155" s="1058">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8">
        <v>21</v>
      </c>
      <c r="B156" s="1058">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8">
        <v>22</v>
      </c>
      <c r="B157" s="1058">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8">
        <v>23</v>
      </c>
      <c r="B158" s="1058">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8">
        <v>24</v>
      </c>
      <c r="B159" s="1058">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8">
        <v>25</v>
      </c>
      <c r="B160" s="1058">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8">
        <v>26</v>
      </c>
      <c r="B161" s="1058">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8">
        <v>27</v>
      </c>
      <c r="B162" s="1058">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8">
        <v>28</v>
      </c>
      <c r="B163" s="1058">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8">
        <v>29</v>
      </c>
      <c r="B164" s="1058">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8">
        <v>30</v>
      </c>
      <c r="B165" s="1058">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9"/>
      <c r="AP168" s="430" t="s">
        <v>433</v>
      </c>
      <c r="AQ168" s="430"/>
      <c r="AR168" s="430"/>
      <c r="AS168" s="430"/>
      <c r="AT168" s="430"/>
      <c r="AU168" s="430"/>
      <c r="AV168" s="430"/>
      <c r="AW168" s="430"/>
      <c r="AX168" s="430"/>
    </row>
    <row r="169" spans="1:50" ht="26.25" customHeight="1">
      <c r="A169" s="1058">
        <v>1</v>
      </c>
      <c r="B169" s="1058">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8">
        <v>2</v>
      </c>
      <c r="B170" s="1058">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8">
        <v>3</v>
      </c>
      <c r="B171" s="1058">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8">
        <v>4</v>
      </c>
      <c r="B172" s="1058">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8">
        <v>5</v>
      </c>
      <c r="B173" s="1058">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8">
        <v>6</v>
      </c>
      <c r="B174" s="1058">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8">
        <v>7</v>
      </c>
      <c r="B175" s="1058">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8">
        <v>8</v>
      </c>
      <c r="B176" s="1058">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8">
        <v>9</v>
      </c>
      <c r="B177" s="1058">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8">
        <v>10</v>
      </c>
      <c r="B178" s="1058">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8">
        <v>11</v>
      </c>
      <c r="B179" s="1058">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8">
        <v>12</v>
      </c>
      <c r="B180" s="1058">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8">
        <v>13</v>
      </c>
      <c r="B181" s="1058">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8">
        <v>14</v>
      </c>
      <c r="B182" s="1058">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8">
        <v>15</v>
      </c>
      <c r="B183" s="1058">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8">
        <v>16</v>
      </c>
      <c r="B184" s="1058">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8">
        <v>17</v>
      </c>
      <c r="B185" s="1058">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8">
        <v>18</v>
      </c>
      <c r="B186" s="1058">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8">
        <v>19</v>
      </c>
      <c r="B187" s="1058">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8">
        <v>20</v>
      </c>
      <c r="B188" s="1058">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8">
        <v>21</v>
      </c>
      <c r="B189" s="1058">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8">
        <v>22</v>
      </c>
      <c r="B190" s="1058">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8">
        <v>23</v>
      </c>
      <c r="B191" s="1058">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8">
        <v>24</v>
      </c>
      <c r="B192" s="1058">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8">
        <v>25</v>
      </c>
      <c r="B193" s="1058">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8">
        <v>26</v>
      </c>
      <c r="B194" s="1058">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8">
        <v>27</v>
      </c>
      <c r="B195" s="1058">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8">
        <v>28</v>
      </c>
      <c r="B196" s="1058">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8">
        <v>29</v>
      </c>
      <c r="B197" s="1058">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8">
        <v>30</v>
      </c>
      <c r="B198" s="1058">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9"/>
      <c r="AP201" s="430" t="s">
        <v>433</v>
      </c>
      <c r="AQ201" s="430"/>
      <c r="AR201" s="430"/>
      <c r="AS201" s="430"/>
      <c r="AT201" s="430"/>
      <c r="AU201" s="430"/>
      <c r="AV201" s="430"/>
      <c r="AW201" s="430"/>
      <c r="AX201" s="430"/>
    </row>
    <row r="202" spans="1:50" ht="26.25" customHeight="1">
      <c r="A202" s="1058">
        <v>1</v>
      </c>
      <c r="B202" s="1058">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8">
        <v>2</v>
      </c>
      <c r="B203" s="1058">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8">
        <v>3</v>
      </c>
      <c r="B204" s="1058">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8">
        <v>4</v>
      </c>
      <c r="B205" s="1058">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8">
        <v>5</v>
      </c>
      <c r="B206" s="1058">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8">
        <v>6</v>
      </c>
      <c r="B207" s="1058">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8">
        <v>7</v>
      </c>
      <c r="B208" s="1058">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8">
        <v>8</v>
      </c>
      <c r="B209" s="1058">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8">
        <v>9</v>
      </c>
      <c r="B210" s="1058">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8">
        <v>10</v>
      </c>
      <c r="B211" s="1058">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8">
        <v>11</v>
      </c>
      <c r="B212" s="1058">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8">
        <v>12</v>
      </c>
      <c r="B213" s="1058">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8">
        <v>13</v>
      </c>
      <c r="B214" s="1058">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8">
        <v>14</v>
      </c>
      <c r="B215" s="1058">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8">
        <v>15</v>
      </c>
      <c r="B216" s="1058">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8">
        <v>16</v>
      </c>
      <c r="B217" s="1058">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8">
        <v>17</v>
      </c>
      <c r="B218" s="1058">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8">
        <v>18</v>
      </c>
      <c r="B219" s="1058">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8">
        <v>19</v>
      </c>
      <c r="B220" s="1058">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8">
        <v>20</v>
      </c>
      <c r="B221" s="1058">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8">
        <v>21</v>
      </c>
      <c r="B222" s="1058">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8">
        <v>22</v>
      </c>
      <c r="B223" s="1058">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8">
        <v>23</v>
      </c>
      <c r="B224" s="1058">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8">
        <v>24</v>
      </c>
      <c r="B225" s="1058">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8">
        <v>25</v>
      </c>
      <c r="B226" s="1058">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8">
        <v>26</v>
      </c>
      <c r="B227" s="1058">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8">
        <v>27</v>
      </c>
      <c r="B228" s="1058">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8">
        <v>28</v>
      </c>
      <c r="B229" s="1058">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8">
        <v>29</v>
      </c>
      <c r="B230" s="1058">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8">
        <v>30</v>
      </c>
      <c r="B231" s="1058">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9"/>
      <c r="AP234" s="430" t="s">
        <v>433</v>
      </c>
      <c r="AQ234" s="430"/>
      <c r="AR234" s="430"/>
      <c r="AS234" s="430"/>
      <c r="AT234" s="430"/>
      <c r="AU234" s="430"/>
      <c r="AV234" s="430"/>
      <c r="AW234" s="430"/>
      <c r="AX234" s="430"/>
    </row>
    <row r="235" spans="1:50" ht="26.25" customHeight="1">
      <c r="A235" s="1058">
        <v>1</v>
      </c>
      <c r="B235" s="1058">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8">
        <v>2</v>
      </c>
      <c r="B236" s="1058">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8">
        <v>3</v>
      </c>
      <c r="B237" s="1058">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8">
        <v>4</v>
      </c>
      <c r="B238" s="1058">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8">
        <v>5</v>
      </c>
      <c r="B239" s="1058">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8">
        <v>6</v>
      </c>
      <c r="B240" s="1058">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8">
        <v>7</v>
      </c>
      <c r="B241" s="1058">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8">
        <v>8</v>
      </c>
      <c r="B242" s="1058">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8">
        <v>9</v>
      </c>
      <c r="B243" s="1058">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8">
        <v>10</v>
      </c>
      <c r="B244" s="1058">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8">
        <v>11</v>
      </c>
      <c r="B245" s="1058">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8">
        <v>12</v>
      </c>
      <c r="B246" s="1058">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8">
        <v>13</v>
      </c>
      <c r="B247" s="1058">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8">
        <v>14</v>
      </c>
      <c r="B248" s="1058">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8">
        <v>15</v>
      </c>
      <c r="B249" s="1058">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8">
        <v>16</v>
      </c>
      <c r="B250" s="1058">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8">
        <v>17</v>
      </c>
      <c r="B251" s="1058">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8">
        <v>18</v>
      </c>
      <c r="B252" s="1058">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8">
        <v>19</v>
      </c>
      <c r="B253" s="1058">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8">
        <v>20</v>
      </c>
      <c r="B254" s="1058">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8">
        <v>21</v>
      </c>
      <c r="B255" s="1058">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8">
        <v>22</v>
      </c>
      <c r="B256" s="1058">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8">
        <v>23</v>
      </c>
      <c r="B257" s="1058">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8">
        <v>24</v>
      </c>
      <c r="B258" s="1058">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8">
        <v>25</v>
      </c>
      <c r="B259" s="1058">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8">
        <v>26</v>
      </c>
      <c r="B260" s="1058">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8">
        <v>27</v>
      </c>
      <c r="B261" s="1058">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8">
        <v>28</v>
      </c>
      <c r="B262" s="1058">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8">
        <v>29</v>
      </c>
      <c r="B263" s="1058">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8">
        <v>30</v>
      </c>
      <c r="B264" s="1058">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9"/>
      <c r="AP267" s="430" t="s">
        <v>433</v>
      </c>
      <c r="AQ267" s="430"/>
      <c r="AR267" s="430"/>
      <c r="AS267" s="430"/>
      <c r="AT267" s="430"/>
      <c r="AU267" s="430"/>
      <c r="AV267" s="430"/>
      <c r="AW267" s="430"/>
      <c r="AX267" s="430"/>
    </row>
    <row r="268" spans="1:50" ht="26.25" customHeight="1">
      <c r="A268" s="1058">
        <v>1</v>
      </c>
      <c r="B268" s="1058">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8">
        <v>2</v>
      </c>
      <c r="B269" s="1058">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8">
        <v>3</v>
      </c>
      <c r="B270" s="1058">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8">
        <v>4</v>
      </c>
      <c r="B271" s="1058">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8">
        <v>5</v>
      </c>
      <c r="B272" s="1058">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8">
        <v>6</v>
      </c>
      <c r="B273" s="1058">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8">
        <v>7</v>
      </c>
      <c r="B274" s="1058">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8">
        <v>8</v>
      </c>
      <c r="B275" s="1058">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8">
        <v>9</v>
      </c>
      <c r="B276" s="1058">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8">
        <v>10</v>
      </c>
      <c r="B277" s="1058">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8">
        <v>11</v>
      </c>
      <c r="B278" s="1058">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8">
        <v>12</v>
      </c>
      <c r="B279" s="1058">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8">
        <v>13</v>
      </c>
      <c r="B280" s="1058">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8">
        <v>14</v>
      </c>
      <c r="B281" s="1058">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8">
        <v>15</v>
      </c>
      <c r="B282" s="1058">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8">
        <v>16</v>
      </c>
      <c r="B283" s="1058">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8">
        <v>17</v>
      </c>
      <c r="B284" s="1058">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8">
        <v>18</v>
      </c>
      <c r="B285" s="1058">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8">
        <v>19</v>
      </c>
      <c r="B286" s="1058">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8">
        <v>20</v>
      </c>
      <c r="B287" s="1058">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8">
        <v>21</v>
      </c>
      <c r="B288" s="1058">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8">
        <v>22</v>
      </c>
      <c r="B289" s="1058">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8">
        <v>23</v>
      </c>
      <c r="B290" s="1058">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8">
        <v>24</v>
      </c>
      <c r="B291" s="1058">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8">
        <v>25</v>
      </c>
      <c r="B292" s="1058">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8">
        <v>26</v>
      </c>
      <c r="B293" s="1058">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8">
        <v>27</v>
      </c>
      <c r="B294" s="1058">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8">
        <v>28</v>
      </c>
      <c r="B295" s="1058">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8">
        <v>29</v>
      </c>
      <c r="B296" s="1058">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8">
        <v>30</v>
      </c>
      <c r="B297" s="1058">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9"/>
      <c r="AP300" s="430" t="s">
        <v>433</v>
      </c>
      <c r="AQ300" s="430"/>
      <c r="AR300" s="430"/>
      <c r="AS300" s="430"/>
      <c r="AT300" s="430"/>
      <c r="AU300" s="430"/>
      <c r="AV300" s="430"/>
      <c r="AW300" s="430"/>
      <c r="AX300" s="430"/>
    </row>
    <row r="301" spans="1:50" ht="26.25" customHeight="1">
      <c r="A301" s="1058">
        <v>1</v>
      </c>
      <c r="B301" s="1058">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8">
        <v>2</v>
      </c>
      <c r="B302" s="1058">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8">
        <v>3</v>
      </c>
      <c r="B303" s="1058">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8">
        <v>4</v>
      </c>
      <c r="B304" s="1058">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8">
        <v>5</v>
      </c>
      <c r="B305" s="1058">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8">
        <v>6</v>
      </c>
      <c r="B306" s="1058">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8">
        <v>7</v>
      </c>
      <c r="B307" s="1058">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8">
        <v>8</v>
      </c>
      <c r="B308" s="1058">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8">
        <v>9</v>
      </c>
      <c r="B309" s="1058">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8">
        <v>10</v>
      </c>
      <c r="B310" s="1058">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8">
        <v>11</v>
      </c>
      <c r="B311" s="1058">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8">
        <v>12</v>
      </c>
      <c r="B312" s="1058">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8">
        <v>13</v>
      </c>
      <c r="B313" s="1058">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8">
        <v>14</v>
      </c>
      <c r="B314" s="1058">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8">
        <v>15</v>
      </c>
      <c r="B315" s="1058">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8">
        <v>16</v>
      </c>
      <c r="B316" s="1058">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8">
        <v>17</v>
      </c>
      <c r="B317" s="1058">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8">
        <v>18</v>
      </c>
      <c r="B318" s="1058">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8">
        <v>19</v>
      </c>
      <c r="B319" s="1058">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8">
        <v>20</v>
      </c>
      <c r="B320" s="1058">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8">
        <v>21</v>
      </c>
      <c r="B321" s="1058">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8">
        <v>22</v>
      </c>
      <c r="B322" s="1058">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8">
        <v>23</v>
      </c>
      <c r="B323" s="1058">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8">
        <v>24</v>
      </c>
      <c r="B324" s="1058">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8">
        <v>25</v>
      </c>
      <c r="B325" s="1058">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8">
        <v>26</v>
      </c>
      <c r="B326" s="1058">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8">
        <v>27</v>
      </c>
      <c r="B327" s="1058">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8">
        <v>28</v>
      </c>
      <c r="B328" s="1058">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8">
        <v>29</v>
      </c>
      <c r="B329" s="1058">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8">
        <v>30</v>
      </c>
      <c r="B330" s="1058">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9"/>
      <c r="AP333" s="430" t="s">
        <v>433</v>
      </c>
      <c r="AQ333" s="430"/>
      <c r="AR333" s="430"/>
      <c r="AS333" s="430"/>
      <c r="AT333" s="430"/>
      <c r="AU333" s="430"/>
      <c r="AV333" s="430"/>
      <c r="AW333" s="430"/>
      <c r="AX333" s="430"/>
    </row>
    <row r="334" spans="1:50" ht="26.25" customHeight="1">
      <c r="A334" s="1058">
        <v>1</v>
      </c>
      <c r="B334" s="1058">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8">
        <v>2</v>
      </c>
      <c r="B335" s="1058">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8">
        <v>3</v>
      </c>
      <c r="B336" s="1058">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8">
        <v>4</v>
      </c>
      <c r="B337" s="1058">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8">
        <v>5</v>
      </c>
      <c r="B338" s="1058">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8">
        <v>6</v>
      </c>
      <c r="B339" s="1058">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8">
        <v>7</v>
      </c>
      <c r="B340" s="1058">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8">
        <v>8</v>
      </c>
      <c r="B341" s="1058">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8">
        <v>9</v>
      </c>
      <c r="B342" s="1058">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8">
        <v>10</v>
      </c>
      <c r="B343" s="1058">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8">
        <v>11</v>
      </c>
      <c r="B344" s="1058">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8">
        <v>12</v>
      </c>
      <c r="B345" s="1058">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8">
        <v>13</v>
      </c>
      <c r="B346" s="1058">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8">
        <v>14</v>
      </c>
      <c r="B347" s="1058">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8">
        <v>15</v>
      </c>
      <c r="B348" s="1058">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8">
        <v>16</v>
      </c>
      <c r="B349" s="1058">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8">
        <v>17</v>
      </c>
      <c r="B350" s="1058">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8">
        <v>18</v>
      </c>
      <c r="B351" s="1058">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8">
        <v>19</v>
      </c>
      <c r="B352" s="1058">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8">
        <v>20</v>
      </c>
      <c r="B353" s="1058">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8">
        <v>21</v>
      </c>
      <c r="B354" s="1058">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8">
        <v>22</v>
      </c>
      <c r="B355" s="1058">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8">
        <v>23</v>
      </c>
      <c r="B356" s="1058">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8">
        <v>24</v>
      </c>
      <c r="B357" s="1058">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8">
        <v>25</v>
      </c>
      <c r="B358" s="1058">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8">
        <v>26</v>
      </c>
      <c r="B359" s="1058">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8">
        <v>27</v>
      </c>
      <c r="B360" s="1058">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8">
        <v>28</v>
      </c>
      <c r="B361" s="1058">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8">
        <v>29</v>
      </c>
      <c r="B362" s="1058">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8">
        <v>30</v>
      </c>
      <c r="B363" s="1058">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9"/>
      <c r="AP366" s="430" t="s">
        <v>433</v>
      </c>
      <c r="AQ366" s="430"/>
      <c r="AR366" s="430"/>
      <c r="AS366" s="430"/>
      <c r="AT366" s="430"/>
      <c r="AU366" s="430"/>
      <c r="AV366" s="430"/>
      <c r="AW366" s="430"/>
      <c r="AX366" s="430"/>
    </row>
    <row r="367" spans="1:50" ht="26.25" customHeight="1">
      <c r="A367" s="1058">
        <v>1</v>
      </c>
      <c r="B367" s="1058">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8">
        <v>2</v>
      </c>
      <c r="B368" s="1058">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8">
        <v>3</v>
      </c>
      <c r="B369" s="1058">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8">
        <v>4</v>
      </c>
      <c r="B370" s="1058">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8">
        <v>5</v>
      </c>
      <c r="B371" s="1058">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8">
        <v>6</v>
      </c>
      <c r="B372" s="1058">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8">
        <v>7</v>
      </c>
      <c r="B373" s="1058">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8">
        <v>8</v>
      </c>
      <c r="B374" s="1058">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8">
        <v>9</v>
      </c>
      <c r="B375" s="1058">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8">
        <v>10</v>
      </c>
      <c r="B376" s="1058">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8">
        <v>11</v>
      </c>
      <c r="B377" s="1058">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8">
        <v>12</v>
      </c>
      <c r="B378" s="1058">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8">
        <v>13</v>
      </c>
      <c r="B379" s="1058">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8">
        <v>14</v>
      </c>
      <c r="B380" s="1058">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8">
        <v>15</v>
      </c>
      <c r="B381" s="1058">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8">
        <v>16</v>
      </c>
      <c r="B382" s="1058">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8">
        <v>17</v>
      </c>
      <c r="B383" s="1058">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8">
        <v>18</v>
      </c>
      <c r="B384" s="1058">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8">
        <v>19</v>
      </c>
      <c r="B385" s="1058">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8">
        <v>20</v>
      </c>
      <c r="B386" s="1058">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8">
        <v>21</v>
      </c>
      <c r="B387" s="1058">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8">
        <v>22</v>
      </c>
      <c r="B388" s="1058">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8">
        <v>23</v>
      </c>
      <c r="B389" s="1058">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8">
        <v>24</v>
      </c>
      <c r="B390" s="1058">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8">
        <v>25</v>
      </c>
      <c r="B391" s="1058">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8">
        <v>26</v>
      </c>
      <c r="B392" s="1058">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8">
        <v>27</v>
      </c>
      <c r="B393" s="1058">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8">
        <v>28</v>
      </c>
      <c r="B394" s="1058">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8">
        <v>29</v>
      </c>
      <c r="B395" s="1058">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8">
        <v>30</v>
      </c>
      <c r="B396" s="1058">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9"/>
      <c r="AP399" s="430" t="s">
        <v>433</v>
      </c>
      <c r="AQ399" s="430"/>
      <c r="AR399" s="430"/>
      <c r="AS399" s="430"/>
      <c r="AT399" s="430"/>
      <c r="AU399" s="430"/>
      <c r="AV399" s="430"/>
      <c r="AW399" s="430"/>
      <c r="AX399" s="430"/>
    </row>
    <row r="400" spans="1:50" ht="26.25" customHeight="1">
      <c r="A400" s="1058">
        <v>1</v>
      </c>
      <c r="B400" s="1058">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8">
        <v>2</v>
      </c>
      <c r="B401" s="1058">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8">
        <v>3</v>
      </c>
      <c r="B402" s="1058">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8">
        <v>4</v>
      </c>
      <c r="B403" s="1058">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8">
        <v>5</v>
      </c>
      <c r="B404" s="1058">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8">
        <v>6</v>
      </c>
      <c r="B405" s="1058">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8">
        <v>7</v>
      </c>
      <c r="B406" s="1058">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8">
        <v>8</v>
      </c>
      <c r="B407" s="1058">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8">
        <v>9</v>
      </c>
      <c r="B408" s="1058">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8">
        <v>10</v>
      </c>
      <c r="B409" s="1058">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8">
        <v>11</v>
      </c>
      <c r="B410" s="1058">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8">
        <v>12</v>
      </c>
      <c r="B411" s="1058">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8">
        <v>13</v>
      </c>
      <c r="B412" s="1058">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8">
        <v>14</v>
      </c>
      <c r="B413" s="1058">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8">
        <v>15</v>
      </c>
      <c r="B414" s="1058">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8">
        <v>16</v>
      </c>
      <c r="B415" s="1058">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8">
        <v>17</v>
      </c>
      <c r="B416" s="1058">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8">
        <v>18</v>
      </c>
      <c r="B417" s="1058">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8">
        <v>19</v>
      </c>
      <c r="B418" s="1058">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8">
        <v>20</v>
      </c>
      <c r="B419" s="1058">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8">
        <v>21</v>
      </c>
      <c r="B420" s="1058">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8">
        <v>22</v>
      </c>
      <c r="B421" s="1058">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8">
        <v>23</v>
      </c>
      <c r="B422" s="1058">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8">
        <v>24</v>
      </c>
      <c r="B423" s="1058">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8">
        <v>25</v>
      </c>
      <c r="B424" s="1058">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8">
        <v>26</v>
      </c>
      <c r="B425" s="1058">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8">
        <v>27</v>
      </c>
      <c r="B426" s="1058">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8">
        <v>28</v>
      </c>
      <c r="B427" s="1058">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8">
        <v>29</v>
      </c>
      <c r="B428" s="1058">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8">
        <v>30</v>
      </c>
      <c r="B429" s="1058">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9"/>
      <c r="AP432" s="430" t="s">
        <v>433</v>
      </c>
      <c r="AQ432" s="430"/>
      <c r="AR432" s="430"/>
      <c r="AS432" s="430"/>
      <c r="AT432" s="430"/>
      <c r="AU432" s="430"/>
      <c r="AV432" s="430"/>
      <c r="AW432" s="430"/>
      <c r="AX432" s="430"/>
    </row>
    <row r="433" spans="1:50" ht="26.25" customHeight="1">
      <c r="A433" s="1058">
        <v>1</v>
      </c>
      <c r="B433" s="1058">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8">
        <v>2</v>
      </c>
      <c r="B434" s="1058">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8">
        <v>3</v>
      </c>
      <c r="B435" s="1058">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8">
        <v>4</v>
      </c>
      <c r="B436" s="1058">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8">
        <v>5</v>
      </c>
      <c r="B437" s="1058">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8">
        <v>6</v>
      </c>
      <c r="B438" s="1058">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8">
        <v>7</v>
      </c>
      <c r="B439" s="1058">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8">
        <v>8</v>
      </c>
      <c r="B440" s="1058">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8">
        <v>9</v>
      </c>
      <c r="B441" s="1058">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8">
        <v>10</v>
      </c>
      <c r="B442" s="1058">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8">
        <v>11</v>
      </c>
      <c r="B443" s="1058">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8">
        <v>12</v>
      </c>
      <c r="B444" s="1058">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8">
        <v>13</v>
      </c>
      <c r="B445" s="1058">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8">
        <v>14</v>
      </c>
      <c r="B446" s="1058">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8">
        <v>15</v>
      </c>
      <c r="B447" s="1058">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8">
        <v>16</v>
      </c>
      <c r="B448" s="1058">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8">
        <v>17</v>
      </c>
      <c r="B449" s="1058">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8">
        <v>18</v>
      </c>
      <c r="B450" s="1058">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8">
        <v>19</v>
      </c>
      <c r="B451" s="1058">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8">
        <v>20</v>
      </c>
      <c r="B452" s="1058">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8">
        <v>21</v>
      </c>
      <c r="B453" s="1058">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8">
        <v>22</v>
      </c>
      <c r="B454" s="1058">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8">
        <v>23</v>
      </c>
      <c r="B455" s="1058">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8">
        <v>24</v>
      </c>
      <c r="B456" s="1058">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8">
        <v>25</v>
      </c>
      <c r="B457" s="1058">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8">
        <v>26</v>
      </c>
      <c r="B458" s="1058">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8">
        <v>27</v>
      </c>
      <c r="B459" s="1058">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8">
        <v>28</v>
      </c>
      <c r="B460" s="1058">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8">
        <v>29</v>
      </c>
      <c r="B461" s="1058">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8">
        <v>30</v>
      </c>
      <c r="B462" s="1058">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9"/>
      <c r="AP465" s="430" t="s">
        <v>433</v>
      </c>
      <c r="AQ465" s="430"/>
      <c r="AR465" s="430"/>
      <c r="AS465" s="430"/>
      <c r="AT465" s="430"/>
      <c r="AU465" s="430"/>
      <c r="AV465" s="430"/>
      <c r="AW465" s="430"/>
      <c r="AX465" s="430"/>
    </row>
    <row r="466" spans="1:50" ht="26.25" customHeight="1">
      <c r="A466" s="1058">
        <v>1</v>
      </c>
      <c r="B466" s="1058">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8">
        <v>2</v>
      </c>
      <c r="B467" s="1058">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8">
        <v>3</v>
      </c>
      <c r="B468" s="1058">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8">
        <v>4</v>
      </c>
      <c r="B469" s="1058">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8">
        <v>5</v>
      </c>
      <c r="B470" s="1058">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8">
        <v>6</v>
      </c>
      <c r="B471" s="1058">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8">
        <v>7</v>
      </c>
      <c r="B472" s="1058">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8">
        <v>8</v>
      </c>
      <c r="B473" s="1058">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8">
        <v>9</v>
      </c>
      <c r="B474" s="1058">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8">
        <v>10</v>
      </c>
      <c r="B475" s="1058">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8">
        <v>11</v>
      </c>
      <c r="B476" s="1058">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8">
        <v>12</v>
      </c>
      <c r="B477" s="1058">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8">
        <v>13</v>
      </c>
      <c r="B478" s="1058">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8">
        <v>14</v>
      </c>
      <c r="B479" s="1058">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8">
        <v>15</v>
      </c>
      <c r="B480" s="1058">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8">
        <v>16</v>
      </c>
      <c r="B481" s="1058">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8">
        <v>17</v>
      </c>
      <c r="B482" s="1058">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8">
        <v>18</v>
      </c>
      <c r="B483" s="1058">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8">
        <v>19</v>
      </c>
      <c r="B484" s="1058">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8">
        <v>20</v>
      </c>
      <c r="B485" s="1058">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8">
        <v>21</v>
      </c>
      <c r="B486" s="1058">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8">
        <v>22</v>
      </c>
      <c r="B487" s="1058">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8">
        <v>23</v>
      </c>
      <c r="B488" s="1058">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8">
        <v>24</v>
      </c>
      <c r="B489" s="1058">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8">
        <v>25</v>
      </c>
      <c r="B490" s="1058">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8">
        <v>26</v>
      </c>
      <c r="B491" s="1058">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8">
        <v>27</v>
      </c>
      <c r="B492" s="1058">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8">
        <v>28</v>
      </c>
      <c r="B493" s="1058">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8">
        <v>29</v>
      </c>
      <c r="B494" s="1058">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8">
        <v>30</v>
      </c>
      <c r="B495" s="1058">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9"/>
      <c r="AP498" s="430" t="s">
        <v>433</v>
      </c>
      <c r="AQ498" s="430"/>
      <c r="AR498" s="430"/>
      <c r="AS498" s="430"/>
      <c r="AT498" s="430"/>
      <c r="AU498" s="430"/>
      <c r="AV498" s="430"/>
      <c r="AW498" s="430"/>
      <c r="AX498" s="430"/>
    </row>
    <row r="499" spans="1:50" ht="26.25" customHeight="1">
      <c r="A499" s="1058">
        <v>1</v>
      </c>
      <c r="B499" s="1058">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8">
        <v>2</v>
      </c>
      <c r="B500" s="1058">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8">
        <v>3</v>
      </c>
      <c r="B501" s="1058">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8">
        <v>4</v>
      </c>
      <c r="B502" s="1058">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8">
        <v>5</v>
      </c>
      <c r="B503" s="1058">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8">
        <v>6</v>
      </c>
      <c r="B504" s="1058">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8">
        <v>7</v>
      </c>
      <c r="B505" s="1058">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8">
        <v>8</v>
      </c>
      <c r="B506" s="1058">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8">
        <v>9</v>
      </c>
      <c r="B507" s="1058">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8">
        <v>10</v>
      </c>
      <c r="B508" s="1058">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8">
        <v>11</v>
      </c>
      <c r="B509" s="1058">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8">
        <v>12</v>
      </c>
      <c r="B510" s="1058">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8">
        <v>13</v>
      </c>
      <c r="B511" s="1058">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8">
        <v>14</v>
      </c>
      <c r="B512" s="1058">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8">
        <v>15</v>
      </c>
      <c r="B513" s="1058">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8">
        <v>16</v>
      </c>
      <c r="B514" s="1058">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8">
        <v>17</v>
      </c>
      <c r="B515" s="1058">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8">
        <v>18</v>
      </c>
      <c r="B516" s="1058">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8">
        <v>19</v>
      </c>
      <c r="B517" s="1058">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8">
        <v>20</v>
      </c>
      <c r="B518" s="1058">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8">
        <v>21</v>
      </c>
      <c r="B519" s="1058">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8">
        <v>22</v>
      </c>
      <c r="B520" s="1058">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8">
        <v>23</v>
      </c>
      <c r="B521" s="1058">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8">
        <v>24</v>
      </c>
      <c r="B522" s="1058">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8">
        <v>25</v>
      </c>
      <c r="B523" s="1058">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8">
        <v>26</v>
      </c>
      <c r="B524" s="1058">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8">
        <v>27</v>
      </c>
      <c r="B525" s="1058">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8">
        <v>28</v>
      </c>
      <c r="B526" s="1058">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8">
        <v>29</v>
      </c>
      <c r="B527" s="1058">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8">
        <v>30</v>
      </c>
      <c r="B528" s="1058">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9"/>
      <c r="AP531" s="430" t="s">
        <v>433</v>
      </c>
      <c r="AQ531" s="430"/>
      <c r="AR531" s="430"/>
      <c r="AS531" s="430"/>
      <c r="AT531" s="430"/>
      <c r="AU531" s="430"/>
      <c r="AV531" s="430"/>
      <c r="AW531" s="430"/>
      <c r="AX531" s="430"/>
    </row>
    <row r="532" spans="1:50" ht="26.25" customHeight="1">
      <c r="A532" s="1058">
        <v>1</v>
      </c>
      <c r="B532" s="1058">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8">
        <v>2</v>
      </c>
      <c r="B533" s="1058">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8">
        <v>3</v>
      </c>
      <c r="B534" s="1058">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8">
        <v>4</v>
      </c>
      <c r="B535" s="1058">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8">
        <v>5</v>
      </c>
      <c r="B536" s="1058">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8">
        <v>6</v>
      </c>
      <c r="B537" s="1058">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8">
        <v>7</v>
      </c>
      <c r="B538" s="1058">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8">
        <v>8</v>
      </c>
      <c r="B539" s="1058">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8">
        <v>9</v>
      </c>
      <c r="B540" s="1058">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8">
        <v>10</v>
      </c>
      <c r="B541" s="1058">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8">
        <v>11</v>
      </c>
      <c r="B542" s="1058">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8">
        <v>12</v>
      </c>
      <c r="B543" s="1058">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8">
        <v>13</v>
      </c>
      <c r="B544" s="1058">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8">
        <v>14</v>
      </c>
      <c r="B545" s="1058">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8">
        <v>15</v>
      </c>
      <c r="B546" s="1058">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8">
        <v>16</v>
      </c>
      <c r="B547" s="1058">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8">
        <v>17</v>
      </c>
      <c r="B548" s="1058">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8">
        <v>18</v>
      </c>
      <c r="B549" s="1058">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8">
        <v>19</v>
      </c>
      <c r="B550" s="1058">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8">
        <v>20</v>
      </c>
      <c r="B551" s="1058">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8">
        <v>21</v>
      </c>
      <c r="B552" s="1058">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8">
        <v>22</v>
      </c>
      <c r="B553" s="1058">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8">
        <v>23</v>
      </c>
      <c r="B554" s="1058">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8">
        <v>24</v>
      </c>
      <c r="B555" s="1058">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8">
        <v>25</v>
      </c>
      <c r="B556" s="1058">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8">
        <v>26</v>
      </c>
      <c r="B557" s="1058">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8">
        <v>27</v>
      </c>
      <c r="B558" s="1058">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8">
        <v>28</v>
      </c>
      <c r="B559" s="1058">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8">
        <v>29</v>
      </c>
      <c r="B560" s="1058">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8">
        <v>30</v>
      </c>
      <c r="B561" s="1058">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9"/>
      <c r="AP564" s="430" t="s">
        <v>433</v>
      </c>
      <c r="AQ564" s="430"/>
      <c r="AR564" s="430"/>
      <c r="AS564" s="430"/>
      <c r="AT564" s="430"/>
      <c r="AU564" s="430"/>
      <c r="AV564" s="430"/>
      <c r="AW564" s="430"/>
      <c r="AX564" s="430"/>
    </row>
    <row r="565" spans="1:50" ht="26.25" customHeight="1">
      <c r="A565" s="1058">
        <v>1</v>
      </c>
      <c r="B565" s="1058">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8">
        <v>2</v>
      </c>
      <c r="B566" s="1058">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8">
        <v>3</v>
      </c>
      <c r="B567" s="1058">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8">
        <v>4</v>
      </c>
      <c r="B568" s="1058">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8">
        <v>5</v>
      </c>
      <c r="B569" s="1058">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8">
        <v>6</v>
      </c>
      <c r="B570" s="1058">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8">
        <v>7</v>
      </c>
      <c r="B571" s="1058">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8">
        <v>8</v>
      </c>
      <c r="B572" s="1058">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8">
        <v>9</v>
      </c>
      <c r="B573" s="1058">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8">
        <v>10</v>
      </c>
      <c r="B574" s="1058">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8">
        <v>11</v>
      </c>
      <c r="B575" s="1058">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8">
        <v>12</v>
      </c>
      <c r="B576" s="1058">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8">
        <v>13</v>
      </c>
      <c r="B577" s="1058">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8">
        <v>14</v>
      </c>
      <c r="B578" s="1058">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8">
        <v>15</v>
      </c>
      <c r="B579" s="1058">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8">
        <v>16</v>
      </c>
      <c r="B580" s="1058">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8">
        <v>17</v>
      </c>
      <c r="B581" s="1058">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8">
        <v>18</v>
      </c>
      <c r="B582" s="1058">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8">
        <v>19</v>
      </c>
      <c r="B583" s="1058">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8">
        <v>20</v>
      </c>
      <c r="B584" s="1058">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8">
        <v>21</v>
      </c>
      <c r="B585" s="1058">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8">
        <v>22</v>
      </c>
      <c r="B586" s="1058">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8">
        <v>23</v>
      </c>
      <c r="B587" s="1058">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8">
        <v>24</v>
      </c>
      <c r="B588" s="1058">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8">
        <v>25</v>
      </c>
      <c r="B589" s="1058">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8">
        <v>26</v>
      </c>
      <c r="B590" s="1058">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8">
        <v>27</v>
      </c>
      <c r="B591" s="1058">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8">
        <v>28</v>
      </c>
      <c r="B592" s="1058">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8">
        <v>29</v>
      </c>
      <c r="B593" s="1058">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8">
        <v>30</v>
      </c>
      <c r="B594" s="1058">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9"/>
      <c r="AP597" s="430" t="s">
        <v>433</v>
      </c>
      <c r="AQ597" s="430"/>
      <c r="AR597" s="430"/>
      <c r="AS597" s="430"/>
      <c r="AT597" s="430"/>
      <c r="AU597" s="430"/>
      <c r="AV597" s="430"/>
      <c r="AW597" s="430"/>
      <c r="AX597" s="430"/>
    </row>
    <row r="598" spans="1:50" ht="26.25" customHeight="1">
      <c r="A598" s="1058">
        <v>1</v>
      </c>
      <c r="B598" s="1058">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8">
        <v>2</v>
      </c>
      <c r="B599" s="1058">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8">
        <v>3</v>
      </c>
      <c r="B600" s="1058">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8">
        <v>4</v>
      </c>
      <c r="B601" s="1058">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8">
        <v>5</v>
      </c>
      <c r="B602" s="1058">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8">
        <v>6</v>
      </c>
      <c r="B603" s="1058">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8">
        <v>7</v>
      </c>
      <c r="B604" s="1058">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8">
        <v>8</v>
      </c>
      <c r="B605" s="1058">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8">
        <v>9</v>
      </c>
      <c r="B606" s="1058">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8">
        <v>10</v>
      </c>
      <c r="B607" s="1058">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8">
        <v>11</v>
      </c>
      <c r="B608" s="1058">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8">
        <v>12</v>
      </c>
      <c r="B609" s="1058">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8">
        <v>13</v>
      </c>
      <c r="B610" s="1058">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8">
        <v>14</v>
      </c>
      <c r="B611" s="1058">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8">
        <v>15</v>
      </c>
      <c r="B612" s="1058">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8">
        <v>16</v>
      </c>
      <c r="B613" s="1058">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8">
        <v>17</v>
      </c>
      <c r="B614" s="1058">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8">
        <v>18</v>
      </c>
      <c r="B615" s="1058">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8">
        <v>19</v>
      </c>
      <c r="B616" s="1058">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8">
        <v>20</v>
      </c>
      <c r="B617" s="1058">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8">
        <v>21</v>
      </c>
      <c r="B618" s="1058">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8">
        <v>22</v>
      </c>
      <c r="B619" s="1058">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8">
        <v>23</v>
      </c>
      <c r="B620" s="1058">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8">
        <v>24</v>
      </c>
      <c r="B621" s="1058">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8">
        <v>25</v>
      </c>
      <c r="B622" s="1058">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8">
        <v>26</v>
      </c>
      <c r="B623" s="1058">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8">
        <v>27</v>
      </c>
      <c r="B624" s="1058">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8">
        <v>28</v>
      </c>
      <c r="B625" s="1058">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8">
        <v>29</v>
      </c>
      <c r="B626" s="1058">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8">
        <v>30</v>
      </c>
      <c r="B627" s="1058">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9"/>
      <c r="AP630" s="430" t="s">
        <v>433</v>
      </c>
      <c r="AQ630" s="430"/>
      <c r="AR630" s="430"/>
      <c r="AS630" s="430"/>
      <c r="AT630" s="430"/>
      <c r="AU630" s="430"/>
      <c r="AV630" s="430"/>
      <c r="AW630" s="430"/>
      <c r="AX630" s="430"/>
    </row>
    <row r="631" spans="1:50" ht="26.25" customHeight="1">
      <c r="A631" s="1058">
        <v>1</v>
      </c>
      <c r="B631" s="1058">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8">
        <v>2</v>
      </c>
      <c r="B632" s="1058">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8">
        <v>3</v>
      </c>
      <c r="B633" s="1058">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8">
        <v>4</v>
      </c>
      <c r="B634" s="1058">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8">
        <v>5</v>
      </c>
      <c r="B635" s="1058">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8">
        <v>6</v>
      </c>
      <c r="B636" s="1058">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8">
        <v>7</v>
      </c>
      <c r="B637" s="1058">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8">
        <v>8</v>
      </c>
      <c r="B638" s="1058">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8">
        <v>9</v>
      </c>
      <c r="B639" s="1058">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8">
        <v>10</v>
      </c>
      <c r="B640" s="1058">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8">
        <v>11</v>
      </c>
      <c r="B641" s="1058">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8">
        <v>12</v>
      </c>
      <c r="B642" s="1058">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8">
        <v>13</v>
      </c>
      <c r="B643" s="1058">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8">
        <v>14</v>
      </c>
      <c r="B644" s="1058">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8">
        <v>15</v>
      </c>
      <c r="B645" s="1058">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8">
        <v>16</v>
      </c>
      <c r="B646" s="1058">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8">
        <v>17</v>
      </c>
      <c r="B647" s="1058">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8">
        <v>18</v>
      </c>
      <c r="B648" s="1058">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8">
        <v>19</v>
      </c>
      <c r="B649" s="1058">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8">
        <v>20</v>
      </c>
      <c r="B650" s="1058">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8">
        <v>21</v>
      </c>
      <c r="B651" s="1058">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8">
        <v>22</v>
      </c>
      <c r="B652" s="1058">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8">
        <v>23</v>
      </c>
      <c r="B653" s="1058">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8">
        <v>24</v>
      </c>
      <c r="B654" s="1058">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8">
        <v>25</v>
      </c>
      <c r="B655" s="1058">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8">
        <v>26</v>
      </c>
      <c r="B656" s="1058">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8">
        <v>27</v>
      </c>
      <c r="B657" s="1058">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8">
        <v>28</v>
      </c>
      <c r="B658" s="1058">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8">
        <v>29</v>
      </c>
      <c r="B659" s="1058">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8">
        <v>30</v>
      </c>
      <c r="B660" s="1058">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9"/>
      <c r="AP663" s="430" t="s">
        <v>433</v>
      </c>
      <c r="AQ663" s="430"/>
      <c r="AR663" s="430"/>
      <c r="AS663" s="430"/>
      <c r="AT663" s="430"/>
      <c r="AU663" s="430"/>
      <c r="AV663" s="430"/>
      <c r="AW663" s="430"/>
      <c r="AX663" s="430"/>
    </row>
    <row r="664" spans="1:50" ht="26.25" customHeight="1">
      <c r="A664" s="1058">
        <v>1</v>
      </c>
      <c r="B664" s="1058">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8">
        <v>2</v>
      </c>
      <c r="B665" s="1058">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8">
        <v>3</v>
      </c>
      <c r="B666" s="1058">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8">
        <v>4</v>
      </c>
      <c r="B667" s="1058">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8">
        <v>5</v>
      </c>
      <c r="B668" s="1058">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8">
        <v>6</v>
      </c>
      <c r="B669" s="1058">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8">
        <v>7</v>
      </c>
      <c r="B670" s="1058">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8">
        <v>8</v>
      </c>
      <c r="B671" s="1058">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8">
        <v>9</v>
      </c>
      <c r="B672" s="1058">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8">
        <v>10</v>
      </c>
      <c r="B673" s="1058">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8">
        <v>11</v>
      </c>
      <c r="B674" s="1058">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8">
        <v>12</v>
      </c>
      <c r="B675" s="1058">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8">
        <v>13</v>
      </c>
      <c r="B676" s="1058">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8">
        <v>14</v>
      </c>
      <c r="B677" s="1058">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8">
        <v>15</v>
      </c>
      <c r="B678" s="1058">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8">
        <v>16</v>
      </c>
      <c r="B679" s="1058">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8">
        <v>17</v>
      </c>
      <c r="B680" s="1058">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8">
        <v>18</v>
      </c>
      <c r="B681" s="1058">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8">
        <v>19</v>
      </c>
      <c r="B682" s="1058">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8">
        <v>20</v>
      </c>
      <c r="B683" s="1058">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8">
        <v>21</v>
      </c>
      <c r="B684" s="1058">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8">
        <v>22</v>
      </c>
      <c r="B685" s="1058">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8">
        <v>23</v>
      </c>
      <c r="B686" s="1058">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8">
        <v>24</v>
      </c>
      <c r="B687" s="1058">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8">
        <v>25</v>
      </c>
      <c r="B688" s="1058">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8">
        <v>26</v>
      </c>
      <c r="B689" s="1058">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8">
        <v>27</v>
      </c>
      <c r="B690" s="1058">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8">
        <v>28</v>
      </c>
      <c r="B691" s="1058">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8">
        <v>29</v>
      </c>
      <c r="B692" s="1058">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8">
        <v>30</v>
      </c>
      <c r="B693" s="1058">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9"/>
      <c r="AP696" s="430" t="s">
        <v>433</v>
      </c>
      <c r="AQ696" s="430"/>
      <c r="AR696" s="430"/>
      <c r="AS696" s="430"/>
      <c r="AT696" s="430"/>
      <c r="AU696" s="430"/>
      <c r="AV696" s="430"/>
      <c r="AW696" s="430"/>
      <c r="AX696" s="430"/>
    </row>
    <row r="697" spans="1:50" ht="26.25" customHeight="1">
      <c r="A697" s="1058">
        <v>1</v>
      </c>
      <c r="B697" s="1058">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8">
        <v>2</v>
      </c>
      <c r="B698" s="1058">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8">
        <v>3</v>
      </c>
      <c r="B699" s="1058">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8">
        <v>4</v>
      </c>
      <c r="B700" s="1058">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8">
        <v>5</v>
      </c>
      <c r="B701" s="1058">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8">
        <v>6</v>
      </c>
      <c r="B702" s="1058">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8">
        <v>7</v>
      </c>
      <c r="B703" s="1058">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8">
        <v>8</v>
      </c>
      <c r="B704" s="1058">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8">
        <v>9</v>
      </c>
      <c r="B705" s="1058">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8">
        <v>10</v>
      </c>
      <c r="B706" s="1058">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8">
        <v>11</v>
      </c>
      <c r="B707" s="1058">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8">
        <v>12</v>
      </c>
      <c r="B708" s="1058">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8">
        <v>13</v>
      </c>
      <c r="B709" s="1058">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8">
        <v>14</v>
      </c>
      <c r="B710" s="1058">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8">
        <v>15</v>
      </c>
      <c r="B711" s="1058">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8">
        <v>16</v>
      </c>
      <c r="B712" s="1058">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8">
        <v>17</v>
      </c>
      <c r="B713" s="1058">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8">
        <v>18</v>
      </c>
      <c r="B714" s="1058">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8">
        <v>19</v>
      </c>
      <c r="B715" s="1058">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8">
        <v>20</v>
      </c>
      <c r="B716" s="1058">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8">
        <v>21</v>
      </c>
      <c r="B717" s="1058">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8">
        <v>22</v>
      </c>
      <c r="B718" s="1058">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8">
        <v>23</v>
      </c>
      <c r="B719" s="1058">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8">
        <v>24</v>
      </c>
      <c r="B720" s="1058">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8">
        <v>25</v>
      </c>
      <c r="B721" s="1058">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8">
        <v>26</v>
      </c>
      <c r="B722" s="1058">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8">
        <v>27</v>
      </c>
      <c r="B723" s="1058">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8">
        <v>28</v>
      </c>
      <c r="B724" s="1058">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8">
        <v>29</v>
      </c>
      <c r="B725" s="1058">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8">
        <v>30</v>
      </c>
      <c r="B726" s="1058">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9"/>
      <c r="AP729" s="430" t="s">
        <v>433</v>
      </c>
      <c r="AQ729" s="430"/>
      <c r="AR729" s="430"/>
      <c r="AS729" s="430"/>
      <c r="AT729" s="430"/>
      <c r="AU729" s="430"/>
      <c r="AV729" s="430"/>
      <c r="AW729" s="430"/>
      <c r="AX729" s="430"/>
    </row>
    <row r="730" spans="1:50" ht="26.25" customHeight="1">
      <c r="A730" s="1058">
        <v>1</v>
      </c>
      <c r="B730" s="1058">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8">
        <v>2</v>
      </c>
      <c r="B731" s="1058">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8">
        <v>3</v>
      </c>
      <c r="B732" s="1058">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8">
        <v>4</v>
      </c>
      <c r="B733" s="1058">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8">
        <v>5</v>
      </c>
      <c r="B734" s="1058">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8">
        <v>6</v>
      </c>
      <c r="B735" s="1058">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8">
        <v>7</v>
      </c>
      <c r="B736" s="1058">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8">
        <v>8</v>
      </c>
      <c r="B737" s="1058">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8">
        <v>9</v>
      </c>
      <c r="B738" s="1058">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8">
        <v>10</v>
      </c>
      <c r="B739" s="1058">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8">
        <v>11</v>
      </c>
      <c r="B740" s="1058">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8">
        <v>12</v>
      </c>
      <c r="B741" s="1058">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8">
        <v>13</v>
      </c>
      <c r="B742" s="1058">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8">
        <v>14</v>
      </c>
      <c r="B743" s="1058">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8">
        <v>15</v>
      </c>
      <c r="B744" s="1058">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8">
        <v>16</v>
      </c>
      <c r="B745" s="1058">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8">
        <v>17</v>
      </c>
      <c r="B746" s="1058">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8">
        <v>18</v>
      </c>
      <c r="B747" s="1058">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8">
        <v>19</v>
      </c>
      <c r="B748" s="1058">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8">
        <v>20</v>
      </c>
      <c r="B749" s="1058">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8">
        <v>21</v>
      </c>
      <c r="B750" s="1058">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8">
        <v>22</v>
      </c>
      <c r="B751" s="1058">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8">
        <v>23</v>
      </c>
      <c r="B752" s="1058">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8">
        <v>24</v>
      </c>
      <c r="B753" s="1058">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8">
        <v>25</v>
      </c>
      <c r="B754" s="1058">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8">
        <v>26</v>
      </c>
      <c r="B755" s="1058">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8">
        <v>27</v>
      </c>
      <c r="B756" s="1058">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8">
        <v>28</v>
      </c>
      <c r="B757" s="1058">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8">
        <v>29</v>
      </c>
      <c r="B758" s="1058">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8">
        <v>30</v>
      </c>
      <c r="B759" s="1058">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9"/>
      <c r="AP762" s="430" t="s">
        <v>433</v>
      </c>
      <c r="AQ762" s="430"/>
      <c r="AR762" s="430"/>
      <c r="AS762" s="430"/>
      <c r="AT762" s="430"/>
      <c r="AU762" s="430"/>
      <c r="AV762" s="430"/>
      <c r="AW762" s="430"/>
      <c r="AX762" s="430"/>
    </row>
    <row r="763" spans="1:50" ht="26.25" customHeight="1">
      <c r="A763" s="1058">
        <v>1</v>
      </c>
      <c r="B763" s="1058">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8">
        <v>2</v>
      </c>
      <c r="B764" s="1058">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8">
        <v>3</v>
      </c>
      <c r="B765" s="1058">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8">
        <v>4</v>
      </c>
      <c r="B766" s="1058">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8">
        <v>5</v>
      </c>
      <c r="B767" s="1058">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8">
        <v>6</v>
      </c>
      <c r="B768" s="1058">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8">
        <v>7</v>
      </c>
      <c r="B769" s="1058">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8">
        <v>8</v>
      </c>
      <c r="B770" s="1058">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8">
        <v>9</v>
      </c>
      <c r="B771" s="1058">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8">
        <v>10</v>
      </c>
      <c r="B772" s="1058">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8">
        <v>11</v>
      </c>
      <c r="B773" s="1058">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8">
        <v>12</v>
      </c>
      <c r="B774" s="1058">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8">
        <v>13</v>
      </c>
      <c r="B775" s="1058">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8">
        <v>14</v>
      </c>
      <c r="B776" s="1058">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8">
        <v>15</v>
      </c>
      <c r="B777" s="1058">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8">
        <v>16</v>
      </c>
      <c r="B778" s="1058">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8">
        <v>17</v>
      </c>
      <c r="B779" s="1058">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8">
        <v>18</v>
      </c>
      <c r="B780" s="1058">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8">
        <v>19</v>
      </c>
      <c r="B781" s="1058">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8">
        <v>20</v>
      </c>
      <c r="B782" s="1058">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8">
        <v>21</v>
      </c>
      <c r="B783" s="1058">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8">
        <v>22</v>
      </c>
      <c r="B784" s="1058">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8">
        <v>23</v>
      </c>
      <c r="B785" s="1058">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8">
        <v>24</v>
      </c>
      <c r="B786" s="1058">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8">
        <v>25</v>
      </c>
      <c r="B787" s="1058">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8">
        <v>26</v>
      </c>
      <c r="B788" s="1058">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8">
        <v>27</v>
      </c>
      <c r="B789" s="1058">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8">
        <v>28</v>
      </c>
      <c r="B790" s="1058">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8">
        <v>29</v>
      </c>
      <c r="B791" s="1058">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8">
        <v>30</v>
      </c>
      <c r="B792" s="1058">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9"/>
      <c r="AP795" s="430" t="s">
        <v>433</v>
      </c>
      <c r="AQ795" s="430"/>
      <c r="AR795" s="430"/>
      <c r="AS795" s="430"/>
      <c r="AT795" s="430"/>
      <c r="AU795" s="430"/>
      <c r="AV795" s="430"/>
      <c r="AW795" s="430"/>
      <c r="AX795" s="430"/>
    </row>
    <row r="796" spans="1:50" ht="26.25" customHeight="1">
      <c r="A796" s="1058">
        <v>1</v>
      </c>
      <c r="B796" s="1058">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8">
        <v>2</v>
      </c>
      <c r="B797" s="1058">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8">
        <v>3</v>
      </c>
      <c r="B798" s="1058">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8">
        <v>4</v>
      </c>
      <c r="B799" s="1058">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8">
        <v>5</v>
      </c>
      <c r="B800" s="1058">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8">
        <v>6</v>
      </c>
      <c r="B801" s="1058">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8">
        <v>7</v>
      </c>
      <c r="B802" s="1058">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8">
        <v>8</v>
      </c>
      <c r="B803" s="1058">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8">
        <v>9</v>
      </c>
      <c r="B804" s="1058">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8">
        <v>10</v>
      </c>
      <c r="B805" s="1058">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8">
        <v>11</v>
      </c>
      <c r="B806" s="1058">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8">
        <v>12</v>
      </c>
      <c r="B807" s="1058">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8">
        <v>13</v>
      </c>
      <c r="B808" s="1058">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8">
        <v>14</v>
      </c>
      <c r="B809" s="1058">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8">
        <v>15</v>
      </c>
      <c r="B810" s="1058">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8">
        <v>16</v>
      </c>
      <c r="B811" s="1058">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8">
        <v>17</v>
      </c>
      <c r="B812" s="1058">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8">
        <v>18</v>
      </c>
      <c r="B813" s="1058">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8">
        <v>19</v>
      </c>
      <c r="B814" s="1058">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8">
        <v>20</v>
      </c>
      <c r="B815" s="1058">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8">
        <v>21</v>
      </c>
      <c r="B816" s="1058">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8">
        <v>22</v>
      </c>
      <c r="B817" s="1058">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8">
        <v>23</v>
      </c>
      <c r="B818" s="1058">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8">
        <v>24</v>
      </c>
      <c r="B819" s="1058">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8">
        <v>25</v>
      </c>
      <c r="B820" s="1058">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8">
        <v>26</v>
      </c>
      <c r="B821" s="1058">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8">
        <v>27</v>
      </c>
      <c r="B822" s="1058">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8">
        <v>28</v>
      </c>
      <c r="B823" s="1058">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8">
        <v>29</v>
      </c>
      <c r="B824" s="1058">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8">
        <v>30</v>
      </c>
      <c r="B825" s="1058">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9"/>
      <c r="AP828" s="430" t="s">
        <v>433</v>
      </c>
      <c r="AQ828" s="430"/>
      <c r="AR828" s="430"/>
      <c r="AS828" s="430"/>
      <c r="AT828" s="430"/>
      <c r="AU828" s="430"/>
      <c r="AV828" s="430"/>
      <c r="AW828" s="430"/>
      <c r="AX828" s="430"/>
    </row>
    <row r="829" spans="1:50" ht="26.25" customHeight="1">
      <c r="A829" s="1058">
        <v>1</v>
      </c>
      <c r="B829" s="1058">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8">
        <v>2</v>
      </c>
      <c r="B830" s="1058">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8">
        <v>3</v>
      </c>
      <c r="B831" s="1058">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8">
        <v>4</v>
      </c>
      <c r="B832" s="1058">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8">
        <v>5</v>
      </c>
      <c r="B833" s="1058">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8">
        <v>6</v>
      </c>
      <c r="B834" s="1058">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8">
        <v>7</v>
      </c>
      <c r="B835" s="1058">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8">
        <v>8</v>
      </c>
      <c r="B836" s="1058">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8">
        <v>9</v>
      </c>
      <c r="B837" s="1058">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8">
        <v>10</v>
      </c>
      <c r="B838" s="1058">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8">
        <v>11</v>
      </c>
      <c r="B839" s="1058">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8">
        <v>12</v>
      </c>
      <c r="B840" s="1058">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8">
        <v>13</v>
      </c>
      <c r="B841" s="1058">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8">
        <v>14</v>
      </c>
      <c r="B842" s="1058">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8">
        <v>15</v>
      </c>
      <c r="B843" s="1058">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8">
        <v>16</v>
      </c>
      <c r="B844" s="1058">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8">
        <v>17</v>
      </c>
      <c r="B845" s="1058">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8">
        <v>18</v>
      </c>
      <c r="B846" s="1058">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8">
        <v>19</v>
      </c>
      <c r="B847" s="1058">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8">
        <v>20</v>
      </c>
      <c r="B848" s="1058">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8">
        <v>21</v>
      </c>
      <c r="B849" s="1058">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8">
        <v>22</v>
      </c>
      <c r="B850" s="1058">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8">
        <v>23</v>
      </c>
      <c r="B851" s="1058">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8">
        <v>24</v>
      </c>
      <c r="B852" s="1058">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8">
        <v>25</v>
      </c>
      <c r="B853" s="1058">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8">
        <v>26</v>
      </c>
      <c r="B854" s="1058">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8">
        <v>27</v>
      </c>
      <c r="B855" s="1058">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8">
        <v>28</v>
      </c>
      <c r="B856" s="1058">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8">
        <v>29</v>
      </c>
      <c r="B857" s="1058">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8">
        <v>30</v>
      </c>
      <c r="B858" s="1058">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9"/>
      <c r="AP861" s="430" t="s">
        <v>433</v>
      </c>
      <c r="AQ861" s="430"/>
      <c r="AR861" s="430"/>
      <c r="AS861" s="430"/>
      <c r="AT861" s="430"/>
      <c r="AU861" s="430"/>
      <c r="AV861" s="430"/>
      <c r="AW861" s="430"/>
      <c r="AX861" s="430"/>
    </row>
    <row r="862" spans="1:50" ht="26.25" customHeight="1">
      <c r="A862" s="1058">
        <v>1</v>
      </c>
      <c r="B862" s="1058">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8">
        <v>2</v>
      </c>
      <c r="B863" s="1058">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8">
        <v>3</v>
      </c>
      <c r="B864" s="1058">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8">
        <v>4</v>
      </c>
      <c r="B865" s="1058">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8">
        <v>5</v>
      </c>
      <c r="B866" s="1058">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8">
        <v>6</v>
      </c>
      <c r="B867" s="1058">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8">
        <v>7</v>
      </c>
      <c r="B868" s="1058">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8">
        <v>8</v>
      </c>
      <c r="B869" s="1058">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8">
        <v>9</v>
      </c>
      <c r="B870" s="1058">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8">
        <v>10</v>
      </c>
      <c r="B871" s="1058">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8">
        <v>11</v>
      </c>
      <c r="B872" s="1058">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8">
        <v>12</v>
      </c>
      <c r="B873" s="1058">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8">
        <v>13</v>
      </c>
      <c r="B874" s="1058">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8">
        <v>14</v>
      </c>
      <c r="B875" s="1058">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8">
        <v>15</v>
      </c>
      <c r="B876" s="1058">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8">
        <v>16</v>
      </c>
      <c r="B877" s="1058">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8">
        <v>17</v>
      </c>
      <c r="B878" s="1058">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8">
        <v>18</v>
      </c>
      <c r="B879" s="1058">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8">
        <v>19</v>
      </c>
      <c r="B880" s="1058">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8">
        <v>20</v>
      </c>
      <c r="B881" s="1058">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8">
        <v>21</v>
      </c>
      <c r="B882" s="1058">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8">
        <v>22</v>
      </c>
      <c r="B883" s="1058">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8">
        <v>23</v>
      </c>
      <c r="B884" s="1058">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8">
        <v>24</v>
      </c>
      <c r="B885" s="1058">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8">
        <v>25</v>
      </c>
      <c r="B886" s="1058">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8">
        <v>26</v>
      </c>
      <c r="B887" s="1058">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8">
        <v>27</v>
      </c>
      <c r="B888" s="1058">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8">
        <v>28</v>
      </c>
      <c r="B889" s="1058">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8">
        <v>29</v>
      </c>
      <c r="B890" s="1058">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8">
        <v>30</v>
      </c>
      <c r="B891" s="1058">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9"/>
      <c r="AP894" s="430" t="s">
        <v>433</v>
      </c>
      <c r="AQ894" s="430"/>
      <c r="AR894" s="430"/>
      <c r="AS894" s="430"/>
      <c r="AT894" s="430"/>
      <c r="AU894" s="430"/>
      <c r="AV894" s="430"/>
      <c r="AW894" s="430"/>
      <c r="AX894" s="430"/>
    </row>
    <row r="895" spans="1:50" ht="26.25" customHeight="1">
      <c r="A895" s="1058">
        <v>1</v>
      </c>
      <c r="B895" s="1058">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8">
        <v>2</v>
      </c>
      <c r="B896" s="1058">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8">
        <v>3</v>
      </c>
      <c r="B897" s="1058">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8">
        <v>4</v>
      </c>
      <c r="B898" s="1058">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8">
        <v>5</v>
      </c>
      <c r="B899" s="1058">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8">
        <v>6</v>
      </c>
      <c r="B900" s="1058">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8">
        <v>7</v>
      </c>
      <c r="B901" s="1058">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8">
        <v>8</v>
      </c>
      <c r="B902" s="1058">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8">
        <v>9</v>
      </c>
      <c r="B903" s="1058">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8">
        <v>10</v>
      </c>
      <c r="B904" s="1058">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8">
        <v>11</v>
      </c>
      <c r="B905" s="1058">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8">
        <v>12</v>
      </c>
      <c r="B906" s="1058">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8">
        <v>13</v>
      </c>
      <c r="B907" s="1058">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8">
        <v>14</v>
      </c>
      <c r="B908" s="1058">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8">
        <v>15</v>
      </c>
      <c r="B909" s="1058">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8">
        <v>16</v>
      </c>
      <c r="B910" s="1058">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8">
        <v>17</v>
      </c>
      <c r="B911" s="1058">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8">
        <v>18</v>
      </c>
      <c r="B912" s="1058">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8">
        <v>19</v>
      </c>
      <c r="B913" s="1058">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8">
        <v>20</v>
      </c>
      <c r="B914" s="1058">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8">
        <v>21</v>
      </c>
      <c r="B915" s="1058">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8">
        <v>22</v>
      </c>
      <c r="B916" s="1058">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8">
        <v>23</v>
      </c>
      <c r="B917" s="1058">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8">
        <v>24</v>
      </c>
      <c r="B918" s="1058">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8">
        <v>25</v>
      </c>
      <c r="B919" s="1058">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8">
        <v>26</v>
      </c>
      <c r="B920" s="1058">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8">
        <v>27</v>
      </c>
      <c r="B921" s="1058">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8">
        <v>28</v>
      </c>
      <c r="B922" s="1058">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8">
        <v>29</v>
      </c>
      <c r="B923" s="1058">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8">
        <v>30</v>
      </c>
      <c r="B924" s="1058">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9"/>
      <c r="AP927" s="430" t="s">
        <v>433</v>
      </c>
      <c r="AQ927" s="430"/>
      <c r="AR927" s="430"/>
      <c r="AS927" s="430"/>
      <c r="AT927" s="430"/>
      <c r="AU927" s="430"/>
      <c r="AV927" s="430"/>
      <c r="AW927" s="430"/>
      <c r="AX927" s="430"/>
    </row>
    <row r="928" spans="1:50" ht="26.25" customHeight="1">
      <c r="A928" s="1058">
        <v>1</v>
      </c>
      <c r="B928" s="1058">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8">
        <v>2</v>
      </c>
      <c r="B929" s="1058">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8">
        <v>3</v>
      </c>
      <c r="B930" s="1058">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8">
        <v>4</v>
      </c>
      <c r="B931" s="1058">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8">
        <v>5</v>
      </c>
      <c r="B932" s="1058">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8">
        <v>6</v>
      </c>
      <c r="B933" s="1058">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8">
        <v>7</v>
      </c>
      <c r="B934" s="1058">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8">
        <v>8</v>
      </c>
      <c r="B935" s="1058">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8">
        <v>9</v>
      </c>
      <c r="B936" s="1058">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8">
        <v>10</v>
      </c>
      <c r="B937" s="1058">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8">
        <v>11</v>
      </c>
      <c r="B938" s="1058">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8">
        <v>12</v>
      </c>
      <c r="B939" s="1058">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8">
        <v>13</v>
      </c>
      <c r="B940" s="1058">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8">
        <v>14</v>
      </c>
      <c r="B941" s="1058">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8">
        <v>15</v>
      </c>
      <c r="B942" s="1058">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8">
        <v>16</v>
      </c>
      <c r="B943" s="1058">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8">
        <v>17</v>
      </c>
      <c r="B944" s="1058">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8">
        <v>18</v>
      </c>
      <c r="B945" s="1058">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8">
        <v>19</v>
      </c>
      <c r="B946" s="1058">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8">
        <v>20</v>
      </c>
      <c r="B947" s="1058">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8">
        <v>21</v>
      </c>
      <c r="B948" s="1058">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8">
        <v>22</v>
      </c>
      <c r="B949" s="1058">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8">
        <v>23</v>
      </c>
      <c r="B950" s="1058">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8">
        <v>24</v>
      </c>
      <c r="B951" s="1058">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8">
        <v>25</v>
      </c>
      <c r="B952" s="1058">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8">
        <v>26</v>
      </c>
      <c r="B953" s="1058">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8">
        <v>27</v>
      </c>
      <c r="B954" s="1058">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8">
        <v>28</v>
      </c>
      <c r="B955" s="1058">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8">
        <v>29</v>
      </c>
      <c r="B956" s="1058">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8">
        <v>30</v>
      </c>
      <c r="B957" s="1058">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9"/>
      <c r="AP960" s="430" t="s">
        <v>433</v>
      </c>
      <c r="AQ960" s="430"/>
      <c r="AR960" s="430"/>
      <c r="AS960" s="430"/>
      <c r="AT960" s="430"/>
      <c r="AU960" s="430"/>
      <c r="AV960" s="430"/>
      <c r="AW960" s="430"/>
      <c r="AX960" s="430"/>
    </row>
    <row r="961" spans="1:50" ht="26.25" customHeight="1">
      <c r="A961" s="1058">
        <v>1</v>
      </c>
      <c r="B961" s="1058">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8">
        <v>2</v>
      </c>
      <c r="B962" s="1058">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8">
        <v>3</v>
      </c>
      <c r="B963" s="1058">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8">
        <v>4</v>
      </c>
      <c r="B964" s="1058">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8">
        <v>5</v>
      </c>
      <c r="B965" s="1058">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8">
        <v>6</v>
      </c>
      <c r="B966" s="1058">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8">
        <v>7</v>
      </c>
      <c r="B967" s="1058">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8">
        <v>8</v>
      </c>
      <c r="B968" s="1058">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8">
        <v>9</v>
      </c>
      <c r="B969" s="1058">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8">
        <v>10</v>
      </c>
      <c r="B970" s="1058">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8">
        <v>11</v>
      </c>
      <c r="B971" s="1058">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8">
        <v>12</v>
      </c>
      <c r="B972" s="1058">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8">
        <v>13</v>
      </c>
      <c r="B973" s="1058">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8">
        <v>14</v>
      </c>
      <c r="B974" s="1058">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8">
        <v>15</v>
      </c>
      <c r="B975" s="1058">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8">
        <v>16</v>
      </c>
      <c r="B976" s="1058">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8">
        <v>17</v>
      </c>
      <c r="B977" s="1058">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8">
        <v>18</v>
      </c>
      <c r="B978" s="1058">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8">
        <v>19</v>
      </c>
      <c r="B979" s="1058">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8">
        <v>20</v>
      </c>
      <c r="B980" s="1058">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8">
        <v>21</v>
      </c>
      <c r="B981" s="1058">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8">
        <v>22</v>
      </c>
      <c r="B982" s="1058">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8">
        <v>23</v>
      </c>
      <c r="B983" s="1058">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8">
        <v>24</v>
      </c>
      <c r="B984" s="1058">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8">
        <v>25</v>
      </c>
      <c r="B985" s="1058">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8">
        <v>26</v>
      </c>
      <c r="B986" s="1058">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8">
        <v>27</v>
      </c>
      <c r="B987" s="1058">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8">
        <v>28</v>
      </c>
      <c r="B988" s="1058">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8">
        <v>29</v>
      </c>
      <c r="B989" s="1058">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8">
        <v>30</v>
      </c>
      <c r="B990" s="1058">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9"/>
      <c r="AP993" s="430" t="s">
        <v>433</v>
      </c>
      <c r="AQ993" s="430"/>
      <c r="AR993" s="430"/>
      <c r="AS993" s="430"/>
      <c r="AT993" s="430"/>
      <c r="AU993" s="430"/>
      <c r="AV993" s="430"/>
      <c r="AW993" s="430"/>
      <c r="AX993" s="430"/>
    </row>
    <row r="994" spans="1:50" ht="26.25" customHeight="1">
      <c r="A994" s="1058">
        <v>1</v>
      </c>
      <c r="B994" s="1058">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8">
        <v>2</v>
      </c>
      <c r="B995" s="1058">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8">
        <v>3</v>
      </c>
      <c r="B996" s="1058">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8">
        <v>4</v>
      </c>
      <c r="B997" s="1058">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8">
        <v>5</v>
      </c>
      <c r="B998" s="1058">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8">
        <v>6</v>
      </c>
      <c r="B999" s="1058">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8">
        <v>7</v>
      </c>
      <c r="B1000" s="1058">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8">
        <v>8</v>
      </c>
      <c r="B1001" s="1058">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8">
        <v>9</v>
      </c>
      <c r="B1002" s="1058">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8">
        <v>10</v>
      </c>
      <c r="B1003" s="1058">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8">
        <v>11</v>
      </c>
      <c r="B1004" s="1058">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8">
        <v>12</v>
      </c>
      <c r="B1005" s="1058">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8">
        <v>13</v>
      </c>
      <c r="B1006" s="1058">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8">
        <v>14</v>
      </c>
      <c r="B1007" s="1058">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8">
        <v>15</v>
      </c>
      <c r="B1008" s="1058">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8">
        <v>16</v>
      </c>
      <c r="B1009" s="1058">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8">
        <v>17</v>
      </c>
      <c r="B1010" s="1058">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8">
        <v>18</v>
      </c>
      <c r="B1011" s="1058">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8">
        <v>19</v>
      </c>
      <c r="B1012" s="1058">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8">
        <v>20</v>
      </c>
      <c r="B1013" s="1058">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8">
        <v>21</v>
      </c>
      <c r="B1014" s="1058">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8">
        <v>22</v>
      </c>
      <c r="B1015" s="1058">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8">
        <v>23</v>
      </c>
      <c r="B1016" s="1058">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8">
        <v>24</v>
      </c>
      <c r="B1017" s="1058">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8">
        <v>25</v>
      </c>
      <c r="B1018" s="1058">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8">
        <v>26</v>
      </c>
      <c r="B1019" s="1058">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8">
        <v>27</v>
      </c>
      <c r="B1020" s="1058">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8">
        <v>28</v>
      </c>
      <c r="B1021" s="1058">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8">
        <v>29</v>
      </c>
      <c r="B1022" s="1058">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8">
        <v>30</v>
      </c>
      <c r="B1023" s="1058">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9"/>
      <c r="AP1026" s="430" t="s">
        <v>433</v>
      </c>
      <c r="AQ1026" s="430"/>
      <c r="AR1026" s="430"/>
      <c r="AS1026" s="430"/>
      <c r="AT1026" s="430"/>
      <c r="AU1026" s="430"/>
      <c r="AV1026" s="430"/>
      <c r="AW1026" s="430"/>
      <c r="AX1026" s="430"/>
    </row>
    <row r="1027" spans="1:50" ht="26.25" customHeight="1">
      <c r="A1027" s="1058">
        <v>1</v>
      </c>
      <c r="B1027" s="1058">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8">
        <v>2</v>
      </c>
      <c r="B1028" s="1058">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8">
        <v>3</v>
      </c>
      <c r="B1029" s="1058">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8">
        <v>4</v>
      </c>
      <c r="B1030" s="1058">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8">
        <v>5</v>
      </c>
      <c r="B1031" s="1058">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8">
        <v>6</v>
      </c>
      <c r="B1032" s="1058">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8">
        <v>7</v>
      </c>
      <c r="B1033" s="1058">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8">
        <v>8</v>
      </c>
      <c r="B1034" s="1058">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8">
        <v>9</v>
      </c>
      <c r="B1035" s="1058">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8">
        <v>10</v>
      </c>
      <c r="B1036" s="1058">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8">
        <v>11</v>
      </c>
      <c r="B1037" s="1058">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8">
        <v>12</v>
      </c>
      <c r="B1038" s="1058">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8">
        <v>13</v>
      </c>
      <c r="B1039" s="1058">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8">
        <v>14</v>
      </c>
      <c r="B1040" s="1058">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8">
        <v>15</v>
      </c>
      <c r="B1041" s="1058">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8">
        <v>16</v>
      </c>
      <c r="B1042" s="1058">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8">
        <v>17</v>
      </c>
      <c r="B1043" s="1058">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8">
        <v>18</v>
      </c>
      <c r="B1044" s="1058">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8">
        <v>19</v>
      </c>
      <c r="B1045" s="1058">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8">
        <v>20</v>
      </c>
      <c r="B1046" s="1058">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8">
        <v>21</v>
      </c>
      <c r="B1047" s="1058">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8">
        <v>22</v>
      </c>
      <c r="B1048" s="1058">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8">
        <v>23</v>
      </c>
      <c r="B1049" s="1058">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8">
        <v>24</v>
      </c>
      <c r="B1050" s="1058">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8">
        <v>25</v>
      </c>
      <c r="B1051" s="1058">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8">
        <v>26</v>
      </c>
      <c r="B1052" s="1058">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8">
        <v>27</v>
      </c>
      <c r="B1053" s="1058">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8">
        <v>28</v>
      </c>
      <c r="B1054" s="1058">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8">
        <v>29</v>
      </c>
      <c r="B1055" s="1058">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8">
        <v>30</v>
      </c>
      <c r="B1056" s="1058">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9"/>
      <c r="AP1059" s="430" t="s">
        <v>433</v>
      </c>
      <c r="AQ1059" s="430"/>
      <c r="AR1059" s="430"/>
      <c r="AS1059" s="430"/>
      <c r="AT1059" s="430"/>
      <c r="AU1059" s="430"/>
      <c r="AV1059" s="430"/>
      <c r="AW1059" s="430"/>
      <c r="AX1059" s="430"/>
    </row>
    <row r="1060" spans="1:50" ht="26.25" customHeight="1">
      <c r="A1060" s="1058">
        <v>1</v>
      </c>
      <c r="B1060" s="1058">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8">
        <v>2</v>
      </c>
      <c r="B1061" s="1058">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8">
        <v>3</v>
      </c>
      <c r="B1062" s="1058">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8">
        <v>4</v>
      </c>
      <c r="B1063" s="1058">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8">
        <v>5</v>
      </c>
      <c r="B1064" s="1058">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8">
        <v>6</v>
      </c>
      <c r="B1065" s="1058">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8">
        <v>7</v>
      </c>
      <c r="B1066" s="1058">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8">
        <v>8</v>
      </c>
      <c r="B1067" s="1058">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8">
        <v>9</v>
      </c>
      <c r="B1068" s="1058">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8">
        <v>10</v>
      </c>
      <c r="B1069" s="1058">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8">
        <v>11</v>
      </c>
      <c r="B1070" s="1058">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8">
        <v>12</v>
      </c>
      <c r="B1071" s="1058">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8">
        <v>13</v>
      </c>
      <c r="B1072" s="1058">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8">
        <v>14</v>
      </c>
      <c r="B1073" s="1058">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8">
        <v>15</v>
      </c>
      <c r="B1074" s="1058">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8">
        <v>16</v>
      </c>
      <c r="B1075" s="1058">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8">
        <v>17</v>
      </c>
      <c r="B1076" s="1058">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8">
        <v>18</v>
      </c>
      <c r="B1077" s="1058">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8">
        <v>19</v>
      </c>
      <c r="B1078" s="1058">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8">
        <v>20</v>
      </c>
      <c r="B1079" s="1058">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8">
        <v>21</v>
      </c>
      <c r="B1080" s="1058">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8">
        <v>22</v>
      </c>
      <c r="B1081" s="1058">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8">
        <v>23</v>
      </c>
      <c r="B1082" s="1058">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8">
        <v>24</v>
      </c>
      <c r="B1083" s="1058">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8">
        <v>25</v>
      </c>
      <c r="B1084" s="1058">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8">
        <v>26</v>
      </c>
      <c r="B1085" s="1058">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8">
        <v>27</v>
      </c>
      <c r="B1086" s="1058">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8">
        <v>28</v>
      </c>
      <c r="B1087" s="1058">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8">
        <v>29</v>
      </c>
      <c r="B1088" s="1058">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8">
        <v>30</v>
      </c>
      <c r="B1089" s="1058">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9"/>
      <c r="AP1092" s="430" t="s">
        <v>433</v>
      </c>
      <c r="AQ1092" s="430"/>
      <c r="AR1092" s="430"/>
      <c r="AS1092" s="430"/>
      <c r="AT1092" s="430"/>
      <c r="AU1092" s="430"/>
      <c r="AV1092" s="430"/>
      <c r="AW1092" s="430"/>
      <c r="AX1092" s="430"/>
    </row>
    <row r="1093" spans="1:50" ht="26.25" customHeight="1">
      <c r="A1093" s="1058">
        <v>1</v>
      </c>
      <c r="B1093" s="1058">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8">
        <v>2</v>
      </c>
      <c r="B1094" s="1058">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8">
        <v>3</v>
      </c>
      <c r="B1095" s="1058">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8">
        <v>4</v>
      </c>
      <c r="B1096" s="1058">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8">
        <v>5</v>
      </c>
      <c r="B1097" s="1058">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8">
        <v>6</v>
      </c>
      <c r="B1098" s="1058">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8">
        <v>7</v>
      </c>
      <c r="B1099" s="1058">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8">
        <v>8</v>
      </c>
      <c r="B1100" s="1058">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8">
        <v>9</v>
      </c>
      <c r="B1101" s="1058">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8">
        <v>10</v>
      </c>
      <c r="B1102" s="1058">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8">
        <v>11</v>
      </c>
      <c r="B1103" s="1058">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8">
        <v>12</v>
      </c>
      <c r="B1104" s="1058">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8">
        <v>13</v>
      </c>
      <c r="B1105" s="1058">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8">
        <v>14</v>
      </c>
      <c r="B1106" s="1058">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8">
        <v>15</v>
      </c>
      <c r="B1107" s="1058">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8">
        <v>16</v>
      </c>
      <c r="B1108" s="1058">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8">
        <v>17</v>
      </c>
      <c r="B1109" s="1058">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8">
        <v>18</v>
      </c>
      <c r="B1110" s="1058">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8">
        <v>19</v>
      </c>
      <c r="B1111" s="1058">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8">
        <v>20</v>
      </c>
      <c r="B1112" s="1058">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8">
        <v>21</v>
      </c>
      <c r="B1113" s="1058">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8">
        <v>22</v>
      </c>
      <c r="B1114" s="1058">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8">
        <v>23</v>
      </c>
      <c r="B1115" s="1058">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8">
        <v>24</v>
      </c>
      <c r="B1116" s="1058">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8">
        <v>25</v>
      </c>
      <c r="B1117" s="1058">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8">
        <v>26</v>
      </c>
      <c r="B1118" s="1058">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8">
        <v>27</v>
      </c>
      <c r="B1119" s="1058">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8">
        <v>28</v>
      </c>
      <c r="B1120" s="1058">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8">
        <v>29</v>
      </c>
      <c r="B1121" s="1058">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8">
        <v>30</v>
      </c>
      <c r="B1122" s="1058">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9"/>
      <c r="AP1125" s="430" t="s">
        <v>433</v>
      </c>
      <c r="AQ1125" s="430"/>
      <c r="AR1125" s="430"/>
      <c r="AS1125" s="430"/>
      <c r="AT1125" s="430"/>
      <c r="AU1125" s="430"/>
      <c r="AV1125" s="430"/>
      <c r="AW1125" s="430"/>
      <c r="AX1125" s="430"/>
    </row>
    <row r="1126" spans="1:50" ht="26.25" customHeight="1">
      <c r="A1126" s="1058">
        <v>1</v>
      </c>
      <c r="B1126" s="1058">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8">
        <v>2</v>
      </c>
      <c r="B1127" s="1058">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8">
        <v>3</v>
      </c>
      <c r="B1128" s="1058">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8">
        <v>4</v>
      </c>
      <c r="B1129" s="1058">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8">
        <v>5</v>
      </c>
      <c r="B1130" s="1058">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8">
        <v>6</v>
      </c>
      <c r="B1131" s="1058">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8">
        <v>7</v>
      </c>
      <c r="B1132" s="1058">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8">
        <v>8</v>
      </c>
      <c r="B1133" s="1058">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8">
        <v>9</v>
      </c>
      <c r="B1134" s="1058">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8">
        <v>10</v>
      </c>
      <c r="B1135" s="1058">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8">
        <v>11</v>
      </c>
      <c r="B1136" s="1058">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8">
        <v>12</v>
      </c>
      <c r="B1137" s="1058">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8">
        <v>13</v>
      </c>
      <c r="B1138" s="1058">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8">
        <v>14</v>
      </c>
      <c r="B1139" s="1058">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8">
        <v>15</v>
      </c>
      <c r="B1140" s="1058">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8">
        <v>16</v>
      </c>
      <c r="B1141" s="1058">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8">
        <v>17</v>
      </c>
      <c r="B1142" s="1058">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8">
        <v>18</v>
      </c>
      <c r="B1143" s="1058">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8">
        <v>19</v>
      </c>
      <c r="B1144" s="1058">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8">
        <v>20</v>
      </c>
      <c r="B1145" s="1058">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8">
        <v>21</v>
      </c>
      <c r="B1146" s="1058">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8">
        <v>22</v>
      </c>
      <c r="B1147" s="1058">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8">
        <v>23</v>
      </c>
      <c r="B1148" s="1058">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8">
        <v>24</v>
      </c>
      <c r="B1149" s="1058">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8">
        <v>25</v>
      </c>
      <c r="B1150" s="1058">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8">
        <v>26</v>
      </c>
      <c r="B1151" s="1058">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8">
        <v>27</v>
      </c>
      <c r="B1152" s="1058">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8">
        <v>28</v>
      </c>
      <c r="B1153" s="1058">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8">
        <v>29</v>
      </c>
      <c r="B1154" s="1058">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8">
        <v>30</v>
      </c>
      <c r="B1155" s="1058">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9"/>
      <c r="AP1158" s="430" t="s">
        <v>433</v>
      </c>
      <c r="AQ1158" s="430"/>
      <c r="AR1158" s="430"/>
      <c r="AS1158" s="430"/>
      <c r="AT1158" s="430"/>
      <c r="AU1158" s="430"/>
      <c r="AV1158" s="430"/>
      <c r="AW1158" s="430"/>
      <c r="AX1158" s="430"/>
    </row>
    <row r="1159" spans="1:50" ht="26.25" customHeight="1">
      <c r="A1159" s="1058">
        <v>1</v>
      </c>
      <c r="B1159" s="1058">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8">
        <v>2</v>
      </c>
      <c r="B1160" s="1058">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8">
        <v>3</v>
      </c>
      <c r="B1161" s="1058">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8">
        <v>4</v>
      </c>
      <c r="B1162" s="1058">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8">
        <v>5</v>
      </c>
      <c r="B1163" s="1058">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8">
        <v>6</v>
      </c>
      <c r="B1164" s="1058">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8">
        <v>7</v>
      </c>
      <c r="B1165" s="1058">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8">
        <v>8</v>
      </c>
      <c r="B1166" s="1058">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8">
        <v>9</v>
      </c>
      <c r="B1167" s="1058">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8">
        <v>10</v>
      </c>
      <c r="B1168" s="1058">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8">
        <v>11</v>
      </c>
      <c r="B1169" s="1058">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8">
        <v>12</v>
      </c>
      <c r="B1170" s="1058">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8">
        <v>13</v>
      </c>
      <c r="B1171" s="1058">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8">
        <v>14</v>
      </c>
      <c r="B1172" s="1058">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8">
        <v>15</v>
      </c>
      <c r="B1173" s="1058">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8">
        <v>16</v>
      </c>
      <c r="B1174" s="1058">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8">
        <v>17</v>
      </c>
      <c r="B1175" s="1058">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8">
        <v>18</v>
      </c>
      <c r="B1176" s="1058">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8">
        <v>19</v>
      </c>
      <c r="B1177" s="1058">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8">
        <v>20</v>
      </c>
      <c r="B1178" s="1058">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8">
        <v>21</v>
      </c>
      <c r="B1179" s="1058">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8">
        <v>22</v>
      </c>
      <c r="B1180" s="1058">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8">
        <v>23</v>
      </c>
      <c r="B1181" s="1058">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8">
        <v>24</v>
      </c>
      <c r="B1182" s="1058">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8">
        <v>25</v>
      </c>
      <c r="B1183" s="1058">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8">
        <v>26</v>
      </c>
      <c r="B1184" s="1058">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8">
        <v>27</v>
      </c>
      <c r="B1185" s="1058">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8">
        <v>28</v>
      </c>
      <c r="B1186" s="1058">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8">
        <v>29</v>
      </c>
      <c r="B1187" s="1058">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8">
        <v>30</v>
      </c>
      <c r="B1188" s="1058">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9"/>
      <c r="AP1191" s="430" t="s">
        <v>433</v>
      </c>
      <c r="AQ1191" s="430"/>
      <c r="AR1191" s="430"/>
      <c r="AS1191" s="430"/>
      <c r="AT1191" s="430"/>
      <c r="AU1191" s="430"/>
      <c r="AV1191" s="430"/>
      <c r="AW1191" s="430"/>
      <c r="AX1191" s="430"/>
    </row>
    <row r="1192" spans="1:50" ht="26.25" customHeight="1">
      <c r="A1192" s="1058">
        <v>1</v>
      </c>
      <c r="B1192" s="1058">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8">
        <v>2</v>
      </c>
      <c r="B1193" s="1058">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8">
        <v>3</v>
      </c>
      <c r="B1194" s="1058">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8">
        <v>4</v>
      </c>
      <c r="B1195" s="1058">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8">
        <v>5</v>
      </c>
      <c r="B1196" s="1058">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8">
        <v>6</v>
      </c>
      <c r="B1197" s="1058">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8">
        <v>7</v>
      </c>
      <c r="B1198" s="1058">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8">
        <v>8</v>
      </c>
      <c r="B1199" s="1058">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8">
        <v>9</v>
      </c>
      <c r="B1200" s="1058">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8">
        <v>10</v>
      </c>
      <c r="B1201" s="1058">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8">
        <v>11</v>
      </c>
      <c r="B1202" s="1058">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8">
        <v>12</v>
      </c>
      <c r="B1203" s="1058">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8">
        <v>13</v>
      </c>
      <c r="B1204" s="1058">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8">
        <v>14</v>
      </c>
      <c r="B1205" s="1058">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8">
        <v>15</v>
      </c>
      <c r="B1206" s="1058">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8">
        <v>16</v>
      </c>
      <c r="B1207" s="1058">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8">
        <v>17</v>
      </c>
      <c r="B1208" s="1058">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8">
        <v>18</v>
      </c>
      <c r="B1209" s="1058">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8">
        <v>19</v>
      </c>
      <c r="B1210" s="1058">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8">
        <v>20</v>
      </c>
      <c r="B1211" s="1058">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8">
        <v>21</v>
      </c>
      <c r="B1212" s="1058">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8">
        <v>22</v>
      </c>
      <c r="B1213" s="1058">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8">
        <v>23</v>
      </c>
      <c r="B1214" s="1058">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8">
        <v>24</v>
      </c>
      <c r="B1215" s="1058">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8">
        <v>25</v>
      </c>
      <c r="B1216" s="1058">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8">
        <v>26</v>
      </c>
      <c r="B1217" s="1058">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8">
        <v>27</v>
      </c>
      <c r="B1218" s="1058">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8">
        <v>28</v>
      </c>
      <c r="B1219" s="1058">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8">
        <v>29</v>
      </c>
      <c r="B1220" s="1058">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8">
        <v>30</v>
      </c>
      <c r="B1221" s="1058">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9"/>
      <c r="AP1224" s="430" t="s">
        <v>433</v>
      </c>
      <c r="AQ1224" s="430"/>
      <c r="AR1224" s="430"/>
      <c r="AS1224" s="430"/>
      <c r="AT1224" s="430"/>
      <c r="AU1224" s="430"/>
      <c r="AV1224" s="430"/>
      <c r="AW1224" s="430"/>
      <c r="AX1224" s="430"/>
    </row>
    <row r="1225" spans="1:50" ht="26.25" customHeight="1">
      <c r="A1225" s="1058">
        <v>1</v>
      </c>
      <c r="B1225" s="1058">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8">
        <v>2</v>
      </c>
      <c r="B1226" s="1058">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8">
        <v>3</v>
      </c>
      <c r="B1227" s="1058">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8">
        <v>4</v>
      </c>
      <c r="B1228" s="1058">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8">
        <v>5</v>
      </c>
      <c r="B1229" s="1058">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8">
        <v>6</v>
      </c>
      <c r="B1230" s="1058">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8">
        <v>7</v>
      </c>
      <c r="B1231" s="1058">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8">
        <v>8</v>
      </c>
      <c r="B1232" s="1058">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8">
        <v>9</v>
      </c>
      <c r="B1233" s="1058">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8">
        <v>10</v>
      </c>
      <c r="B1234" s="1058">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8">
        <v>11</v>
      </c>
      <c r="B1235" s="1058">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8">
        <v>12</v>
      </c>
      <c r="B1236" s="1058">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8">
        <v>13</v>
      </c>
      <c r="B1237" s="1058">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8">
        <v>14</v>
      </c>
      <c r="B1238" s="1058">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8">
        <v>15</v>
      </c>
      <c r="B1239" s="1058">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8">
        <v>16</v>
      </c>
      <c r="B1240" s="1058">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8">
        <v>17</v>
      </c>
      <c r="B1241" s="1058">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8">
        <v>18</v>
      </c>
      <c r="B1242" s="1058">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8">
        <v>19</v>
      </c>
      <c r="B1243" s="1058">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8">
        <v>20</v>
      </c>
      <c r="B1244" s="1058">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8">
        <v>21</v>
      </c>
      <c r="B1245" s="1058">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8">
        <v>22</v>
      </c>
      <c r="B1246" s="1058">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8">
        <v>23</v>
      </c>
      <c r="B1247" s="1058">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8">
        <v>24</v>
      </c>
      <c r="B1248" s="1058">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8">
        <v>25</v>
      </c>
      <c r="B1249" s="1058">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8">
        <v>26</v>
      </c>
      <c r="B1250" s="1058">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8">
        <v>27</v>
      </c>
      <c r="B1251" s="1058">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8">
        <v>28</v>
      </c>
      <c r="B1252" s="1058">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8">
        <v>29</v>
      </c>
      <c r="B1253" s="1058">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8">
        <v>30</v>
      </c>
      <c r="B1254" s="1058">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9"/>
      <c r="AP1257" s="430" t="s">
        <v>433</v>
      </c>
      <c r="AQ1257" s="430"/>
      <c r="AR1257" s="430"/>
      <c r="AS1257" s="430"/>
      <c r="AT1257" s="430"/>
      <c r="AU1257" s="430"/>
      <c r="AV1257" s="430"/>
      <c r="AW1257" s="430"/>
      <c r="AX1257" s="430"/>
    </row>
    <row r="1258" spans="1:50" ht="26.25" customHeight="1">
      <c r="A1258" s="1058">
        <v>1</v>
      </c>
      <c r="B1258" s="1058">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8">
        <v>2</v>
      </c>
      <c r="B1259" s="1058">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8">
        <v>3</v>
      </c>
      <c r="B1260" s="1058">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8">
        <v>4</v>
      </c>
      <c r="B1261" s="1058">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8">
        <v>5</v>
      </c>
      <c r="B1262" s="1058">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8">
        <v>6</v>
      </c>
      <c r="B1263" s="1058">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8">
        <v>7</v>
      </c>
      <c r="B1264" s="1058">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8">
        <v>8</v>
      </c>
      <c r="B1265" s="1058">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8">
        <v>9</v>
      </c>
      <c r="B1266" s="1058">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8">
        <v>10</v>
      </c>
      <c r="B1267" s="1058">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8">
        <v>11</v>
      </c>
      <c r="B1268" s="1058">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8">
        <v>12</v>
      </c>
      <c r="B1269" s="1058">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8">
        <v>13</v>
      </c>
      <c r="B1270" s="1058">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8">
        <v>14</v>
      </c>
      <c r="B1271" s="1058">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8">
        <v>15</v>
      </c>
      <c r="B1272" s="1058">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8">
        <v>16</v>
      </c>
      <c r="B1273" s="1058">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8">
        <v>17</v>
      </c>
      <c r="B1274" s="1058">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8">
        <v>18</v>
      </c>
      <c r="B1275" s="1058">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8">
        <v>19</v>
      </c>
      <c r="B1276" s="1058">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8">
        <v>20</v>
      </c>
      <c r="B1277" s="1058">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8">
        <v>21</v>
      </c>
      <c r="B1278" s="1058">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8">
        <v>22</v>
      </c>
      <c r="B1279" s="1058">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8">
        <v>23</v>
      </c>
      <c r="B1280" s="1058">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8">
        <v>24</v>
      </c>
      <c r="B1281" s="1058">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8">
        <v>25</v>
      </c>
      <c r="B1282" s="1058">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8">
        <v>26</v>
      </c>
      <c r="B1283" s="1058">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8">
        <v>27</v>
      </c>
      <c r="B1284" s="1058">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8">
        <v>28</v>
      </c>
      <c r="B1285" s="1058">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8">
        <v>29</v>
      </c>
      <c r="B1286" s="1058">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8">
        <v>30</v>
      </c>
      <c r="B1287" s="1058">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9"/>
      <c r="AP1290" s="430" t="s">
        <v>433</v>
      </c>
      <c r="AQ1290" s="430"/>
      <c r="AR1290" s="430"/>
      <c r="AS1290" s="430"/>
      <c r="AT1290" s="430"/>
      <c r="AU1290" s="430"/>
      <c r="AV1290" s="430"/>
      <c r="AW1290" s="430"/>
      <c r="AX1290" s="430"/>
    </row>
    <row r="1291" spans="1:50" ht="26.25" customHeight="1">
      <c r="A1291" s="1058">
        <v>1</v>
      </c>
      <c r="B1291" s="1058">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8">
        <v>2</v>
      </c>
      <c r="B1292" s="1058">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8">
        <v>3</v>
      </c>
      <c r="B1293" s="1058">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8">
        <v>4</v>
      </c>
      <c r="B1294" s="1058">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8">
        <v>5</v>
      </c>
      <c r="B1295" s="1058">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8">
        <v>6</v>
      </c>
      <c r="B1296" s="1058">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8">
        <v>7</v>
      </c>
      <c r="B1297" s="1058">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8">
        <v>8</v>
      </c>
      <c r="B1298" s="1058">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8">
        <v>9</v>
      </c>
      <c r="B1299" s="1058">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8">
        <v>10</v>
      </c>
      <c r="B1300" s="1058">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8">
        <v>11</v>
      </c>
      <c r="B1301" s="1058">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8">
        <v>12</v>
      </c>
      <c r="B1302" s="1058">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8">
        <v>13</v>
      </c>
      <c r="B1303" s="1058">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8">
        <v>14</v>
      </c>
      <c r="B1304" s="1058">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8">
        <v>15</v>
      </c>
      <c r="B1305" s="1058">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8">
        <v>16</v>
      </c>
      <c r="B1306" s="1058">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8">
        <v>17</v>
      </c>
      <c r="B1307" s="1058">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8">
        <v>18</v>
      </c>
      <c r="B1308" s="1058">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8">
        <v>19</v>
      </c>
      <c r="B1309" s="1058">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8">
        <v>20</v>
      </c>
      <c r="B1310" s="1058">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8">
        <v>21</v>
      </c>
      <c r="B1311" s="1058">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8">
        <v>22</v>
      </c>
      <c r="B1312" s="1058">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8">
        <v>23</v>
      </c>
      <c r="B1313" s="1058">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8">
        <v>24</v>
      </c>
      <c r="B1314" s="1058">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8">
        <v>25</v>
      </c>
      <c r="B1315" s="1058">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8">
        <v>26</v>
      </c>
      <c r="B1316" s="1058">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8">
        <v>27</v>
      </c>
      <c r="B1317" s="1058">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8">
        <v>28</v>
      </c>
      <c r="B1318" s="1058">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8">
        <v>29</v>
      </c>
      <c r="B1319" s="1058">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8">
        <v>30</v>
      </c>
      <c r="B1320" s="1058">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2018-08-13T06:22:42Z</cp:lastPrinted>
  <dcterms:created xsi:type="dcterms:W3CDTF">2012-03-13T00:50:25Z</dcterms:created>
  <dcterms:modified xsi:type="dcterms:W3CDTF">2018-09-06T02:39:36Z</dcterms:modified>
</cp:coreProperties>
</file>