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<sst xmlns="http://schemas.openxmlformats.org/spreadsheetml/2006/main" count="2993" uniqueCount="706">
  <si>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</si>
  <si>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</si>
  <si>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</si>
  <si>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</si>
  <si>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</si>
  <si>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</si>
  <si>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</si>
  <si>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</si>
  <si>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</si>
  <si>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</si>
  <si>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</si>
  <si>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</si>
  <si>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</si>
  <si>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</si>
  <si>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</si>
  <si>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</si>
  <si>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</si>
  <si>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</si>
  <si>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</si>
  <si>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</si>
  <si>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</si>
  <si>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</si>
  <si>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</si>
  <si>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</si>
  <si>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</si>
  <si>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</si>
  <si>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</si>
  <si>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</si>
  <si>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</si>
  <si>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</si>
  <si>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</si>
  <si>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</si>
  <si>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</si>
  <si>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</si>
  <si>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</si>
  <si>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</si>
  <si>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</si>
  <si>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</si>
  <si>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</si>
  <si>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</si>
  <si>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</si>
  <si>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</si>
  <si>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</si>
  <si>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</si>
  <si>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</si>
  <si>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</si>
  <si>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</si>
  <si>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</si>
  <si>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</si>
  <si>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</si>
  <si>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</si>
  <si>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</si>
  <si>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</si>
  <si>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</si>
  <si>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</si>
  <si>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</si>
  <si>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</si>
  <si>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</si>
  <si>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</si>
  <si>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</si>
  <si>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</si>
  <si>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</si>
  <si>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</si>
  <si>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</si>
  <si>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</si>
  <si>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</si>
  <si>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</si>
  <si>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</si>
  <si>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</si>
  <si>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</si>
  <si>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</si>
  <si>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</si>
  <si>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</si>
  <si>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</si>
  <si>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</si>
  <si>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</si>
  <si>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</si>
  <si>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</si>
  <si>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</si>
  <si>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</si>
  <si>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</si>
  <si>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</si>
  <si>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</si>
  <si>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</si>
  <si>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</si>
  <si>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</si>
  <si>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</si>
  <si>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</si>
  <si>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</si>
  <si>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</si>
  <si>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</si>
  <si>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</si>
  <si>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</si>
  <si>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</si>
  <si>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</si>
  <si>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</si>
  <si>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</si>
  <si>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</si>
  <si>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</si>
  <si>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</si>
  <si>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</si>
  <si>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</si>
  <si>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</si>
  <si>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</si>
  <si>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</si>
  <si>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</si>
  <si>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</si>
  <si>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</si>
  <si>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</si>
  <si>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</si>
  <si>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</si>
  <si>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</si>
  <si>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</si>
  <si>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</si>
  <si>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</si>
  <si>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</si>
  <si>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</si>
  <si>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</si>
  <si>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</si>
  <si>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</si>
  <si>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</si>
  <si>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</si>
  <si>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</si>
  <si>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</si>
  <si>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</si>
  <si>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</si>
  <si>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</si>
  <si>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</si>
  <si>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</si>
  <si>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</si>
  <si>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</si>
  <si>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</si>
  <si>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</si>
  <si>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</si>
  <si>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</si>
  <si>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</si>
  <si>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</si>
  <si>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</si>
  <si>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</si>
  <si>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</si>
  <si>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</si>
  <si>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</si>
  <si>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</si>
  <si>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</si>
  <si>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</si>
  <si>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</si>
  <si>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</si>
  <si>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</si>
  <si>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</si>
  <si>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</si>
  <si>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</si>
  <si>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</si>
  <si>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</si>
  <si>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</si>
  <si>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</si>
  <si>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</si>
  <si>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</si>
  <si>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</si>
  <si>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</si>
  <si>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</si>
  <si>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</si>
  <si>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</si>
  <si>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</si>
  <si>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</si>
  <si>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</si>
  <si>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</si>
  <si>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</si>
  <si>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</si>
  <si>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</si>
  <si>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</si>
  <si>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</si>
  <si>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</si>
  <si>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</si>
  <si>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</si>
  <si>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</si>
  <si>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</si>
  <si>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</si>
  <si>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</si>
  <si>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</si>
  <si>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</si>
  <si>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</si>
  <si>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</si>
  <si>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</si>
  <si>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</si>
  <si>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</si>
  <si>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</si>
  <si>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</si>
  <si>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</si>
  <si>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</si>
  <si>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</si>
  <si>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</si>
  <si>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</si>
  <si>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</si>
  <si>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</si>
  <si>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</si>
  <si>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</si>
  <si>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</si>
  <si>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</si>
  <si>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</si>
  <si>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</si>
  <si>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</si>
  <si>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</si>
  <si>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</si>
  <si>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</si>
  <si>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</si>
  <si>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</si>
  <si>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</si>
  <si>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</si>
  <si>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</si>
  <si>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</si>
  <si>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</si>
  <si>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</si>
  <si>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</si>
  <si>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</si>
  <si>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</si>
  <si>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</si>
  <si>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</si>
  <si>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</si>
  <si>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</si>
  <si>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</si>
  <si>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</si>
  <si>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</si>
  <si>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</si>
  <si>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</si>
  <si>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</si>
  <si>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</si>
  <si>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</si>
  <si>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</si>
  <si>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</si>
  <si>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</si>
  <si>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</si>
  <si>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</si>
  <si>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</si>
  <si>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</si>
  <si>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</si>
  <si>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</si>
  <si>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</si>
  <si>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</si>
  <si>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</si>
  <si>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</si>
  <si>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</si>
  <si>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</si>
  <si>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</si>
  <si>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</si>
  <si>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</si>
  <si>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</si>
  <si>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</si>
  <si>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</si>
  <si>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</si>
  <si>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</si>
  <si>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</si>
  <si>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</si>
  <si>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</si>
  <si>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</si>
  <si>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</si>
  <si>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</si>
  <si>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</si>
  <si>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</si>
  <si>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</si>
  <si>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</si>
  <si>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</si>
  <si>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</si>
  <si>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</si>
  <si>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</si>
  <si>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</si>
  <si>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</si>
  <si>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</si>
  <si>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</si>
  <si>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</si>
  <si>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</si>
  <si>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</si>
  <si>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</si>
  <si>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</si>
  <si>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</si>
  <si>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</si>
  <si>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</si>
  <si>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</si>
  <si>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</si>
  <si>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</si>
  <si>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</si>
  <si>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</si>
  <si>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</si>
  <si>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</si>
  <si>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</si>
  <si>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</si>
  <si>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</si>
  <si>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</si>
  <si>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</si>
  <si>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</si>
  <si>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</si>
  <si>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</si>
  <si>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</si>
  <si>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</si>
  <si>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</si>
  <si>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</si>
  <si>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</si>
  <si>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</si>
  <si>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</si>
  <si>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</si>
  <si>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</si>
  <si>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</si>
  <si>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</si>
  <si>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</si>
  <si>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</si>
  <si>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</si>
  <si>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</si>
  <si>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</si>
  <si>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</si>
  <si>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</si>
  <si>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</si>
  <si>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</si>
  <si>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</si>
  <si>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</si>
  <si>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</si>
  <si>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</si>
  <si>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</si>
  <si>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</si>
  <si>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</si>
  <si>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</si>
  <si>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</si>
  <si>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</si>
  <si>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</si>
  <si>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</si>
  <si>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</si>
  <si>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</si>
  <si>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</si>
  <si>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</si>
  <si>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</si>
  <si>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</si>
  <si>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</si>
  <si>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</si>
  <si>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</si>
  <si>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</si>
  <si>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</si>
  <si>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</si>
  <si>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</si>
  <si>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</si>
  <si>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</si>
  <si>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</si>
  <si>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</si>
  <si>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</si>
  <si>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</si>
  <si>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</si>
  <si>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</si>
  <si>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</si>
  <si>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</si>
  <si>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</si>
  <si>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</si>
  <si>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</si>
  <si>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</si>
  <si>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</si>
  <si>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</si>
  <si>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</si>
  <si>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</si>
  <si>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</si>
  <si>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</si>
  <si>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</si>
  <si>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</si>
  <si>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</si>
  <si>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</si>
  <si>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</si>
  <si>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</si>
  <si>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</si>
  <si>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</si>
  <si>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</si>
  <si>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</si>
  <si>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</si>
  <si>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</si>
  <si>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</si>
  <si>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</si>
  <si>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</si>
  <si>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</si>
  <si>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</si>
  <si>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</si>
  <si>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</si>
  <si>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</si>
  <si>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</si>
  <si>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</si>
  <si>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</si>
  <si>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</si>
  <si>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</si>
  <si>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</si>
  <si>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</si>
  <si>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</si>
  <si>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</si>
  <si>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</si>
  <si>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</si>
  <si>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</si>
  <si>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</si>
  <si>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</si>
  <si>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</si>
  <si>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</si>
  <si>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</si>
  <si>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</si>
  <si>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</si>
  <si>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</si>
  <si>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</si>
  <si>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</si>
  <si>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</si>
  <si>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</si>
  <si>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</si>
  <si>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</si>
  <si>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</si>
  <si>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</si>
  <si>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</si>
  <si>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</si>
  <si>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</si>
  <si>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</si>
  <si>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</si>
  <si>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</si>
  <si>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</si>
  <si>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</si>
  <si>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</si>
  <si>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</si>
  <si>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</si>
  <si>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</si>
  <si>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</si>
  <si>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</si>
  <si>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</si>
  <si>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</si>
  <si>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</si>
  <si>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</si>
  <si>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</si>
  <si>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</si>
  <si>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</si>
  <si>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</si>
  <si>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</si>
  <si>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</si>
  <si>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</si>
  <si>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</si>
  <si>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</si>
  <si>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</si>
  <si>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</si>
  <si>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</si>
  <si>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</si>
  <si>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</si>
  <si>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</si>
  <si>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</si>
  <si>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</si>
  <si>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</si>
  <si>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</si>
  <si>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</si>
  <si>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</si>
  <si>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</si>
  <si>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</si>
  <si>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</si>
  <si>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</si>
  <si>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</si>
  <si>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</si>
  <si>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</si>
  <si>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</si>
  <si>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</si>
  <si>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</si>
  <si>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</si>
  <si>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</si>
  <si>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</si>
  <si>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</si>
  <si>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</si>
  <si>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</si>
  <si>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</si>
  <si>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</si>
  <si>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</si>
  <si>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</si>
  <si>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</si>
  <si>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</si>
  <si>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</si>
  <si>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</si>
  <si>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</si>
  <si>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</si>
  <si>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</si>
  <si>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</si>
  <si>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</si>
  <si>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</si>
  <si>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</si>
  <si>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</si>
  <si>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</si>
  <si>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</si>
  <si>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</si>
  <si>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</si>
  <si>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</si>
  <si>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</si>
  <si>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</si>
  <si>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</si>
  <si>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</si>
  <si>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</si>
  <si>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</si>
  <si>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</si>
  <si>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</si>
  <si>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</si>
  <si>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</si>
  <si>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</si>
  <si>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</si>
  <si>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</si>
  <si>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</si>
  <si>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</si>
  <si>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</si>
  <si>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</si>
  <si>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</si>
  <si>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</si>
  <si>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</si>
  <si>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</si>
  <si>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</si>
  <si>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</si>
  <si>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</si>
  <si>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</si>
  <si>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</si>
  <si>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</si>
  <si>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</si>
  <si>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</si>
  <si>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</si>
  <si>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</si>
  <si>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</si>
  <si>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</si>
  <si>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</si>
  <si>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</si>
  <si>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</si>
  <si>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</si>
  <si>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</si>
  <si>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</si>
  <si>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</si>
  <si>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</si>
  <si>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</si>
  <si>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</si>
  <si>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</si>
  <si>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</si>
  <si>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</si>
  <si>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</si>
  <si>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</si>
  <si>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</si>
  <si>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</si>
  <si>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</si>
  <si>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</si>
  <si>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</si>
  <si>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</si>
  <si>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</si>
  <si>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</si>
  <si>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</si>
  <si>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</si>
  <si>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</si>
  <si>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</si>
  <si>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</si>
  <si>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</si>
  <si>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</si>
  <si>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</si>
  <si>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領事システム</t>
    <rPh sb="0" eb="2">
      <t>リョウジ</t>
    </rPh>
    <phoneticPr fontId="6"/>
  </si>
  <si>
    <t>外務省</t>
  </si>
  <si>
    <t>平成２３年度</t>
    <rPh sb="0" eb="2">
      <t>ヘイセイ</t>
    </rPh>
    <rPh sb="4" eb="5">
      <t>ネン</t>
    </rPh>
    <rPh sb="5" eb="6">
      <t>ド</t>
    </rPh>
    <phoneticPr fontId="6"/>
  </si>
  <si>
    <t>終了予定なし</t>
    <rPh sb="0" eb="2">
      <t>シュウリョウ</t>
    </rPh>
    <rPh sb="2" eb="4">
      <t>ヨテイ</t>
    </rPh>
    <phoneticPr fontId="6"/>
  </si>
  <si>
    <t>政策課</t>
    <rPh sb="0" eb="3">
      <t>セイサクカ</t>
    </rPh>
    <phoneticPr fontId="5"/>
  </si>
  <si>
    <t>○</t>
  </si>
  <si>
    <t>外務省設置法第４条第８～１４号
旅券法第１６条</t>
    <phoneticPr fontId="6"/>
  </si>
  <si>
    <t>平成２２年度に改定した領事業務の業務・システム最適化計画に則り，旅券，査証，在留届管理システム統合を推進する。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7" eb="49">
      <t>トウゴウ</t>
    </rPh>
    <rPh sb="50" eb="52">
      <t>スイシン</t>
    </rPh>
    <phoneticPr fontId="6"/>
  </si>
  <si>
    <t>円</t>
    <rPh sb="0" eb="1">
      <t>エン</t>
    </rPh>
    <phoneticPr fontId="6"/>
  </si>
  <si>
    <t>年間運用経費/メール発出通数</t>
    <rPh sb="0" eb="2">
      <t>ネンカン</t>
    </rPh>
    <rPh sb="2" eb="4">
      <t>ウンヨウ</t>
    </rPh>
    <rPh sb="4" eb="6">
      <t>ケイヒ</t>
    </rPh>
    <rPh sb="10" eb="12">
      <t>ハッシュツ</t>
    </rPh>
    <rPh sb="12" eb="13">
      <t>ツウ</t>
    </rPh>
    <rPh sb="13" eb="14">
      <t>スウ</t>
    </rPh>
    <phoneticPr fontId="6"/>
  </si>
  <si>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6"/>
  </si>
  <si>
    <t xml:space="preserve">Ⅳ－１　領事業務の充実　１領事サービスの充実
</t>
    <rPh sb="4" eb="6">
      <t>リョウジ</t>
    </rPh>
    <rPh sb="6" eb="8">
      <t>ギョウム</t>
    </rPh>
    <rPh sb="9" eb="11">
      <t>ジュウジツ</t>
    </rPh>
    <phoneticPr fontId="6"/>
  </si>
  <si>
    <t>「在留届の電子届出率(利用率)」</t>
    <phoneticPr fontId="6"/>
  </si>
  <si>
    <t>％</t>
    <phoneticPr fontId="6"/>
  </si>
  <si>
    <t>千人</t>
    <rPh sb="0" eb="1">
      <t>セン</t>
    </rPh>
    <rPh sb="1" eb="2">
      <t>ニン</t>
    </rPh>
    <phoneticPr fontId="6"/>
  </si>
  <si>
    <t>時間</t>
    <rPh sb="0" eb="2">
      <t>ジカン</t>
    </rPh>
    <phoneticPr fontId="6"/>
  </si>
  <si>
    <t>それぞれの整備設置目的に沿って十分に活用されている。</t>
    <rPh sb="5" eb="7">
      <t>セイビ</t>
    </rPh>
    <rPh sb="7" eb="9">
      <t>セッチ</t>
    </rPh>
    <rPh sb="9" eb="11">
      <t>モクテキ</t>
    </rPh>
    <rPh sb="12" eb="13">
      <t>ソ</t>
    </rPh>
    <rPh sb="15" eb="17">
      <t>ジュウブン</t>
    </rPh>
    <rPh sb="18" eb="20">
      <t>カツヨウ</t>
    </rPh>
    <phoneticPr fontId="6"/>
  </si>
  <si>
    <t>有</t>
  </si>
  <si>
    <t>‐</t>
  </si>
  <si>
    <t>領事業務情報システム開発経費</t>
    <rPh sb="0" eb="2">
      <t>リョウジ</t>
    </rPh>
    <rPh sb="2" eb="4">
      <t>ギョウム</t>
    </rPh>
    <rPh sb="4" eb="6">
      <t>ジョウホウ</t>
    </rPh>
    <rPh sb="10" eb="12">
      <t>カイハツ</t>
    </rPh>
    <rPh sb="12" eb="14">
      <t>ケイヒ</t>
    </rPh>
    <phoneticPr fontId="6"/>
  </si>
  <si>
    <t>領事業務情報システム及び領事クラウド運用経費</t>
    <rPh sb="0" eb="2">
      <t>リョウジ</t>
    </rPh>
    <rPh sb="2" eb="4">
      <t>ギョウム</t>
    </rPh>
    <rPh sb="4" eb="6">
      <t>ジョウホウ</t>
    </rPh>
    <rPh sb="10" eb="11">
      <t>オヨ</t>
    </rPh>
    <rPh sb="12" eb="14">
      <t>リョウジ</t>
    </rPh>
    <rPh sb="18" eb="20">
      <t>ウンヨウ</t>
    </rPh>
    <rPh sb="20" eb="22">
      <t>ケイヒ</t>
    </rPh>
    <phoneticPr fontId="6"/>
  </si>
  <si>
    <t>616,620</t>
    <phoneticPr fontId="6"/>
  </si>
  <si>
    <t>新24-38,293</t>
    <rPh sb="0" eb="1">
      <t>シン</t>
    </rPh>
    <phoneticPr fontId="6"/>
  </si>
  <si>
    <t>087</t>
    <phoneticPr fontId="6"/>
  </si>
  <si>
    <t>083</t>
    <phoneticPr fontId="6"/>
  </si>
  <si>
    <t>0087</t>
    <phoneticPr fontId="6"/>
  </si>
  <si>
    <t>「外務省海外旅行登録｢たびレジ｣登録者数」（27年度より実施）（29年度で終了とする）</t>
    <rPh sb="34" eb="36">
      <t>ネンド</t>
    </rPh>
    <rPh sb="37" eb="39">
      <t>シュウリョウ</t>
    </rPh>
    <phoneticPr fontId="6"/>
  </si>
  <si>
    <t>-</t>
    <phoneticPr fontId="6"/>
  </si>
  <si>
    <t>A.ＮＴＴデータ経営研究所</t>
    <rPh sb="8" eb="10">
      <t>ケイエイ</t>
    </rPh>
    <rPh sb="10" eb="13">
      <t>ケンキュウジョ</t>
    </rPh>
    <phoneticPr fontId="6"/>
  </si>
  <si>
    <t>外部委託</t>
    <rPh sb="0" eb="2">
      <t>ガイブ</t>
    </rPh>
    <rPh sb="2" eb="4">
      <t>イタク</t>
    </rPh>
    <phoneticPr fontId="6"/>
  </si>
  <si>
    <t>コンサルティング業務</t>
    <rPh sb="8" eb="10">
      <t>ギョウム</t>
    </rPh>
    <phoneticPr fontId="6"/>
  </si>
  <si>
    <t>外部委託</t>
    <rPh sb="0" eb="2">
      <t>ガイブ</t>
    </rPh>
    <rPh sb="2" eb="4">
      <t>イタク</t>
    </rPh>
    <phoneticPr fontId="6"/>
  </si>
  <si>
    <t>システム開発・改修</t>
    <rPh sb="4" eb="6">
      <t>カイハツ</t>
    </rPh>
    <rPh sb="7" eb="9">
      <t>カイシュウ</t>
    </rPh>
    <phoneticPr fontId="6"/>
  </si>
  <si>
    <t>システム運用保守要員経費</t>
    <rPh sb="4" eb="6">
      <t>ウンヨウ</t>
    </rPh>
    <rPh sb="6" eb="8">
      <t>ホシュ</t>
    </rPh>
    <rPh sb="8" eb="10">
      <t>ヨウイン</t>
    </rPh>
    <rPh sb="10" eb="12">
      <t>ケイヒ</t>
    </rPh>
    <phoneticPr fontId="6"/>
  </si>
  <si>
    <t>E.富士ソフト(株)</t>
    <rPh sb="2" eb="4">
      <t>フジ</t>
    </rPh>
    <rPh sb="7" eb="10">
      <t>カブ</t>
    </rPh>
    <phoneticPr fontId="6"/>
  </si>
  <si>
    <t>クラウド利用料・保守</t>
    <rPh sb="4" eb="7">
      <t>リヨウリョウ</t>
    </rPh>
    <rPh sb="8" eb="10">
      <t>ホシュ</t>
    </rPh>
    <phoneticPr fontId="6"/>
  </si>
  <si>
    <t>ＮＴＴデータ経営研究所</t>
    <rPh sb="6" eb="8">
      <t>ケイエイ</t>
    </rPh>
    <rPh sb="8" eb="11">
      <t>ケンキュウジョ</t>
    </rPh>
    <phoneticPr fontId="6"/>
  </si>
  <si>
    <t>野村総合研究所(株)</t>
    <rPh sb="0" eb="2">
      <t>ノムラ</t>
    </rPh>
    <rPh sb="2" eb="4">
      <t>ソウゴウ</t>
    </rPh>
    <rPh sb="4" eb="7">
      <t>ケンキュウジョ</t>
    </rPh>
    <rPh sb="7" eb="10">
      <t>カブ</t>
    </rPh>
    <phoneticPr fontId="6"/>
  </si>
  <si>
    <t>富士ソフト(株)</t>
    <rPh sb="0" eb="2">
      <t>フジ</t>
    </rPh>
    <rPh sb="5" eb="8">
      <t>カブ</t>
    </rPh>
    <phoneticPr fontId="6"/>
  </si>
  <si>
    <t>【国庫債務】在留届電子届出システム等用クラウドサービス利用料及び保守</t>
    <rPh sb="1" eb="3">
      <t>コッコ</t>
    </rPh>
    <rPh sb="3" eb="5">
      <t>サイム</t>
    </rPh>
    <rPh sb="6" eb="9">
      <t>ザイリュウトドケ</t>
    </rPh>
    <rPh sb="9" eb="11">
      <t>デンシ</t>
    </rPh>
    <rPh sb="11" eb="13">
      <t>トドケデ</t>
    </rPh>
    <rPh sb="17" eb="18">
      <t>ナド</t>
    </rPh>
    <rPh sb="18" eb="19">
      <t>ヨウ</t>
    </rPh>
    <rPh sb="27" eb="29">
      <t>リヨウ</t>
    </rPh>
    <rPh sb="29" eb="30">
      <t>リョウ</t>
    </rPh>
    <rPh sb="30" eb="31">
      <t>オヨ</t>
    </rPh>
    <rPh sb="32" eb="34">
      <t>ホシュ</t>
    </rPh>
    <phoneticPr fontId="6"/>
  </si>
  <si>
    <t>領事業務情報システム回線料</t>
    <rPh sb="0" eb="2">
      <t>リョウジ</t>
    </rPh>
    <rPh sb="2" eb="4">
      <t>ギョウム</t>
    </rPh>
    <rPh sb="4" eb="6">
      <t>ジョウホウ</t>
    </rPh>
    <rPh sb="10" eb="13">
      <t>カイセンリョウ</t>
    </rPh>
    <phoneticPr fontId="6"/>
  </si>
  <si>
    <t>B.富士ソフト(株)</t>
    <rPh sb="2" eb="4">
      <t>フジ</t>
    </rPh>
    <rPh sb="7" eb="10">
      <t>カブ</t>
    </rPh>
    <phoneticPr fontId="6"/>
  </si>
  <si>
    <t>C.東京センチュリー(株)</t>
    <rPh sb="2" eb="4">
      <t>トウキョウ</t>
    </rPh>
    <rPh sb="10" eb="13">
      <t>カブ</t>
    </rPh>
    <phoneticPr fontId="6"/>
  </si>
  <si>
    <t>サーバ・端末等賃貸借・保守</t>
    <rPh sb="4" eb="6">
      <t>タンマツ</t>
    </rPh>
    <rPh sb="6" eb="7">
      <t>ナド</t>
    </rPh>
    <rPh sb="7" eb="10">
      <t>チンタイシャク</t>
    </rPh>
    <rPh sb="11" eb="13">
      <t>ホシュ</t>
    </rPh>
    <phoneticPr fontId="6"/>
  </si>
  <si>
    <t>D.富士通(株)</t>
    <rPh sb="2" eb="5">
      <t>フジツウ</t>
    </rPh>
    <rPh sb="5" eb="8">
      <t>カブ</t>
    </rPh>
    <phoneticPr fontId="6"/>
  </si>
  <si>
    <t>システム回線料</t>
    <rPh sb="4" eb="6">
      <t>カイセン</t>
    </rPh>
    <rPh sb="6" eb="7">
      <t>リョウ</t>
    </rPh>
    <phoneticPr fontId="6"/>
  </si>
  <si>
    <t>富士ソフト(株)</t>
    <rPh sb="0" eb="2">
      <t>フジ</t>
    </rPh>
    <rPh sb="5" eb="8">
      <t>カブ</t>
    </rPh>
    <phoneticPr fontId="6"/>
  </si>
  <si>
    <t>富士通(株)</t>
    <rPh sb="0" eb="3">
      <t>フジツウ</t>
    </rPh>
    <rPh sb="3" eb="6">
      <t>カブ</t>
    </rPh>
    <phoneticPr fontId="6"/>
  </si>
  <si>
    <t>領事業務情報システム（最適化第３段階に伴う統プラ改修）</t>
    <rPh sb="0" eb="2">
      <t>リョウジ</t>
    </rPh>
    <rPh sb="2" eb="4">
      <t>ギョウム</t>
    </rPh>
    <rPh sb="4" eb="6">
      <t>ジョウホウ</t>
    </rPh>
    <rPh sb="11" eb="14">
      <t>サイテキカ</t>
    </rPh>
    <rPh sb="14" eb="15">
      <t>ダイ</t>
    </rPh>
    <rPh sb="16" eb="18">
      <t>ダンカイ</t>
    </rPh>
    <rPh sb="19" eb="20">
      <t>トモナ</t>
    </rPh>
    <rPh sb="21" eb="22">
      <t>トウ</t>
    </rPh>
    <rPh sb="24" eb="26">
      <t>カイシュウ</t>
    </rPh>
    <phoneticPr fontId="6"/>
  </si>
  <si>
    <t>在外選挙人住所確認システム(仮称)の開発</t>
    <rPh sb="0" eb="2">
      <t>ザイガイ</t>
    </rPh>
    <rPh sb="2" eb="5">
      <t>センキョニン</t>
    </rPh>
    <rPh sb="5" eb="7">
      <t>ジュウショ</t>
    </rPh>
    <rPh sb="7" eb="9">
      <t>カクニン</t>
    </rPh>
    <rPh sb="14" eb="16">
      <t>カショウ</t>
    </rPh>
    <rPh sb="18" eb="20">
      <t>カイハツ</t>
    </rPh>
    <phoneticPr fontId="6"/>
  </si>
  <si>
    <t>沖電気工業(株)</t>
    <rPh sb="0" eb="3">
      <t>オキデンキ</t>
    </rPh>
    <rPh sb="3" eb="5">
      <t>コウギョウ</t>
    </rPh>
    <rPh sb="5" eb="8">
      <t>カブ</t>
    </rPh>
    <phoneticPr fontId="6"/>
  </si>
  <si>
    <t>領事業務情報システム（査証事務支援システムの改修)</t>
    <rPh sb="0" eb="2">
      <t>リョウジ</t>
    </rPh>
    <rPh sb="2" eb="4">
      <t>ギョウム</t>
    </rPh>
    <rPh sb="4" eb="6">
      <t>ジョウホウ</t>
    </rPh>
    <rPh sb="11" eb="13">
      <t>サショウ</t>
    </rPh>
    <rPh sb="13" eb="15">
      <t>ジム</t>
    </rPh>
    <rPh sb="15" eb="17">
      <t>シエン</t>
    </rPh>
    <rPh sb="22" eb="24">
      <t>カイシュウ</t>
    </rPh>
    <phoneticPr fontId="6"/>
  </si>
  <si>
    <t>領事業務情報システム（オープンＬＡＮ端末Windows10非互換検証）</t>
    <rPh sb="0" eb="2">
      <t>リョウジ</t>
    </rPh>
    <rPh sb="2" eb="4">
      <t>ギョウム</t>
    </rPh>
    <rPh sb="4" eb="6">
      <t>ジョウホウ</t>
    </rPh>
    <rPh sb="18" eb="20">
      <t>タンマツ</t>
    </rPh>
    <rPh sb="29" eb="32">
      <t>ヒゴカン</t>
    </rPh>
    <rPh sb="32" eb="34">
      <t>ケンショウ</t>
    </rPh>
    <phoneticPr fontId="6"/>
  </si>
  <si>
    <t>外務省海外旅行登録「たびレジ」企業連携サポート業務</t>
    <rPh sb="0" eb="3">
      <t>ガイムショウ</t>
    </rPh>
    <rPh sb="3" eb="5">
      <t>カイガイ</t>
    </rPh>
    <rPh sb="5" eb="7">
      <t>リョコウ</t>
    </rPh>
    <rPh sb="7" eb="9">
      <t>トウロク</t>
    </rPh>
    <rPh sb="15" eb="17">
      <t>キギョウ</t>
    </rPh>
    <rPh sb="17" eb="19">
      <t>レンケイ</t>
    </rPh>
    <rPh sb="23" eb="25">
      <t>ギョウム</t>
    </rPh>
    <phoneticPr fontId="6"/>
  </si>
  <si>
    <t>（株）ファイブドライブ</t>
    <rPh sb="0" eb="3">
      <t>カブ</t>
    </rPh>
    <phoneticPr fontId="6"/>
  </si>
  <si>
    <t>領事クラウドのセキュリティ検査</t>
    <rPh sb="0" eb="2">
      <t>リョウジ</t>
    </rPh>
    <rPh sb="13" eb="15">
      <t>ケンサ</t>
    </rPh>
    <phoneticPr fontId="6"/>
  </si>
  <si>
    <t>領事業務情報システム（査証ディスク追加対応作業）</t>
    <rPh sb="0" eb="2">
      <t>リョウジ</t>
    </rPh>
    <rPh sb="2" eb="4">
      <t>ギョウム</t>
    </rPh>
    <rPh sb="4" eb="6">
      <t>ジョウホウ</t>
    </rPh>
    <rPh sb="11" eb="13">
      <t>サショウ</t>
    </rPh>
    <rPh sb="17" eb="19">
      <t>ツイカ</t>
    </rPh>
    <rPh sb="19" eb="21">
      <t>タイオウ</t>
    </rPh>
    <rPh sb="21" eb="23">
      <t>サギョウ</t>
    </rPh>
    <phoneticPr fontId="6"/>
  </si>
  <si>
    <t>領事業務情報システム（外務省NW刷新に伴う旅券入力端末等の設定変更のための在外公館支援）</t>
    <rPh sb="0" eb="2">
      <t>リョウジ</t>
    </rPh>
    <rPh sb="2" eb="4">
      <t>ギョウム</t>
    </rPh>
    <rPh sb="4" eb="6">
      <t>ジョウホウ</t>
    </rPh>
    <rPh sb="11" eb="14">
      <t>ガイムショウ</t>
    </rPh>
    <rPh sb="16" eb="18">
      <t>サッシン</t>
    </rPh>
    <rPh sb="19" eb="20">
      <t>トモナ</t>
    </rPh>
    <rPh sb="21" eb="23">
      <t>リョケン</t>
    </rPh>
    <rPh sb="23" eb="25">
      <t>ニュウリョク</t>
    </rPh>
    <rPh sb="25" eb="27">
      <t>タンマツ</t>
    </rPh>
    <rPh sb="27" eb="28">
      <t>ナド</t>
    </rPh>
    <rPh sb="29" eb="31">
      <t>セッテイ</t>
    </rPh>
    <rPh sb="31" eb="33">
      <t>ヘンコウ</t>
    </rPh>
    <rPh sb="37" eb="39">
      <t>ザイガイ</t>
    </rPh>
    <rPh sb="39" eb="41">
      <t>コウカン</t>
    </rPh>
    <rPh sb="41" eb="43">
      <t>シエン</t>
    </rPh>
    <phoneticPr fontId="6"/>
  </si>
  <si>
    <t>東京センチュリー(株)</t>
    <rPh sb="0" eb="2">
      <t>トウキョウ</t>
    </rPh>
    <rPh sb="8" eb="11">
      <t>カブ</t>
    </rPh>
    <phoneticPr fontId="6"/>
  </si>
  <si>
    <t>沖電気工業(株)</t>
    <phoneticPr fontId="6"/>
  </si>
  <si>
    <t>【国庫債務】領事業務情報システム（第２期）端末等賃貸借・保守</t>
    <rPh sb="21" eb="23">
      <t>タンマツ</t>
    </rPh>
    <phoneticPr fontId="6"/>
  </si>
  <si>
    <t>【国庫債務】領事業務情報システム「領事データ管理システム等の統合(最適化第3段階）」</t>
    <rPh sb="6" eb="8">
      <t>リョウジ</t>
    </rPh>
    <rPh sb="8" eb="10">
      <t>ギョウム</t>
    </rPh>
    <rPh sb="10" eb="12">
      <t>ジョウホウ</t>
    </rPh>
    <rPh sb="17" eb="19">
      <t>リョウジ</t>
    </rPh>
    <rPh sb="22" eb="24">
      <t>カンリ</t>
    </rPh>
    <rPh sb="28" eb="29">
      <t>ナド</t>
    </rPh>
    <rPh sb="30" eb="32">
      <t>トウゴウ</t>
    </rPh>
    <rPh sb="33" eb="36">
      <t>サイテキカ</t>
    </rPh>
    <rPh sb="36" eb="37">
      <t>ダイ</t>
    </rPh>
    <rPh sb="38" eb="40">
      <t>ダンカイ</t>
    </rPh>
    <phoneticPr fontId="6"/>
  </si>
  <si>
    <t>【国庫債務】領事業務情報システムの改修（旅券発給管理システム）</t>
    <rPh sb="6" eb="8">
      <t>リョウジ</t>
    </rPh>
    <rPh sb="8" eb="10">
      <t>ギョウム</t>
    </rPh>
    <rPh sb="10" eb="12">
      <t>ジョウホウ</t>
    </rPh>
    <rPh sb="17" eb="19">
      <t>カイシュウ</t>
    </rPh>
    <rPh sb="20" eb="22">
      <t>リョケン</t>
    </rPh>
    <rPh sb="22" eb="24">
      <t>ハッキュウ</t>
    </rPh>
    <rPh sb="24" eb="26">
      <t>カンリ</t>
    </rPh>
    <phoneticPr fontId="6"/>
  </si>
  <si>
    <t>領事業務情報システム（第１期）サーバ等賃貸借・保守</t>
    <rPh sb="0" eb="2">
      <t>リョウジ</t>
    </rPh>
    <rPh sb="2" eb="4">
      <t>ギョウム</t>
    </rPh>
    <rPh sb="4" eb="6">
      <t>ジョウホウ</t>
    </rPh>
    <rPh sb="11" eb="12">
      <t>ダイ</t>
    </rPh>
    <rPh sb="13" eb="14">
      <t>キ</t>
    </rPh>
    <rPh sb="18" eb="19">
      <t>ナド</t>
    </rPh>
    <rPh sb="19" eb="22">
      <t>チンタイシャク</t>
    </rPh>
    <rPh sb="23" eb="25">
      <t>ホシュ</t>
    </rPh>
    <phoneticPr fontId="6"/>
  </si>
  <si>
    <t>領事業務情報システム（第１期）端末等賃貸借・保守</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phoneticPr fontId="6"/>
  </si>
  <si>
    <t>領事業務情報システム（第１期）サーバ等賃貸借・保守（再リース）</t>
    <rPh sb="0" eb="2">
      <t>リョウジ</t>
    </rPh>
    <rPh sb="2" eb="4">
      <t>ギョウム</t>
    </rPh>
    <rPh sb="4" eb="6">
      <t>ジョウホウ</t>
    </rPh>
    <rPh sb="11" eb="12">
      <t>ダイ</t>
    </rPh>
    <rPh sb="13" eb="14">
      <t>キ</t>
    </rPh>
    <rPh sb="18" eb="19">
      <t>ナド</t>
    </rPh>
    <rPh sb="19" eb="22">
      <t>チンタイシャク</t>
    </rPh>
    <rPh sb="23" eb="25">
      <t>ホシュ</t>
    </rPh>
    <rPh sb="26" eb="27">
      <t>サイ</t>
    </rPh>
    <phoneticPr fontId="6"/>
  </si>
  <si>
    <t>領事業務情報システム（第１期）端末等賃貸借・保守（再リース）</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rPh sb="25" eb="26">
      <t>サイ</t>
    </rPh>
    <phoneticPr fontId="6"/>
  </si>
  <si>
    <t>富士通（株）</t>
    <rPh sb="0" eb="3">
      <t>フジツウ</t>
    </rPh>
    <rPh sb="3" eb="6">
      <t>カブ</t>
    </rPh>
    <phoneticPr fontId="6"/>
  </si>
  <si>
    <t>富士通エフサス</t>
    <rPh sb="0" eb="3">
      <t>フジツウ</t>
    </rPh>
    <phoneticPr fontId="6"/>
  </si>
  <si>
    <t>領事業務情報システム用ソフトウェアのライセンス調達</t>
    <rPh sb="0" eb="2">
      <t>リョウジ</t>
    </rPh>
    <rPh sb="2" eb="4">
      <t>ギョウム</t>
    </rPh>
    <rPh sb="4" eb="6">
      <t>ジョウホウ</t>
    </rPh>
    <rPh sb="10" eb="11">
      <t>ヨウ</t>
    </rPh>
    <rPh sb="23" eb="25">
      <t>チョウタツ</t>
    </rPh>
    <phoneticPr fontId="6"/>
  </si>
  <si>
    <t>【国庫債務】領事業務情報システム（統合運用経費）</t>
    <rPh sb="1" eb="3">
      <t>コッコ</t>
    </rPh>
    <rPh sb="3" eb="5">
      <t>サイム</t>
    </rPh>
    <rPh sb="6" eb="8">
      <t>リョウジ</t>
    </rPh>
    <rPh sb="8" eb="10">
      <t>ギョウム</t>
    </rPh>
    <rPh sb="10" eb="12">
      <t>ジョウホウ</t>
    </rPh>
    <rPh sb="17" eb="19">
      <t>トウゴウ</t>
    </rPh>
    <rPh sb="19" eb="21">
      <t>ウンヨウ</t>
    </rPh>
    <rPh sb="21" eb="23">
      <t>ケイヒ</t>
    </rPh>
    <phoneticPr fontId="6"/>
  </si>
  <si>
    <t>領事業務情報システム（統合保守経費）</t>
    <rPh sb="13" eb="15">
      <t>ホシュ</t>
    </rPh>
    <phoneticPr fontId="6"/>
  </si>
  <si>
    <t>査証事務支援システムのアプリケーション保守</t>
    <rPh sb="0" eb="2">
      <t>サショウ</t>
    </rPh>
    <rPh sb="2" eb="4">
      <t>ジム</t>
    </rPh>
    <rPh sb="4" eb="6">
      <t>シエン</t>
    </rPh>
    <rPh sb="19" eb="21">
      <t>ホシュ</t>
    </rPh>
    <phoneticPr fontId="6"/>
  </si>
  <si>
    <t>領管システム保守・運用支援</t>
    <rPh sb="0" eb="2">
      <t>リョウカン</t>
    </rPh>
    <rPh sb="6" eb="8">
      <t>ホシュ</t>
    </rPh>
    <rPh sb="9" eb="11">
      <t>ウンヨウ</t>
    </rPh>
    <rPh sb="11" eb="13">
      <t>シエン</t>
    </rPh>
    <phoneticPr fontId="6"/>
  </si>
  <si>
    <t>領事業務情報システム（旅券発給管理システム改修）</t>
    <rPh sb="11" eb="13">
      <t>リョケン</t>
    </rPh>
    <rPh sb="13" eb="15">
      <t>ハッキュウ</t>
    </rPh>
    <rPh sb="15" eb="17">
      <t>カンリ</t>
    </rPh>
    <rPh sb="21" eb="23">
      <t>カイシュウ</t>
    </rPh>
    <phoneticPr fontId="6"/>
  </si>
  <si>
    <t>【国庫債務】在留届電子届出システム及びメルマガシステムのアプリケーション保守</t>
    <rPh sb="6" eb="9">
      <t>ザイリュウトドケ</t>
    </rPh>
    <rPh sb="9" eb="11">
      <t>デンシ</t>
    </rPh>
    <rPh sb="11" eb="13">
      <t>トドケデ</t>
    </rPh>
    <rPh sb="17" eb="18">
      <t>オヨ</t>
    </rPh>
    <rPh sb="36" eb="38">
      <t>ホシュ</t>
    </rPh>
    <phoneticPr fontId="6"/>
  </si>
  <si>
    <t>外務省海外旅行登録「たびレジ」アプリケーション保守・運用支援</t>
    <rPh sb="0" eb="3">
      <t>ガイムショウ</t>
    </rPh>
    <rPh sb="3" eb="5">
      <t>カイガイ</t>
    </rPh>
    <rPh sb="5" eb="7">
      <t>リョコウ</t>
    </rPh>
    <rPh sb="7" eb="9">
      <t>トウロク</t>
    </rPh>
    <rPh sb="23" eb="25">
      <t>ホシュ</t>
    </rPh>
    <rPh sb="26" eb="28">
      <t>ウンヨウ</t>
    </rPh>
    <rPh sb="28" eb="30">
      <t>シエン</t>
    </rPh>
    <phoneticPr fontId="6"/>
  </si>
  <si>
    <t>領事業務情報システム（旅券発給申請書作成Webサービスの改修</t>
    <rPh sb="0" eb="2">
      <t>リョウジ</t>
    </rPh>
    <rPh sb="2" eb="4">
      <t>ギョウム</t>
    </rPh>
    <rPh sb="4" eb="6">
      <t>ジョウホウ</t>
    </rPh>
    <rPh sb="11" eb="13">
      <t>リョケン</t>
    </rPh>
    <rPh sb="13" eb="15">
      <t>ハッキュウ</t>
    </rPh>
    <rPh sb="15" eb="18">
      <t>シンセイショ</t>
    </rPh>
    <rPh sb="18" eb="20">
      <t>サクセイ</t>
    </rPh>
    <rPh sb="28" eb="30">
      <t>カイシュウ</t>
    </rPh>
    <phoneticPr fontId="6"/>
  </si>
  <si>
    <t>領事業務情報システム（旅券発給申請書作成Webサービスの互換性対応）</t>
    <rPh sb="0" eb="2">
      <t>リョウジ</t>
    </rPh>
    <rPh sb="2" eb="4">
      <t>ギョウム</t>
    </rPh>
    <rPh sb="4" eb="6">
      <t>ジョウホウ</t>
    </rPh>
    <rPh sb="11" eb="13">
      <t>リョケン</t>
    </rPh>
    <rPh sb="13" eb="15">
      <t>ハッキュウ</t>
    </rPh>
    <rPh sb="15" eb="18">
      <t>シンセイショ</t>
    </rPh>
    <rPh sb="18" eb="20">
      <t>サクセイ</t>
    </rPh>
    <rPh sb="28" eb="31">
      <t>ゴカンセイ</t>
    </rPh>
    <rPh sb="31" eb="33">
      <t>タイオウ</t>
    </rPh>
    <phoneticPr fontId="6"/>
  </si>
  <si>
    <t>富士通（株）</t>
    <phoneticPr fontId="6"/>
  </si>
  <si>
    <t>領事業務情報システム（統合運用経費）</t>
    <phoneticPr fontId="6"/>
  </si>
  <si>
    <t>D</t>
  </si>
  <si>
    <t>E</t>
  </si>
  <si>
    <t>在留届電子届出システム等用クラウドサービス利用料及び保守</t>
    <phoneticPr fontId="6"/>
  </si>
  <si>
    <t>C</t>
  </si>
  <si>
    <t>沖電気工業(株)</t>
    <phoneticPr fontId="6"/>
  </si>
  <si>
    <t>【国庫債務】領事業務情報システム（第２期）サーバ等賃貸借・保守</t>
    <rPh sb="24" eb="25">
      <t>ナド</t>
    </rPh>
    <phoneticPr fontId="6"/>
  </si>
  <si>
    <t>【国庫債務】遠隔地データ保管サービス</t>
    <rPh sb="6" eb="9">
      <t>エンカクチ</t>
    </rPh>
    <rPh sb="12" eb="14">
      <t>ホカン</t>
    </rPh>
    <phoneticPr fontId="6"/>
  </si>
  <si>
    <t>B</t>
  </si>
  <si>
    <t>富士ソフト(株)</t>
    <phoneticPr fontId="6"/>
  </si>
  <si>
    <t>領事業務情報システム「領事データ管理システム等の統合(最適化第3段階）」</t>
    <phoneticPr fontId="6"/>
  </si>
  <si>
    <t>領事業務情報システム（第２期）端末等賃貸借・保守</t>
    <phoneticPr fontId="6"/>
  </si>
  <si>
    <t>次世代査証発給・渡航認証管理システムの設計・開発</t>
    <rPh sb="0" eb="3">
      <t>ジセダイ</t>
    </rPh>
    <rPh sb="3" eb="5">
      <t>サショウ</t>
    </rPh>
    <rPh sb="5" eb="7">
      <t>ハッキュウ</t>
    </rPh>
    <rPh sb="8" eb="10">
      <t>トコウ</t>
    </rPh>
    <rPh sb="10" eb="12">
      <t>ニンショウ</t>
    </rPh>
    <rPh sb="12" eb="14">
      <t>カンリ</t>
    </rPh>
    <rPh sb="19" eb="21">
      <t>セッケイ</t>
    </rPh>
    <rPh sb="22" eb="24">
      <t>カイハツ</t>
    </rPh>
    <phoneticPr fontId="6"/>
  </si>
  <si>
    <t>領事業務情報システム（第２期）サーバ等賃貸借・保守</t>
    <phoneticPr fontId="6"/>
  </si>
  <si>
    <t>東京センチュリー(株)</t>
    <phoneticPr fontId="6"/>
  </si>
  <si>
    <t>領事業務情報システムの改修（旅券発給管理システム）</t>
    <phoneticPr fontId="6"/>
  </si>
  <si>
    <t>遠隔地データ保管サービス</t>
    <phoneticPr fontId="6"/>
  </si>
  <si>
    <t>在留届電子届出システムアプリケーション保守・運用支援</t>
    <rPh sb="19" eb="21">
      <t>ホシュ</t>
    </rPh>
    <rPh sb="22" eb="24">
      <t>ウンヨウ</t>
    </rPh>
    <rPh sb="24" eb="26">
      <t>シエン</t>
    </rPh>
    <phoneticPr fontId="6"/>
  </si>
  <si>
    <t>領事業務最適化計画コンサルティング業務委託</t>
    <rPh sb="0" eb="2">
      <t>リョウジ</t>
    </rPh>
    <rPh sb="2" eb="4">
      <t>ギョウム</t>
    </rPh>
    <rPh sb="4" eb="7">
      <t>サイテキカ</t>
    </rPh>
    <rPh sb="7" eb="9">
      <t>ケイカク</t>
    </rPh>
    <rPh sb="17" eb="19">
      <t>ギョウム</t>
    </rPh>
    <rPh sb="19" eb="21">
      <t>イタク</t>
    </rPh>
    <phoneticPr fontId="6"/>
  </si>
  <si>
    <t>旅券発給管理システムの開発工程管理及びコンサルティング業務委託</t>
    <rPh sb="0" eb="2">
      <t>リョケン</t>
    </rPh>
    <rPh sb="2" eb="4">
      <t>ハッキュウ</t>
    </rPh>
    <rPh sb="4" eb="6">
      <t>カンリ</t>
    </rPh>
    <rPh sb="11" eb="13">
      <t>カイハツ</t>
    </rPh>
    <rPh sb="13" eb="15">
      <t>コウテイ</t>
    </rPh>
    <rPh sb="15" eb="17">
      <t>カンリ</t>
    </rPh>
    <rPh sb="17" eb="18">
      <t>オヨ</t>
    </rPh>
    <rPh sb="27" eb="29">
      <t>ギョウム</t>
    </rPh>
    <rPh sb="29" eb="31">
      <t>イタク</t>
    </rPh>
    <phoneticPr fontId="6"/>
  </si>
  <si>
    <t>F.ソフトバンク (株)</t>
    <phoneticPr fontId="6"/>
  </si>
  <si>
    <t>ソフトバンク(株)</t>
    <phoneticPr fontId="6"/>
  </si>
  <si>
    <t>-</t>
    <phoneticPr fontId="6"/>
  </si>
  <si>
    <t>-</t>
    <phoneticPr fontId="6"/>
  </si>
  <si>
    <t>領事業務情報システムの経費削減・セキュリティ強化のためのリプレース作業　　　</t>
    <rPh sb="0" eb="2">
      <t>リョウジ</t>
    </rPh>
    <rPh sb="2" eb="4">
      <t>ギョウム</t>
    </rPh>
    <rPh sb="4" eb="6">
      <t>ジョウホウ</t>
    </rPh>
    <rPh sb="11" eb="13">
      <t>ケイヒ</t>
    </rPh>
    <rPh sb="13" eb="15">
      <t>サクゲン</t>
    </rPh>
    <rPh sb="22" eb="24">
      <t>キョウカ</t>
    </rPh>
    <rPh sb="33" eb="35">
      <t>サギョウ</t>
    </rPh>
    <phoneticPr fontId="6"/>
  </si>
  <si>
    <t>-</t>
    <phoneticPr fontId="6"/>
  </si>
  <si>
    <t>統合システム数</t>
    <rPh sb="0" eb="2">
      <t>トウゴウ</t>
    </rPh>
    <rPh sb="6" eb="7">
      <t>カズ</t>
    </rPh>
    <phoneticPr fontId="6"/>
  </si>
  <si>
    <t>領事業務情報システムの効率化は平成３０年度～３２年度の事業である。</t>
    <rPh sb="0" eb="2">
      <t>リョウジ</t>
    </rPh>
    <rPh sb="2" eb="4">
      <t>ギョウム</t>
    </rPh>
    <rPh sb="4" eb="6">
      <t>ジョウホウ</t>
    </rPh>
    <rPh sb="11" eb="14">
      <t>コウリツカ</t>
    </rPh>
    <rPh sb="15" eb="17">
      <t>ヘイセイ</t>
    </rPh>
    <rPh sb="19" eb="21">
      <t>ネンド</t>
    </rPh>
    <rPh sb="24" eb="26">
      <t>ネンド</t>
    </rPh>
    <rPh sb="27" eb="29">
      <t>ジギョウ</t>
    </rPh>
    <phoneticPr fontId="6"/>
  </si>
  <si>
    <t>領事業務情報システムの機器・基本ソフトウェアなどの借料・保守料。</t>
    <phoneticPr fontId="6"/>
  </si>
  <si>
    <t>在留届の紙面を含めた全届出に対する電子届出の割合。</t>
    <rPh sb="0" eb="3">
      <t>ザイリュウトドケ</t>
    </rPh>
    <rPh sb="4" eb="6">
      <t>シメン</t>
    </rPh>
    <rPh sb="7" eb="8">
      <t>フク</t>
    </rPh>
    <rPh sb="10" eb="11">
      <t>ゼン</t>
    </rPh>
    <rPh sb="11" eb="13">
      <t>トドケデ</t>
    </rPh>
    <rPh sb="14" eb="15">
      <t>タイ</t>
    </rPh>
    <rPh sb="17" eb="19">
      <t>デンシ</t>
    </rPh>
    <rPh sb="19" eb="21">
      <t>トドケデ</t>
    </rPh>
    <rPh sb="22" eb="24">
      <t>ワリアイ</t>
    </rPh>
    <phoneticPr fontId="6"/>
  </si>
  <si>
    <t>在留届出件数。</t>
    <phoneticPr fontId="6"/>
  </si>
  <si>
    <t>百万円</t>
    <phoneticPr fontId="6"/>
  </si>
  <si>
    <t>百万円</t>
    <phoneticPr fontId="6"/>
  </si>
  <si>
    <t>％</t>
    <phoneticPr fontId="6"/>
  </si>
  <si>
    <t>最適化計画に沿ったシステム統合計画の推進を進めている。</t>
    <phoneticPr fontId="6"/>
  </si>
  <si>
    <t>-</t>
    <phoneticPr fontId="6"/>
  </si>
  <si>
    <t>-</t>
    <phoneticPr fontId="6"/>
  </si>
  <si>
    <t>-</t>
    <phoneticPr fontId="6"/>
  </si>
  <si>
    <t>-</t>
    <phoneticPr fontId="6"/>
  </si>
  <si>
    <t>領事関連システム統合後の領事業務情報システムの運用経費を削減する。</t>
    <phoneticPr fontId="6"/>
  </si>
  <si>
    <t>-</t>
    <phoneticPr fontId="6"/>
  </si>
  <si>
    <t>-</t>
    <phoneticPr fontId="6"/>
  </si>
  <si>
    <t>クレアブ(株)</t>
    <rPh sb="4" eb="7">
      <t>カブ</t>
    </rPh>
    <phoneticPr fontId="6"/>
  </si>
  <si>
    <t>海外安全ホームページのリニューアル</t>
    <rPh sb="0" eb="2">
      <t>カイガイ</t>
    </rPh>
    <rPh sb="2" eb="4">
      <t>アンゼン</t>
    </rPh>
    <phoneticPr fontId="6"/>
  </si>
  <si>
    <t>外部委託</t>
    <rPh sb="0" eb="2">
      <t>ガイブ</t>
    </rPh>
    <rPh sb="2" eb="4">
      <t>イタク</t>
    </rPh>
    <phoneticPr fontId="6"/>
  </si>
  <si>
    <t>ホームページのリニューアル</t>
    <phoneticPr fontId="6"/>
  </si>
  <si>
    <t>領事業務の業務・システムの最適化の事業の進展
年間業務処理時間削減(17年度比)</t>
    <phoneticPr fontId="6"/>
  </si>
  <si>
    <t>G.クレアブ(株)</t>
    <rPh sb="6" eb="9">
      <t>カブ</t>
    </rPh>
    <phoneticPr fontId="6"/>
  </si>
  <si>
    <t>IP-VPNルータ機器交換等</t>
    <rPh sb="9" eb="11">
      <t>キキ</t>
    </rPh>
    <rPh sb="11" eb="13">
      <t>コウカン</t>
    </rPh>
    <rPh sb="13" eb="14">
      <t>トウ</t>
    </rPh>
    <phoneticPr fontId="6"/>
  </si>
  <si>
    <t>平成２８年度機器等借料・保守料の契約実績値および平成32年度までに作業終了予定の機器等入れ替え作業後の業者見積を基にした借料・保守料試算値（最終目標）。</t>
    <rPh sb="0" eb="2">
      <t>ヘイセイ</t>
    </rPh>
    <rPh sb="4" eb="5">
      <t>ネン</t>
    </rPh>
    <rPh sb="5" eb="6">
      <t>ド</t>
    </rPh>
    <rPh sb="6" eb="8">
      <t>キキ</t>
    </rPh>
    <rPh sb="8" eb="9">
      <t>トウ</t>
    </rPh>
    <rPh sb="9" eb="11">
      <t>シャクリョウ</t>
    </rPh>
    <rPh sb="12" eb="15">
      <t>ホシュリョウ</t>
    </rPh>
    <rPh sb="16" eb="18">
      <t>ケイヤク</t>
    </rPh>
    <rPh sb="18" eb="20">
      <t>ジッセキ</t>
    </rPh>
    <rPh sb="20" eb="21">
      <t>チ</t>
    </rPh>
    <rPh sb="24" eb="26">
      <t>ヘイセイ</t>
    </rPh>
    <rPh sb="28" eb="30">
      <t>ネンド</t>
    </rPh>
    <rPh sb="33" eb="35">
      <t>サギョウ</t>
    </rPh>
    <rPh sb="35" eb="37">
      <t>シュウリョウ</t>
    </rPh>
    <rPh sb="37" eb="39">
      <t>ヨテイ</t>
    </rPh>
    <rPh sb="40" eb="42">
      <t>キキ</t>
    </rPh>
    <rPh sb="42" eb="43">
      <t>トウ</t>
    </rPh>
    <rPh sb="43" eb="44">
      <t>イ</t>
    </rPh>
    <rPh sb="45" eb="46">
      <t>カ</t>
    </rPh>
    <rPh sb="47" eb="50">
      <t>サギョウゴ</t>
    </rPh>
    <rPh sb="51" eb="53">
      <t>ギョウシャ</t>
    </rPh>
    <rPh sb="53" eb="55">
      <t>ミツモリ</t>
    </rPh>
    <rPh sb="56" eb="57">
      <t>モト</t>
    </rPh>
    <rPh sb="60" eb="62">
      <t>シャクリョウ</t>
    </rPh>
    <rPh sb="63" eb="66">
      <t>ホシュリョウ</t>
    </rPh>
    <rPh sb="66" eb="68">
      <t>シサン</t>
    </rPh>
    <rPh sb="68" eb="69">
      <t>チ</t>
    </rPh>
    <rPh sb="70" eb="72">
      <t>サイシュウ</t>
    </rPh>
    <rPh sb="72" eb="74">
      <t>モクヒョウ</t>
    </rPh>
    <phoneticPr fontId="6"/>
  </si>
  <si>
    <t>○現行領事業務情報システムのリプレース（含むセキュリティ強化）のため
○次世代旅券発給管理システム開発のため。
○次世代査証発給・渡航認証管理システム開発及び現行システム側対応のため。
○デジタル・ガバメント実行計画支援のため。</t>
    <rPh sb="1" eb="3">
      <t>ゲンコウ</t>
    </rPh>
    <rPh sb="3" eb="5">
      <t>リョウジ</t>
    </rPh>
    <rPh sb="5" eb="7">
      <t>ギョウム</t>
    </rPh>
    <rPh sb="7" eb="9">
      <t>ジョウホウ</t>
    </rPh>
    <rPh sb="20" eb="21">
      <t>フク</t>
    </rPh>
    <rPh sb="28" eb="30">
      <t>キョウカ</t>
    </rPh>
    <rPh sb="36" eb="39">
      <t>ジセダイ</t>
    </rPh>
    <rPh sb="39" eb="41">
      <t>リョケン</t>
    </rPh>
    <rPh sb="41" eb="43">
      <t>ハッキュウ</t>
    </rPh>
    <rPh sb="43" eb="45">
      <t>カンリ</t>
    </rPh>
    <rPh sb="49" eb="51">
      <t>カイハツ</t>
    </rPh>
    <rPh sb="57" eb="60">
      <t>ジセダイ</t>
    </rPh>
    <rPh sb="60" eb="62">
      <t>サショウ</t>
    </rPh>
    <rPh sb="62" eb="64">
      <t>ハッキュウ</t>
    </rPh>
    <rPh sb="65" eb="67">
      <t>トコウ</t>
    </rPh>
    <rPh sb="67" eb="69">
      <t>ニンショウ</t>
    </rPh>
    <rPh sb="69" eb="71">
      <t>カンリ</t>
    </rPh>
    <rPh sb="75" eb="77">
      <t>カイハツ</t>
    </rPh>
    <rPh sb="77" eb="78">
      <t>オヨ</t>
    </rPh>
    <rPh sb="79" eb="81">
      <t>ゲンコウ</t>
    </rPh>
    <rPh sb="85" eb="86">
      <t>ガワ</t>
    </rPh>
    <rPh sb="86" eb="88">
      <t>タイオウ</t>
    </rPh>
    <rPh sb="104" eb="106">
      <t>ジッコウ</t>
    </rPh>
    <rPh sb="106" eb="108">
      <t>ケイカク</t>
    </rPh>
    <rPh sb="108" eb="110">
      <t>シエン</t>
    </rPh>
    <phoneticPr fontId="6"/>
  </si>
  <si>
    <t>-</t>
    <phoneticPr fontId="6"/>
  </si>
  <si>
    <t>-</t>
    <phoneticPr fontId="6"/>
  </si>
  <si>
    <t>課長　長徳　英晶</t>
    <rPh sb="0" eb="2">
      <t>カチョウ</t>
    </rPh>
    <rPh sb="3" eb="5">
      <t>チョウトク</t>
    </rPh>
    <rPh sb="6" eb="8">
      <t>ヒデアキ</t>
    </rPh>
    <phoneticPr fontId="6"/>
  </si>
  <si>
    <t>執行等改善</t>
  </si>
  <si>
    <t>億円</t>
    <rPh sb="0" eb="2">
      <t>オクエン</t>
    </rPh>
    <phoneticPr fontId="6"/>
  </si>
  <si>
    <t>システム運用経費（セキュリティ強化除く）／統合システム数　　　　　　　　　　　　　</t>
    <rPh sb="4" eb="6">
      <t>ウンヨウ</t>
    </rPh>
    <rPh sb="6" eb="8">
      <t>ケイヒ</t>
    </rPh>
    <rPh sb="15" eb="17">
      <t>キョウカ</t>
    </rPh>
    <rPh sb="17" eb="18">
      <t>ノゾ</t>
    </rPh>
    <rPh sb="21" eb="23">
      <t>トウゴウ</t>
    </rPh>
    <rPh sb="27" eb="28">
      <t>スウ</t>
    </rPh>
    <phoneticPr fontId="6"/>
  </si>
  <si>
    <t>　運用経費　/　統合数</t>
    <rPh sb="1" eb="3">
      <t>ウンヨウ</t>
    </rPh>
    <rPh sb="3" eb="5">
      <t>ケイヒ</t>
    </rPh>
    <rPh sb="8" eb="10">
      <t>トウゴウ</t>
    </rPh>
    <rPh sb="10" eb="11">
      <t>スウ</t>
    </rPh>
    <phoneticPr fontId="6"/>
  </si>
  <si>
    <t>1947/2</t>
    <phoneticPr fontId="6"/>
  </si>
  <si>
    <t>1947/3</t>
    <phoneticPr fontId="6"/>
  </si>
  <si>
    <t>平成33年度運用経費削減に向けリプレース作業中</t>
    <rPh sb="0" eb="2">
      <t>ヘイセイ</t>
    </rPh>
    <rPh sb="4" eb="6">
      <t>ネンド</t>
    </rPh>
    <rPh sb="6" eb="8">
      <t>ウンヨウ</t>
    </rPh>
    <rPh sb="8" eb="10">
      <t>ケイヒ</t>
    </rPh>
    <rPh sb="10" eb="12">
      <t>サクゲン</t>
    </rPh>
    <rPh sb="13" eb="14">
      <t>ム</t>
    </rPh>
    <rPh sb="20" eb="23">
      <t>サギョウチュウ</t>
    </rPh>
    <phoneticPr fontId="6"/>
  </si>
  <si>
    <t>領事業務の抜本的改革(平成13年)
電子政府構築計画（2003年各府省CIO連絡会議決定）
領事業務の業務・システム最適化計画
（2006年外務省情報化推進委員会決定、2010年改定）</t>
    <phoneticPr fontId="6"/>
  </si>
  <si>
    <t>年間約411万冊の旅券を発行する「旅券発給管理システム」、発給件数年間約587万件の査証を発給する「査証システム」、全世界で約135万人(平成２９年１０月)の在留邦人の在留届データを管理する「領事関連データ管理システム」、在外邦人に海外安全情報を発出する「『たびレジ』システム」等の領事業務に関連する情報システムの安定的な運用、領事業務のＯＡ化を推進する。
このため、平成２２年４月に改定した「領事業務の業務・システム最適化計画」に則り、「旅券発給管理システム」、「査証システム」及び「領事関連データ管理システム」を統合して「領事業務情報システム」を構築した。引き続き業務の効率化、国民サービスの向上等を目指す。</t>
    <phoneticPr fontId="6"/>
  </si>
  <si>
    <t>在留届の電子届出割合を平成２７年度までに７５％以上にし、以降もそれ以上を維持する。</t>
    <rPh sb="0" eb="3">
      <t>ザイリュウトドケ</t>
    </rPh>
    <rPh sb="4" eb="6">
      <t>デンシ</t>
    </rPh>
    <rPh sb="6" eb="8">
      <t>トドケデ</t>
    </rPh>
    <rPh sb="8" eb="10">
      <t>ワリアイ</t>
    </rPh>
    <rPh sb="11" eb="13">
      <t>ヘイセイ</t>
    </rPh>
    <rPh sb="15" eb="17">
      <t>ネンド</t>
    </rPh>
    <rPh sb="23" eb="25">
      <t>イジョウ</t>
    </rPh>
    <rPh sb="28" eb="30">
      <t>イコウ</t>
    </rPh>
    <rPh sb="33" eb="35">
      <t>イジョウ</t>
    </rPh>
    <rPh sb="36" eb="38">
      <t>イジ</t>
    </rPh>
    <phoneticPr fontId="6"/>
  </si>
  <si>
    <t>平成２２年度に改定した領事業務の業務・システム最適化計画に則り、旅券、査証、在留届管理システム統合を推進する。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7" eb="49">
      <t>トウゴウ</t>
    </rPh>
    <rPh sb="50" eb="52">
      <t>スイシン</t>
    </rPh>
    <phoneticPr fontId="6"/>
  </si>
  <si>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rPh sb="0" eb="2">
      <t>カイガイ</t>
    </rPh>
    <rPh sb="6" eb="8">
      <t>ホウジン</t>
    </rPh>
    <rPh sb="9" eb="11">
      <t>セイメイ</t>
    </rPh>
    <rPh sb="11" eb="12">
      <t>オヨ</t>
    </rPh>
    <rPh sb="13" eb="15">
      <t>シンタイ</t>
    </rPh>
    <rPh sb="16" eb="18">
      <t>ホゴ</t>
    </rPh>
    <rPh sb="20" eb="21">
      <t>タ</t>
    </rPh>
    <rPh sb="22" eb="24">
      <t>アンゼン</t>
    </rPh>
    <rPh sb="30" eb="33">
      <t>ガイムショウ</t>
    </rPh>
    <rPh sb="33" eb="36">
      <t>セッチホウ</t>
    </rPh>
    <rPh sb="37" eb="39">
      <t>キテイ</t>
    </rPh>
    <rPh sb="42" eb="45">
      <t>ガイムショウ</t>
    </rPh>
    <rPh sb="46" eb="48">
      <t>ショショウ</t>
    </rPh>
    <rPh sb="48" eb="50">
      <t>ジム</t>
    </rPh>
    <rPh sb="59" eb="61">
      <t>セイフ</t>
    </rPh>
    <rPh sb="62" eb="63">
      <t>カ</t>
    </rPh>
    <rPh sb="66" eb="68">
      <t>ジュウヨウ</t>
    </rPh>
    <rPh sb="69" eb="71">
      <t>セキム</t>
    </rPh>
    <rPh sb="72" eb="73">
      <t>ヒト</t>
    </rPh>
    <rPh sb="82" eb="84">
      <t>ミンカン</t>
    </rPh>
    <rPh sb="84" eb="85">
      <t>トウ</t>
    </rPh>
    <rPh sb="86" eb="87">
      <t>ユダ</t>
    </rPh>
    <rPh sb="96" eb="98">
      <t>ジギョウ</t>
    </rPh>
    <phoneticPr fontId="6"/>
  </si>
  <si>
    <t>在留邦人135万人や年間411万冊の旅券、587万件の査証等の業務に対して上記目的を達成するためには、ＩＴ化の推進は必須であり、優先的に取り組むべき事業である。</t>
    <rPh sb="0" eb="2">
      <t>ザイリュウ</t>
    </rPh>
    <rPh sb="2" eb="4">
      <t>ホウジン</t>
    </rPh>
    <rPh sb="7" eb="9">
      <t>マンニン</t>
    </rPh>
    <rPh sb="10" eb="12">
      <t>ネンカン</t>
    </rPh>
    <rPh sb="16" eb="17">
      <t>サツ</t>
    </rPh>
    <rPh sb="18" eb="20">
      <t>リョケン</t>
    </rPh>
    <rPh sb="24" eb="25">
      <t>マン</t>
    </rPh>
    <rPh sb="25" eb="26">
      <t>ケン</t>
    </rPh>
    <rPh sb="27" eb="29">
      <t>サショウ</t>
    </rPh>
    <rPh sb="29" eb="30">
      <t>トウ</t>
    </rPh>
    <rPh sb="31" eb="33">
      <t>ギョウム</t>
    </rPh>
    <rPh sb="34" eb="35">
      <t>タイ</t>
    </rPh>
    <rPh sb="37" eb="39">
      <t>ジョウキ</t>
    </rPh>
    <rPh sb="39" eb="41">
      <t>モクテキ</t>
    </rPh>
    <rPh sb="42" eb="44">
      <t>タッセイ</t>
    </rPh>
    <rPh sb="53" eb="54">
      <t>カ</t>
    </rPh>
    <rPh sb="55" eb="57">
      <t>スイシン</t>
    </rPh>
    <rPh sb="58" eb="60">
      <t>ヒッス</t>
    </rPh>
    <rPh sb="64" eb="67">
      <t>ユウセンテキ</t>
    </rPh>
    <rPh sb="68" eb="69">
      <t>ト</t>
    </rPh>
    <rPh sb="70" eb="71">
      <t>ク</t>
    </rPh>
    <rPh sb="74" eb="76">
      <t>ジギョウ</t>
    </rPh>
    <phoneticPr fontId="6"/>
  </si>
  <si>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6"/>
  </si>
  <si>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6"/>
  </si>
  <si>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6"/>
  </si>
  <si>
    <t>支出に当たり見積もり合わせなどを行っており、単位当たりのコスト等は妥当なものとなっている。</t>
    <phoneticPr fontId="6"/>
  </si>
  <si>
    <t>これまでの運用実績に沿ったシステム統合計画を推進しており、見込みに見合った活動実績となっている。</t>
    <rPh sb="5" eb="7">
      <t>ウンヨウ</t>
    </rPh>
    <rPh sb="7" eb="9">
      <t>ジッセキ</t>
    </rPh>
    <rPh sb="10" eb="11">
      <t>ソ</t>
    </rPh>
    <rPh sb="17" eb="19">
      <t>トウゴウ</t>
    </rPh>
    <rPh sb="19" eb="21">
      <t>ケイカク</t>
    </rPh>
    <rPh sb="22" eb="24">
      <t>スイシン</t>
    </rPh>
    <rPh sb="29" eb="31">
      <t>ミコ</t>
    </rPh>
    <rPh sb="33" eb="35">
      <t>ミア</t>
    </rPh>
    <rPh sb="37" eb="39">
      <t>カツドウ</t>
    </rPh>
    <rPh sb="39" eb="41">
      <t>ジッセキ</t>
    </rPh>
    <phoneticPr fontId="6"/>
  </si>
  <si>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6"/>
  </si>
  <si>
    <t>デジタル・ガバメント推進計画に基づき、ユーザ主体かつ効率的な領事業務のＩＴ化を推進するとともに、更に効果的な情報発信手段とすべく、利用者の声を反映しつつ、改善を進めるとともに、システム運用経費の削減、業務処理時間の短縮を目指す。</t>
    <rPh sb="15" eb="16">
      <t>モト</t>
    </rPh>
    <rPh sb="22" eb="24">
      <t>シュタイ</t>
    </rPh>
    <rPh sb="26" eb="29">
      <t>コウリツテキ</t>
    </rPh>
    <rPh sb="30" eb="32">
      <t>リョウジ</t>
    </rPh>
    <rPh sb="32" eb="34">
      <t>ギョウム</t>
    </rPh>
    <rPh sb="37" eb="38">
      <t>カ</t>
    </rPh>
    <rPh sb="39" eb="41">
      <t>スイシン</t>
    </rPh>
    <rPh sb="48" eb="49">
      <t>サラ</t>
    </rPh>
    <rPh sb="50" eb="53">
      <t>コウカテキ</t>
    </rPh>
    <rPh sb="54" eb="56">
      <t>ジョウホウ</t>
    </rPh>
    <rPh sb="56" eb="58">
      <t>ハッシン</t>
    </rPh>
    <rPh sb="58" eb="60">
      <t>シュダン</t>
    </rPh>
    <rPh sb="65" eb="68">
      <t>リヨウシャ</t>
    </rPh>
    <rPh sb="69" eb="70">
      <t>コエ</t>
    </rPh>
    <rPh sb="71" eb="73">
      <t>ハンエイ</t>
    </rPh>
    <rPh sb="77" eb="79">
      <t>カイゼン</t>
    </rPh>
    <rPh sb="80" eb="81">
      <t>スス</t>
    </rPh>
    <phoneticPr fontId="6"/>
  </si>
  <si>
    <t xml:space="preserve">【平成３０年度公開プロセス対象】
●評価結果：事業内容の一部改善
●取りまとめコメント：
・第3段階も含めて、平成30年度には領事システム全体が運用を開始されたのであるから、すでに運用されている旅券・基盤、査証のこれまでの成果も含めて、成果を明確にしていくべきである。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・今夏にデジタル・ガバメント実行計画を策定するのであれば、より掘り下げた検討が必要である。
</t>
    <rPh sb="18" eb="20">
      <t>ヒョウカ</t>
    </rPh>
    <rPh sb="20" eb="22">
      <t>ケッカ</t>
    </rPh>
    <phoneticPr fontId="6"/>
  </si>
  <si>
    <t>引き続き適切かつ効率的な事業実施に努める。また、外部有識者のご指摘を踏まえ、所要の対応を行う。</t>
    <phoneticPr fontId="6"/>
  </si>
  <si>
    <t>上記取りまとめコメントを踏まえ、今後の外務省デジタル・ガバメント中長期計画、その他システム改修を進めるにあたり、利用者目線のアウトカムや費用対効果等を検討・検証をするための体制強化として、コンサルティング業務に係る予算を要求した。</t>
    <rPh sb="0" eb="2">
      <t>ジョウキ</t>
    </rPh>
    <rPh sb="2" eb="3">
      <t>ト</t>
    </rPh>
    <rPh sb="12" eb="13">
      <t>フ</t>
    </rPh>
    <rPh sb="16" eb="18">
      <t>コンゴ</t>
    </rPh>
    <rPh sb="19" eb="22">
      <t>ガイムショウ</t>
    </rPh>
    <rPh sb="32" eb="35">
      <t>チュウチョウキ</t>
    </rPh>
    <rPh sb="35" eb="37">
      <t>ケイカク</t>
    </rPh>
    <rPh sb="40" eb="41">
      <t>タ</t>
    </rPh>
    <rPh sb="45" eb="47">
      <t>カイシュウ</t>
    </rPh>
    <rPh sb="48" eb="49">
      <t>スス</t>
    </rPh>
    <rPh sb="56" eb="59">
      <t>リヨウシャ</t>
    </rPh>
    <rPh sb="59" eb="61">
      <t>メセン</t>
    </rPh>
    <rPh sb="68" eb="70">
      <t>ヒヨウ</t>
    </rPh>
    <rPh sb="70" eb="73">
      <t>タイコウカ</t>
    </rPh>
    <rPh sb="73" eb="74">
      <t>トウ</t>
    </rPh>
    <rPh sb="75" eb="77">
      <t>ケントウ</t>
    </rPh>
    <rPh sb="78" eb="80">
      <t>ケンショウ</t>
    </rPh>
    <rPh sb="86" eb="88">
      <t>タイセイ</t>
    </rPh>
    <rPh sb="88" eb="90">
      <t>キョウカ</t>
    </rPh>
    <rPh sb="102" eb="104">
      <t>ギョウム</t>
    </rPh>
    <rPh sb="105" eb="106">
      <t>カカ</t>
    </rPh>
    <rPh sb="107" eb="109">
      <t>ヨサン</t>
    </rPh>
    <rPh sb="110" eb="112">
      <t>ヨウキュウ</t>
    </rPh>
    <phoneticPr fontId="6"/>
  </si>
  <si>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6"/>
  </si>
  <si>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領事事業の業務システム最適化計画に基づいた領事関連情報システムの統合システムの統合により、旅券システム、査証システム等に係る運用経費・業務時間の削減環境を整備する。</t>
    <rPh sb="202" eb="204">
      <t>ギョウム</t>
    </rPh>
    <rPh sb="204" eb="206">
      <t>ジカン</t>
    </rPh>
    <phoneticPr fontId="6"/>
  </si>
  <si>
    <t>　在外邦人（在留者、旅行者）に対する在外公館の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rPh sb="1" eb="3">
      <t>ザイガイ</t>
    </rPh>
    <rPh sb="3" eb="5">
      <t>ホウジン</t>
    </rPh>
    <rPh sb="6" eb="8">
      <t>ザイリュウ</t>
    </rPh>
    <rPh sb="8" eb="9">
      <t>シャ</t>
    </rPh>
    <rPh sb="10" eb="13">
      <t>リョコウシャ</t>
    </rPh>
    <rPh sb="23" eb="25">
      <t>シュヨウ</t>
    </rPh>
    <rPh sb="33" eb="35">
      <t>イジ</t>
    </rPh>
    <rPh sb="36" eb="38">
      <t>カンリ</t>
    </rPh>
    <rPh sb="43" eb="45">
      <t>ヒジョウ</t>
    </rPh>
    <rPh sb="46" eb="48">
      <t>ジュウヨウ</t>
    </rPh>
    <rPh sb="52" eb="54">
      <t>ヘイセイ</t>
    </rPh>
    <rPh sb="56" eb="57">
      <t>ネン</t>
    </rPh>
    <rPh sb="71" eb="73">
      <t>ヘイセイ</t>
    </rPh>
    <rPh sb="75" eb="76">
      <t>ネン</t>
    </rPh>
    <rPh sb="89" eb="91">
      <t>ヘイセイ</t>
    </rPh>
    <rPh sb="93" eb="95">
      <t>ネンド</t>
    </rPh>
    <rPh sb="99" eb="101">
      <t>シュウゲキ</t>
    </rPh>
    <rPh sb="103" eb="105">
      <t>ジケン</t>
    </rPh>
    <rPh sb="105" eb="106">
      <t>トウ</t>
    </rPh>
    <rPh sb="107" eb="108">
      <t>フ</t>
    </rPh>
    <rPh sb="111" eb="113">
      <t>コンゴ</t>
    </rPh>
    <phoneticPr fontId="6"/>
  </si>
  <si>
    <t>事業目的に即した必要な支出に限定されている。</t>
    <rPh sb="5" eb="6">
      <t>ソク</t>
    </rPh>
    <rPh sb="8" eb="10">
      <t>ヒツヨウ</t>
    </rPh>
    <phoneticPr fontId="6"/>
  </si>
  <si>
    <t>0115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</si>
</sst>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172" xfId="4" applyFont="1" applyFill="1" applyBorder="1" applyAlignment="1" applyProtection="1">
      <alignment vertical="top" wrapText="1"/>
      <protection locked="0"/>
    </xf>
    <xf numFmtId="0" fontId="4" fillId="0" borderId="56" xfId="4" applyFont="1" applyFill="1" applyBorder="1" applyAlignment="1" applyProtection="1">
      <alignment vertical="top" wrapText="1"/>
      <protection locked="0"/>
    </xf>
    <xf numFmtId="0" fontId="4" fillId="0" borderId="58" xfId="4" applyFont="1" applyFill="1" applyBorder="1" applyAlignment="1" applyProtection="1">
      <alignment vertical="top"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33" xfId="1" applyFont="1" applyFill="1" applyBorder="1" applyAlignment="1" applyProtection="1">
      <alignment horizontal="left" vertical="top" wrapText="1"/>
      <protection locked="0"/>
    </xf>
    <xf numFmtId="0" fontId="4" fillId="5" borderId="25" xfId="1" applyFont="1" applyFill="1" applyBorder="1" applyAlignment="1" applyProtection="1">
      <alignment horizontal="left" vertical="top" wrapText="1"/>
      <protection locked="0"/>
    </xf>
    <xf numFmtId="0" fontId="4"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5" fillId="0" borderId="33" xfId="1" applyFont="1" applyFill="1" applyBorder="1" applyAlignment="1" applyProtection="1">
      <alignment horizontal="left" vertical="top" wrapText="1"/>
      <protection locked="0"/>
    </xf>
    <xf numFmtId="0" fontId="5" fillId="0" borderId="25" xfId="1" applyFont="1" applyFill="1" applyBorder="1" applyAlignment="1" applyProtection="1">
      <alignment horizontal="left" vertical="top" wrapText="1"/>
      <protection locked="0"/>
    </xf>
    <xf numFmtId="0" fontId="5" fillId="0" borderId="17"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93105</xdr:colOff>
      <xdr:row>739</xdr:row>
      <xdr:rowOff>266701</xdr:rowOff>
    </xdr:from>
    <xdr:to>
      <xdr:col>49</xdr:col>
      <xdr:colOff>470710</xdr:colOff>
      <xdr:row>777</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255" y="40500301"/>
          <a:ext cx="8978680" cy="13725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3" t="s">
        <v>0</v>
      </c>
      <c r="AK2" s="973"/>
      <c r="AL2" s="973"/>
      <c r="AM2" s="973"/>
      <c r="AN2" s="973"/>
      <c r="AO2" s="974"/>
      <c r="AP2" s="974"/>
      <c r="AQ2" s="974"/>
      <c r="AR2" s="79" t="str">
        <f>IF(OR(AO2="　", AO2=""), "", "-")</f>
        <v/>
      </c>
      <c r="AS2" s="975">
        <v>115</v>
      </c>
      <c r="AT2" s="975"/>
      <c r="AU2" s="975"/>
      <c r="AV2" s="52" t="str">
        <f>IF(AW2="", "", "-")</f>
        <v/>
      </c>
      <c r="AW2" s="949"/>
      <c r="AX2" s="949"/>
    </row>
    <row r="3" spans="1:50" ht="21" customHeight="1" thickBot="1">
      <c r="A3" s="884" t="s">
        <v>529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545</v>
      </c>
      <c r="AK3" s="886"/>
      <c r="AL3" s="886"/>
      <c r="AM3" s="886"/>
      <c r="AN3" s="886"/>
      <c r="AO3" s="886"/>
      <c r="AP3" s="886"/>
      <c r="AQ3" s="886"/>
      <c r="AR3" s="886"/>
      <c r="AS3" s="886"/>
      <c r="AT3" s="886"/>
      <c r="AU3" s="886"/>
      <c r="AV3" s="886"/>
      <c r="AW3" s="886"/>
      <c r="AX3" s="24" t="s">
        <v>65</v>
      </c>
    </row>
    <row r="4" spans="1:50" ht="24.75" customHeight="1">
      <c r="A4" s="733" t="s">
        <v>25</v>
      </c>
      <c r="B4" s="734"/>
      <c r="C4" s="734"/>
      <c r="D4" s="734"/>
      <c r="E4" s="734"/>
      <c r="F4" s="734"/>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1" t="s">
        <v>546</v>
      </c>
      <c r="H5" s="862"/>
      <c r="I5" s="862"/>
      <c r="J5" s="862"/>
      <c r="K5" s="862"/>
      <c r="L5" s="862"/>
      <c r="M5" s="863" t="s">
        <v>66</v>
      </c>
      <c r="N5" s="864"/>
      <c r="O5" s="864"/>
      <c r="P5" s="864"/>
      <c r="Q5" s="864"/>
      <c r="R5" s="865"/>
      <c r="S5" s="866" t="s">
        <v>547</v>
      </c>
      <c r="T5" s="862"/>
      <c r="U5" s="862"/>
      <c r="V5" s="862"/>
      <c r="W5" s="862"/>
      <c r="X5" s="867"/>
      <c r="Y5" s="726" t="s">
        <v>3</v>
      </c>
      <c r="Z5" s="602"/>
      <c r="AA5" s="602"/>
      <c r="AB5" s="602"/>
      <c r="AC5" s="602"/>
      <c r="AD5" s="603"/>
      <c r="AE5" s="727" t="s">
        <v>548</v>
      </c>
      <c r="AF5" s="728"/>
      <c r="AG5" s="728"/>
      <c r="AH5" s="728"/>
      <c r="AI5" s="728"/>
      <c r="AJ5" s="728"/>
      <c r="AK5" s="728"/>
      <c r="AL5" s="728"/>
      <c r="AM5" s="728"/>
      <c r="AN5" s="728"/>
      <c r="AO5" s="728"/>
      <c r="AP5" s="729"/>
      <c r="AQ5" s="730" t="s">
        <v>677</v>
      </c>
      <c r="AR5" s="731"/>
      <c r="AS5" s="731"/>
      <c r="AT5" s="731"/>
      <c r="AU5" s="731"/>
      <c r="AV5" s="731"/>
      <c r="AW5" s="731"/>
      <c r="AX5" s="732"/>
    </row>
    <row r="6" spans="1:50" ht="39" customHeight="1">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67.5" customHeight="1">
      <c r="A7" s="518" t="s">
        <v>22</v>
      </c>
      <c r="B7" s="519"/>
      <c r="C7" s="519"/>
      <c r="D7" s="519"/>
      <c r="E7" s="519"/>
      <c r="F7" s="520"/>
      <c r="G7" s="521" t="s">
        <v>550</v>
      </c>
      <c r="H7" s="522"/>
      <c r="I7" s="522"/>
      <c r="J7" s="522"/>
      <c r="K7" s="522"/>
      <c r="L7" s="522"/>
      <c r="M7" s="522"/>
      <c r="N7" s="522"/>
      <c r="O7" s="522"/>
      <c r="P7" s="522"/>
      <c r="Q7" s="522"/>
      <c r="R7" s="522"/>
      <c r="S7" s="522"/>
      <c r="T7" s="522"/>
      <c r="U7" s="522"/>
      <c r="V7" s="522"/>
      <c r="W7" s="522"/>
      <c r="X7" s="523"/>
      <c r="Y7" s="961" t="s">
        <v>542</v>
      </c>
      <c r="Z7" s="472"/>
      <c r="AA7" s="472"/>
      <c r="AB7" s="472"/>
      <c r="AC7" s="472"/>
      <c r="AD7" s="962"/>
      <c r="AE7" s="951" t="s">
        <v>685</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8" t="s">
        <v>389</v>
      </c>
      <c r="B8" s="519"/>
      <c r="C8" s="519"/>
      <c r="D8" s="519"/>
      <c r="E8" s="519"/>
      <c r="F8" s="520"/>
      <c r="G8" s="976" t="str">
        <f>入力規則等!A26</f>
        <v>-</v>
      </c>
      <c r="H8" s="749"/>
      <c r="I8" s="749"/>
      <c r="J8" s="749"/>
      <c r="K8" s="749"/>
      <c r="L8" s="749"/>
      <c r="M8" s="749"/>
      <c r="N8" s="749"/>
      <c r="O8" s="749"/>
      <c r="P8" s="749"/>
      <c r="Q8" s="749"/>
      <c r="R8" s="749"/>
      <c r="S8" s="749"/>
      <c r="T8" s="749"/>
      <c r="U8" s="749"/>
      <c r="V8" s="749"/>
      <c r="W8" s="749"/>
      <c r="X8" s="977"/>
      <c r="Y8" s="868" t="s">
        <v>390</v>
      </c>
      <c r="Z8" s="869"/>
      <c r="AA8" s="869"/>
      <c r="AB8" s="869"/>
      <c r="AC8" s="869"/>
      <c r="AD8" s="870"/>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71" t="s">
        <v>23</v>
      </c>
      <c r="B9" s="872"/>
      <c r="C9" s="872"/>
      <c r="D9" s="872"/>
      <c r="E9" s="872"/>
      <c r="F9" s="872"/>
      <c r="G9" s="873" t="s">
        <v>701</v>
      </c>
      <c r="H9" s="874"/>
      <c r="I9" s="874"/>
      <c r="J9" s="874"/>
      <c r="K9" s="874"/>
      <c r="L9" s="874"/>
      <c r="M9" s="874"/>
      <c r="N9" s="874"/>
      <c r="O9" s="874"/>
      <c r="P9" s="874"/>
      <c r="Q9" s="874"/>
      <c r="R9" s="874"/>
      <c r="S9" s="874"/>
      <c r="T9" s="874"/>
      <c r="U9" s="874"/>
      <c r="V9" s="874"/>
      <c r="W9" s="874"/>
      <c r="X9" s="874"/>
      <c r="Y9" s="875"/>
      <c r="Z9" s="875"/>
      <c r="AA9" s="875"/>
      <c r="AB9" s="875"/>
      <c r="AC9" s="875"/>
      <c r="AD9" s="875"/>
      <c r="AE9" s="874"/>
      <c r="AF9" s="874"/>
      <c r="AG9" s="874"/>
      <c r="AH9" s="874"/>
      <c r="AI9" s="874"/>
      <c r="AJ9" s="874"/>
      <c r="AK9" s="874"/>
      <c r="AL9" s="874"/>
      <c r="AM9" s="874"/>
      <c r="AN9" s="874"/>
      <c r="AO9" s="874"/>
      <c r="AP9" s="874"/>
      <c r="AQ9" s="874"/>
      <c r="AR9" s="874"/>
      <c r="AS9" s="874"/>
      <c r="AT9" s="874"/>
      <c r="AU9" s="874"/>
      <c r="AV9" s="874"/>
      <c r="AW9" s="874"/>
      <c r="AX9" s="876"/>
    </row>
    <row r="10" spans="1:50" ht="101.25" customHeight="1">
      <c r="A10" s="684" t="s">
        <v>30</v>
      </c>
      <c r="B10" s="685"/>
      <c r="C10" s="685"/>
      <c r="D10" s="685"/>
      <c r="E10" s="685"/>
      <c r="F10" s="685"/>
      <c r="G10" s="754" t="s">
        <v>686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84" t="s">
        <v>5</v>
      </c>
      <c r="B11" s="685"/>
      <c r="C11" s="685"/>
      <c r="D11" s="685"/>
      <c r="E11" s="685"/>
      <c r="F11" s="686"/>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8" t="s">
        <v>24</v>
      </c>
      <c r="B12" s="979"/>
      <c r="C12" s="979"/>
      <c r="D12" s="979"/>
      <c r="E12" s="979"/>
      <c r="F12" s="980"/>
      <c r="G12" s="760"/>
      <c r="H12" s="761"/>
      <c r="I12" s="761"/>
      <c r="J12" s="761"/>
      <c r="K12" s="761"/>
      <c r="L12" s="761"/>
      <c r="M12" s="761"/>
      <c r="N12" s="761"/>
      <c r="O12" s="761"/>
      <c r="P12" s="446" t="s">
        <v>357</v>
      </c>
      <c r="Q12" s="447"/>
      <c r="R12" s="447"/>
      <c r="S12" s="447"/>
      <c r="T12" s="447"/>
      <c r="U12" s="447"/>
      <c r="V12" s="448"/>
      <c r="W12" s="446" t="s">
        <v>363</v>
      </c>
      <c r="X12" s="447"/>
      <c r="Y12" s="447"/>
      <c r="Z12" s="447"/>
      <c r="AA12" s="447"/>
      <c r="AB12" s="447"/>
      <c r="AC12" s="448"/>
      <c r="AD12" s="446" t="s">
        <v>467</v>
      </c>
      <c r="AE12" s="447"/>
      <c r="AF12" s="447"/>
      <c r="AG12" s="447"/>
      <c r="AH12" s="447"/>
      <c r="AI12" s="447"/>
      <c r="AJ12" s="448"/>
      <c r="AK12" s="446" t="s">
        <v>530</v>
      </c>
      <c r="AL12" s="447"/>
      <c r="AM12" s="447"/>
      <c r="AN12" s="447"/>
      <c r="AO12" s="447"/>
      <c r="AP12" s="447"/>
      <c r="AQ12" s="448"/>
      <c r="AR12" s="446" t="s">
        <v>531</v>
      </c>
      <c r="AS12" s="447"/>
      <c r="AT12" s="447"/>
      <c r="AU12" s="447"/>
      <c r="AV12" s="447"/>
      <c r="AW12" s="447"/>
      <c r="AX12" s="963"/>
    </row>
    <row r="13" spans="1:50" ht="21" customHeight="1">
      <c r="A13" s="622"/>
      <c r="B13" s="623"/>
      <c r="C13" s="623"/>
      <c r="D13" s="623"/>
      <c r="E13" s="623"/>
      <c r="F13" s="624"/>
      <c r="G13" s="667" t="s">
        <v>6</v>
      </c>
      <c r="H13" s="668"/>
      <c r="I13" s="795" t="s">
        <v>7</v>
      </c>
      <c r="J13" s="796"/>
      <c r="K13" s="796"/>
      <c r="L13" s="796"/>
      <c r="M13" s="796"/>
      <c r="N13" s="796"/>
      <c r="O13" s="797"/>
      <c r="P13" s="673">
        <v>2837</v>
      </c>
      <c r="Q13" s="674"/>
      <c r="R13" s="674"/>
      <c r="S13" s="674"/>
      <c r="T13" s="674"/>
      <c r="U13" s="674"/>
      <c r="V13" s="675"/>
      <c r="W13" s="673">
        <v>2728</v>
      </c>
      <c r="X13" s="674"/>
      <c r="Y13" s="674"/>
      <c r="Z13" s="674"/>
      <c r="AA13" s="674"/>
      <c r="AB13" s="674"/>
      <c r="AC13" s="675"/>
      <c r="AD13" s="673">
        <v>3149</v>
      </c>
      <c r="AE13" s="674"/>
      <c r="AF13" s="674"/>
      <c r="AG13" s="674"/>
      <c r="AH13" s="674"/>
      <c r="AI13" s="674"/>
      <c r="AJ13" s="675"/>
      <c r="AK13" s="673">
        <v>3127</v>
      </c>
      <c r="AL13" s="674"/>
      <c r="AM13" s="674"/>
      <c r="AN13" s="674"/>
      <c r="AO13" s="674"/>
      <c r="AP13" s="674"/>
      <c r="AQ13" s="675"/>
      <c r="AR13" s="958">
        <v>4061</v>
      </c>
      <c r="AS13" s="959"/>
      <c r="AT13" s="959"/>
      <c r="AU13" s="959"/>
      <c r="AV13" s="959"/>
      <c r="AW13" s="959"/>
      <c r="AX13" s="960"/>
    </row>
    <row r="14" spans="1:50" ht="21" customHeight="1">
      <c r="A14" s="622"/>
      <c r="B14" s="623"/>
      <c r="C14" s="623"/>
      <c r="D14" s="623"/>
      <c r="E14" s="623"/>
      <c r="F14" s="624"/>
      <c r="G14" s="669"/>
      <c r="H14" s="670"/>
      <c r="I14" s="740" t="s">
        <v>8</v>
      </c>
      <c r="J14" s="793"/>
      <c r="K14" s="793"/>
      <c r="L14" s="793"/>
      <c r="M14" s="793"/>
      <c r="N14" s="793"/>
      <c r="O14" s="794"/>
      <c r="P14" s="673">
        <v>0</v>
      </c>
      <c r="Q14" s="674"/>
      <c r="R14" s="674"/>
      <c r="S14" s="674"/>
      <c r="T14" s="674"/>
      <c r="U14" s="674"/>
      <c r="V14" s="675"/>
      <c r="W14" s="673">
        <v>176</v>
      </c>
      <c r="X14" s="674"/>
      <c r="Y14" s="674"/>
      <c r="Z14" s="674"/>
      <c r="AA14" s="674"/>
      <c r="AB14" s="674"/>
      <c r="AC14" s="675"/>
      <c r="AD14" s="673">
        <v>0</v>
      </c>
      <c r="AE14" s="674"/>
      <c r="AF14" s="674"/>
      <c r="AG14" s="674"/>
      <c r="AH14" s="674"/>
      <c r="AI14" s="674"/>
      <c r="AJ14" s="675"/>
      <c r="AK14" s="673">
        <v>0</v>
      </c>
      <c r="AL14" s="674"/>
      <c r="AM14" s="674"/>
      <c r="AN14" s="674"/>
      <c r="AO14" s="674"/>
      <c r="AP14" s="674"/>
      <c r="AQ14" s="675"/>
      <c r="AR14" s="782"/>
      <c r="AS14" s="782"/>
      <c r="AT14" s="782"/>
      <c r="AU14" s="782"/>
      <c r="AV14" s="782"/>
      <c r="AW14" s="782"/>
      <c r="AX14" s="783"/>
    </row>
    <row r="15" spans="1:50" ht="21" customHeight="1">
      <c r="A15" s="622"/>
      <c r="B15" s="623"/>
      <c r="C15" s="623"/>
      <c r="D15" s="623"/>
      <c r="E15" s="623"/>
      <c r="F15" s="624"/>
      <c r="G15" s="669"/>
      <c r="H15" s="670"/>
      <c r="I15" s="740" t="s">
        <v>51</v>
      </c>
      <c r="J15" s="741"/>
      <c r="K15" s="741"/>
      <c r="L15" s="741"/>
      <c r="M15" s="741"/>
      <c r="N15" s="741"/>
      <c r="O15" s="742"/>
      <c r="P15" s="673">
        <v>0</v>
      </c>
      <c r="Q15" s="674"/>
      <c r="R15" s="674"/>
      <c r="S15" s="674"/>
      <c r="T15" s="674"/>
      <c r="U15" s="674"/>
      <c r="V15" s="675"/>
      <c r="W15" s="673">
        <v>0</v>
      </c>
      <c r="X15" s="674"/>
      <c r="Y15" s="674"/>
      <c r="Z15" s="674"/>
      <c r="AA15" s="674"/>
      <c r="AB15" s="674"/>
      <c r="AC15" s="675"/>
      <c r="AD15" s="673">
        <v>0</v>
      </c>
      <c r="AE15" s="674"/>
      <c r="AF15" s="674"/>
      <c r="AG15" s="674"/>
      <c r="AH15" s="674"/>
      <c r="AI15" s="674"/>
      <c r="AJ15" s="675"/>
      <c r="AK15" s="673">
        <v>0</v>
      </c>
      <c r="AL15" s="674"/>
      <c r="AM15" s="674"/>
      <c r="AN15" s="674"/>
      <c r="AO15" s="674"/>
      <c r="AP15" s="674"/>
      <c r="AQ15" s="675"/>
      <c r="AR15" s="673">
        <v>0</v>
      </c>
      <c r="AS15" s="674"/>
      <c r="AT15" s="674"/>
      <c r="AU15" s="674"/>
      <c r="AV15" s="674"/>
      <c r="AW15" s="674"/>
      <c r="AX15" s="762"/>
    </row>
    <row r="16" spans="1:50" ht="21" customHeight="1">
      <c r="A16" s="622"/>
      <c r="B16" s="623"/>
      <c r="C16" s="623"/>
      <c r="D16" s="623"/>
      <c r="E16" s="623"/>
      <c r="F16" s="624"/>
      <c r="G16" s="669"/>
      <c r="H16" s="670"/>
      <c r="I16" s="740" t="s">
        <v>52</v>
      </c>
      <c r="J16" s="741"/>
      <c r="K16" s="741"/>
      <c r="L16" s="741"/>
      <c r="M16" s="741"/>
      <c r="N16" s="741"/>
      <c r="O16" s="742"/>
      <c r="P16" s="673">
        <v>0</v>
      </c>
      <c r="Q16" s="674"/>
      <c r="R16" s="674"/>
      <c r="S16" s="674"/>
      <c r="T16" s="674"/>
      <c r="U16" s="674"/>
      <c r="V16" s="675"/>
      <c r="W16" s="673">
        <v>0</v>
      </c>
      <c r="X16" s="674"/>
      <c r="Y16" s="674"/>
      <c r="Z16" s="674"/>
      <c r="AA16" s="674"/>
      <c r="AB16" s="674"/>
      <c r="AC16" s="675"/>
      <c r="AD16" s="673">
        <v>0</v>
      </c>
      <c r="AE16" s="674"/>
      <c r="AF16" s="674"/>
      <c r="AG16" s="674"/>
      <c r="AH16" s="674"/>
      <c r="AI16" s="674"/>
      <c r="AJ16" s="675"/>
      <c r="AK16" s="673">
        <v>0</v>
      </c>
      <c r="AL16" s="674"/>
      <c r="AM16" s="674"/>
      <c r="AN16" s="674"/>
      <c r="AO16" s="674"/>
      <c r="AP16" s="674"/>
      <c r="AQ16" s="675"/>
      <c r="AR16" s="757"/>
      <c r="AS16" s="758"/>
      <c r="AT16" s="758"/>
      <c r="AU16" s="758"/>
      <c r="AV16" s="758"/>
      <c r="AW16" s="758"/>
      <c r="AX16" s="759"/>
    </row>
    <row r="17" spans="1:50" ht="24.75" customHeight="1">
      <c r="A17" s="622"/>
      <c r="B17" s="623"/>
      <c r="C17" s="623"/>
      <c r="D17" s="623"/>
      <c r="E17" s="623"/>
      <c r="F17" s="624"/>
      <c r="G17" s="669"/>
      <c r="H17" s="670"/>
      <c r="I17" s="740" t="s">
        <v>50</v>
      </c>
      <c r="J17" s="793"/>
      <c r="K17" s="793"/>
      <c r="L17" s="793"/>
      <c r="M17" s="793"/>
      <c r="N17" s="793"/>
      <c r="O17" s="794"/>
      <c r="P17" s="673">
        <v>0</v>
      </c>
      <c r="Q17" s="674"/>
      <c r="R17" s="674"/>
      <c r="S17" s="674"/>
      <c r="T17" s="674"/>
      <c r="U17" s="674"/>
      <c r="V17" s="675"/>
      <c r="W17" s="673">
        <v>0</v>
      </c>
      <c r="X17" s="674"/>
      <c r="Y17" s="674"/>
      <c r="Z17" s="674"/>
      <c r="AA17" s="674"/>
      <c r="AB17" s="674"/>
      <c r="AC17" s="675"/>
      <c r="AD17" s="673">
        <v>0</v>
      </c>
      <c r="AE17" s="674"/>
      <c r="AF17" s="674"/>
      <c r="AG17" s="674"/>
      <c r="AH17" s="674"/>
      <c r="AI17" s="674"/>
      <c r="AJ17" s="675"/>
      <c r="AK17" s="673">
        <v>0</v>
      </c>
      <c r="AL17" s="674"/>
      <c r="AM17" s="674"/>
      <c r="AN17" s="674"/>
      <c r="AO17" s="674"/>
      <c r="AP17" s="674"/>
      <c r="AQ17" s="675"/>
      <c r="AR17" s="956"/>
      <c r="AS17" s="956"/>
      <c r="AT17" s="956"/>
      <c r="AU17" s="956"/>
      <c r="AV17" s="956"/>
      <c r="AW17" s="956"/>
      <c r="AX17" s="957"/>
    </row>
    <row r="18" spans="1:50" ht="24.75" customHeight="1">
      <c r="A18" s="622"/>
      <c r="B18" s="623"/>
      <c r="C18" s="623"/>
      <c r="D18" s="623"/>
      <c r="E18" s="623"/>
      <c r="F18" s="624"/>
      <c r="G18" s="671"/>
      <c r="H18" s="672"/>
      <c r="I18" s="745" t="s">
        <v>20</v>
      </c>
      <c r="J18" s="746"/>
      <c r="K18" s="746"/>
      <c r="L18" s="746"/>
      <c r="M18" s="746"/>
      <c r="N18" s="746"/>
      <c r="O18" s="747"/>
      <c r="P18" s="898">
        <f>SUM(P13:V17)</f>
        <v>2837</v>
      </c>
      <c r="Q18" s="899"/>
      <c r="R18" s="899"/>
      <c r="S18" s="899"/>
      <c r="T18" s="899"/>
      <c r="U18" s="899"/>
      <c r="V18" s="900"/>
      <c r="W18" s="898">
        <f>SUM(W13:AC17)</f>
        <v>2904</v>
      </c>
      <c r="X18" s="899"/>
      <c r="Y18" s="899"/>
      <c r="Z18" s="899"/>
      <c r="AA18" s="899"/>
      <c r="AB18" s="899"/>
      <c r="AC18" s="900"/>
      <c r="AD18" s="898">
        <f>SUM(AD13:AJ17)</f>
        <v>3149</v>
      </c>
      <c r="AE18" s="899"/>
      <c r="AF18" s="899"/>
      <c r="AG18" s="899"/>
      <c r="AH18" s="899"/>
      <c r="AI18" s="899"/>
      <c r="AJ18" s="900"/>
      <c r="AK18" s="898">
        <f>SUM(AK13:AQ17)</f>
        <v>3127</v>
      </c>
      <c r="AL18" s="899"/>
      <c r="AM18" s="899"/>
      <c r="AN18" s="899"/>
      <c r="AO18" s="899"/>
      <c r="AP18" s="899"/>
      <c r="AQ18" s="900"/>
      <c r="AR18" s="898">
        <f>SUM(AR13:AX17)</f>
        <v>4061</v>
      </c>
      <c r="AS18" s="899"/>
      <c r="AT18" s="899"/>
      <c r="AU18" s="899"/>
      <c r="AV18" s="899"/>
      <c r="AW18" s="899"/>
      <c r="AX18" s="901"/>
    </row>
    <row r="19" spans="1:50" ht="24.75" customHeight="1">
      <c r="A19" s="622"/>
      <c r="B19" s="623"/>
      <c r="C19" s="623"/>
      <c r="D19" s="623"/>
      <c r="E19" s="623"/>
      <c r="F19" s="624"/>
      <c r="G19" s="896" t="s">
        <v>9</v>
      </c>
      <c r="H19" s="897"/>
      <c r="I19" s="897"/>
      <c r="J19" s="897"/>
      <c r="K19" s="897"/>
      <c r="L19" s="897"/>
      <c r="M19" s="897"/>
      <c r="N19" s="897"/>
      <c r="O19" s="897"/>
      <c r="P19" s="673">
        <v>2830</v>
      </c>
      <c r="Q19" s="674"/>
      <c r="R19" s="674"/>
      <c r="S19" s="674"/>
      <c r="T19" s="674"/>
      <c r="U19" s="674"/>
      <c r="V19" s="675"/>
      <c r="W19" s="673">
        <v>2822</v>
      </c>
      <c r="X19" s="674"/>
      <c r="Y19" s="674"/>
      <c r="Z19" s="674"/>
      <c r="AA19" s="674"/>
      <c r="AB19" s="674"/>
      <c r="AC19" s="675"/>
      <c r="AD19" s="673">
        <v>3020</v>
      </c>
      <c r="AE19" s="674"/>
      <c r="AF19" s="674"/>
      <c r="AG19" s="674"/>
      <c r="AH19" s="674"/>
      <c r="AI19" s="674"/>
      <c r="AJ19" s="675"/>
      <c r="AK19" s="791"/>
      <c r="AL19" s="791"/>
      <c r="AM19" s="791"/>
      <c r="AN19" s="791"/>
      <c r="AO19" s="791"/>
      <c r="AP19" s="791"/>
      <c r="AQ19" s="791"/>
      <c r="AR19" s="791"/>
      <c r="AS19" s="791"/>
      <c r="AT19" s="791"/>
      <c r="AU19" s="791"/>
      <c r="AV19" s="791"/>
      <c r="AW19" s="791"/>
      <c r="AX19" s="792"/>
    </row>
    <row r="20" spans="1:50" ht="24.75" customHeight="1">
      <c r="A20" s="622"/>
      <c r="B20" s="623"/>
      <c r="C20" s="623"/>
      <c r="D20" s="623"/>
      <c r="E20" s="623"/>
      <c r="F20" s="624"/>
      <c r="G20" s="896" t="s">
        <v>10</v>
      </c>
      <c r="H20" s="897"/>
      <c r="I20" s="897"/>
      <c r="J20" s="897"/>
      <c r="K20" s="897"/>
      <c r="L20" s="897"/>
      <c r="M20" s="897"/>
      <c r="N20" s="897"/>
      <c r="O20" s="897"/>
      <c r="P20" s="324">
        <f>IF(P18=0, "-", SUM(P19)/P18)</f>
        <v>0.99753260486429329</v>
      </c>
      <c r="Q20" s="324"/>
      <c r="R20" s="324"/>
      <c r="S20" s="324"/>
      <c r="T20" s="324"/>
      <c r="U20" s="324"/>
      <c r="V20" s="324"/>
      <c r="W20" s="324">
        <f t="shared" ref="W20" si="0">IF(W18=0, "-", SUM(W19)/W18)</f>
        <v>0.971763085399449</v>
      </c>
      <c r="X20" s="324"/>
      <c r="Y20" s="324"/>
      <c r="Z20" s="324"/>
      <c r="AA20" s="324"/>
      <c r="AB20" s="324"/>
      <c r="AC20" s="324"/>
      <c r="AD20" s="324">
        <f t="shared" ref="AD20" si="1">IF(AD18=0, "-", SUM(AD19)/AD18)</f>
        <v>0.95903461416322644</v>
      </c>
      <c r="AE20" s="324"/>
      <c r="AF20" s="324"/>
      <c r="AG20" s="324"/>
      <c r="AH20" s="324"/>
      <c r="AI20" s="324"/>
      <c r="AJ20" s="324"/>
      <c r="AK20" s="791"/>
      <c r="AL20" s="791"/>
      <c r="AM20" s="791"/>
      <c r="AN20" s="791"/>
      <c r="AO20" s="791"/>
      <c r="AP20" s="791"/>
      <c r="AQ20" s="790"/>
      <c r="AR20" s="790"/>
      <c r="AS20" s="790"/>
      <c r="AT20" s="790"/>
      <c r="AU20" s="791"/>
      <c r="AV20" s="791"/>
      <c r="AW20" s="791"/>
      <c r="AX20" s="792"/>
    </row>
    <row r="21" spans="1:50" ht="25.5" customHeight="1">
      <c r="A21" s="871"/>
      <c r="B21" s="872"/>
      <c r="C21" s="872"/>
      <c r="D21" s="872"/>
      <c r="E21" s="872"/>
      <c r="F21" s="981"/>
      <c r="G21" s="322" t="s">
        <v>492</v>
      </c>
      <c r="H21" s="323"/>
      <c r="I21" s="323"/>
      <c r="J21" s="323"/>
      <c r="K21" s="323"/>
      <c r="L21" s="323"/>
      <c r="M21" s="323"/>
      <c r="N21" s="323"/>
      <c r="O21" s="323"/>
      <c r="P21" s="324">
        <f>IF(P19=0, "-", SUM(P19)/SUM(P13,P14))</f>
        <v>0.99753260486429329</v>
      </c>
      <c r="Q21" s="324"/>
      <c r="R21" s="324"/>
      <c r="S21" s="324"/>
      <c r="T21" s="324"/>
      <c r="U21" s="324"/>
      <c r="V21" s="324"/>
      <c r="W21" s="324">
        <f t="shared" ref="W21" si="2">IF(W19=0, "-", SUM(W19)/SUM(W13,W14))</f>
        <v>0.971763085399449</v>
      </c>
      <c r="X21" s="324"/>
      <c r="Y21" s="324"/>
      <c r="Z21" s="324"/>
      <c r="AA21" s="324"/>
      <c r="AB21" s="324"/>
      <c r="AC21" s="324"/>
      <c r="AD21" s="324">
        <f t="shared" ref="AD21" si="3">IF(AD19=0, "-", SUM(AD19)/SUM(AD13,AD14))</f>
        <v>0.95903461416322644</v>
      </c>
      <c r="AE21" s="324"/>
      <c r="AF21" s="324"/>
      <c r="AG21" s="324"/>
      <c r="AH21" s="324"/>
      <c r="AI21" s="324"/>
      <c r="AJ21" s="324"/>
      <c r="AK21" s="791"/>
      <c r="AL21" s="791"/>
      <c r="AM21" s="791"/>
      <c r="AN21" s="791"/>
      <c r="AO21" s="791"/>
      <c r="AP21" s="791"/>
      <c r="AQ21" s="790"/>
      <c r="AR21" s="790"/>
      <c r="AS21" s="790"/>
      <c r="AT21" s="790"/>
      <c r="AU21" s="791"/>
      <c r="AV21" s="791"/>
      <c r="AW21" s="791"/>
      <c r="AX21" s="792"/>
    </row>
    <row r="22" spans="1:50" ht="18.75" customHeight="1">
      <c r="A22" s="999" t="s">
        <v>534</v>
      </c>
      <c r="B22" s="1000"/>
      <c r="C22" s="1000"/>
      <c r="D22" s="1000"/>
      <c r="E22" s="1000"/>
      <c r="F22" s="1001"/>
      <c r="G22" s="986" t="s">
        <v>469</v>
      </c>
      <c r="H22" s="274"/>
      <c r="I22" s="274"/>
      <c r="J22" s="274"/>
      <c r="K22" s="274"/>
      <c r="L22" s="274"/>
      <c r="M22" s="274"/>
      <c r="N22" s="274"/>
      <c r="O22" s="275"/>
      <c r="P22" s="968" t="s">
        <v>532</v>
      </c>
      <c r="Q22" s="274"/>
      <c r="R22" s="274"/>
      <c r="S22" s="274"/>
      <c r="T22" s="274"/>
      <c r="U22" s="274"/>
      <c r="V22" s="275"/>
      <c r="W22" s="968" t="s">
        <v>533</v>
      </c>
      <c r="X22" s="274"/>
      <c r="Y22" s="274"/>
      <c r="Z22" s="274"/>
      <c r="AA22" s="274"/>
      <c r="AB22" s="274"/>
      <c r="AC22" s="275"/>
      <c r="AD22" s="968" t="s">
        <v>468</v>
      </c>
      <c r="AE22" s="274"/>
      <c r="AF22" s="274"/>
      <c r="AG22" s="274"/>
      <c r="AH22" s="274"/>
      <c r="AI22" s="274"/>
      <c r="AJ22" s="274"/>
      <c r="AK22" s="274"/>
      <c r="AL22" s="274"/>
      <c r="AM22" s="274"/>
      <c r="AN22" s="274"/>
      <c r="AO22" s="274"/>
      <c r="AP22" s="274"/>
      <c r="AQ22" s="274"/>
      <c r="AR22" s="274"/>
      <c r="AS22" s="274"/>
      <c r="AT22" s="274"/>
      <c r="AU22" s="274"/>
      <c r="AV22" s="274"/>
      <c r="AW22" s="274"/>
      <c r="AX22" s="1008"/>
    </row>
    <row r="23" spans="1:50" ht="30" customHeight="1">
      <c r="A23" s="1002"/>
      <c r="B23" s="1003"/>
      <c r="C23" s="1003"/>
      <c r="D23" s="1003"/>
      <c r="E23" s="1003"/>
      <c r="F23" s="1004"/>
      <c r="G23" s="987" t="s">
        <v>563</v>
      </c>
      <c r="H23" s="988"/>
      <c r="I23" s="988"/>
      <c r="J23" s="988"/>
      <c r="K23" s="988"/>
      <c r="L23" s="988"/>
      <c r="M23" s="988"/>
      <c r="N23" s="988"/>
      <c r="O23" s="989"/>
      <c r="P23" s="958">
        <v>1273</v>
      </c>
      <c r="Q23" s="959"/>
      <c r="R23" s="959"/>
      <c r="S23" s="959"/>
      <c r="T23" s="959"/>
      <c r="U23" s="959"/>
      <c r="V23" s="969"/>
      <c r="W23" s="958">
        <v>1749</v>
      </c>
      <c r="X23" s="959"/>
      <c r="Y23" s="959"/>
      <c r="Z23" s="959"/>
      <c r="AA23" s="959"/>
      <c r="AB23" s="959"/>
      <c r="AC23" s="969"/>
      <c r="AD23" s="1009" t="s">
        <v>674</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30" customHeight="1">
      <c r="A24" s="1002"/>
      <c r="B24" s="1003"/>
      <c r="C24" s="1003"/>
      <c r="D24" s="1003"/>
      <c r="E24" s="1003"/>
      <c r="F24" s="1004"/>
      <c r="G24" s="990" t="s">
        <v>564</v>
      </c>
      <c r="H24" s="991"/>
      <c r="I24" s="991"/>
      <c r="J24" s="991"/>
      <c r="K24" s="991"/>
      <c r="L24" s="991"/>
      <c r="M24" s="991"/>
      <c r="N24" s="991"/>
      <c r="O24" s="992"/>
      <c r="P24" s="673">
        <v>1854</v>
      </c>
      <c r="Q24" s="674"/>
      <c r="R24" s="674"/>
      <c r="S24" s="674"/>
      <c r="T24" s="674"/>
      <c r="U24" s="674"/>
      <c r="V24" s="675"/>
      <c r="W24" s="673">
        <v>2312</v>
      </c>
      <c r="X24" s="674"/>
      <c r="Y24" s="674"/>
      <c r="Z24" s="674"/>
      <c r="AA24" s="674"/>
      <c r="AB24" s="674"/>
      <c r="AC24" s="675"/>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c r="H25" s="991"/>
      <c r="I25" s="991"/>
      <c r="J25" s="991"/>
      <c r="K25" s="991"/>
      <c r="L25" s="991"/>
      <c r="M25" s="991"/>
      <c r="N25" s="991"/>
      <c r="O25" s="992"/>
      <c r="P25" s="673"/>
      <c r="Q25" s="674"/>
      <c r="R25" s="674"/>
      <c r="S25" s="674"/>
      <c r="T25" s="674"/>
      <c r="U25" s="674"/>
      <c r="V25" s="675"/>
      <c r="W25" s="673"/>
      <c r="X25" s="674"/>
      <c r="Y25" s="674"/>
      <c r="Z25" s="674"/>
      <c r="AA25" s="674"/>
      <c r="AB25" s="674"/>
      <c r="AC25" s="675"/>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c r="H26" s="991"/>
      <c r="I26" s="991"/>
      <c r="J26" s="991"/>
      <c r="K26" s="991"/>
      <c r="L26" s="991"/>
      <c r="M26" s="991"/>
      <c r="N26" s="991"/>
      <c r="O26" s="992"/>
      <c r="P26" s="673"/>
      <c r="Q26" s="674"/>
      <c r="R26" s="674"/>
      <c r="S26" s="674"/>
      <c r="T26" s="674"/>
      <c r="U26" s="674"/>
      <c r="V26" s="675"/>
      <c r="W26" s="673"/>
      <c r="X26" s="674"/>
      <c r="Y26" s="674"/>
      <c r="Z26" s="674"/>
      <c r="AA26" s="674"/>
      <c r="AB26" s="674"/>
      <c r="AC26" s="675"/>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c r="H27" s="991"/>
      <c r="I27" s="991"/>
      <c r="J27" s="991"/>
      <c r="K27" s="991"/>
      <c r="L27" s="991"/>
      <c r="M27" s="991"/>
      <c r="N27" s="991"/>
      <c r="O27" s="992"/>
      <c r="P27" s="673"/>
      <c r="Q27" s="674"/>
      <c r="R27" s="674"/>
      <c r="S27" s="674"/>
      <c r="T27" s="674"/>
      <c r="U27" s="674"/>
      <c r="V27" s="675"/>
      <c r="W27" s="673"/>
      <c r="X27" s="674"/>
      <c r="Y27" s="674"/>
      <c r="Z27" s="674"/>
      <c r="AA27" s="674"/>
      <c r="AB27" s="674"/>
      <c r="AC27" s="675"/>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93" t="s">
        <v>473</v>
      </c>
      <c r="H28" s="994"/>
      <c r="I28" s="994"/>
      <c r="J28" s="994"/>
      <c r="K28" s="994"/>
      <c r="L28" s="994"/>
      <c r="M28" s="994"/>
      <c r="N28" s="994"/>
      <c r="O28" s="995"/>
      <c r="P28" s="898">
        <f>P29-SUM(P23:P27)</f>
        <v>0</v>
      </c>
      <c r="Q28" s="899"/>
      <c r="R28" s="899"/>
      <c r="S28" s="899"/>
      <c r="T28" s="899"/>
      <c r="U28" s="899"/>
      <c r="V28" s="900"/>
      <c r="W28" s="898">
        <f>W29-SUM(W23:W27)</f>
        <v>0</v>
      </c>
      <c r="X28" s="899"/>
      <c r="Y28" s="899"/>
      <c r="Z28" s="899"/>
      <c r="AA28" s="899"/>
      <c r="AB28" s="899"/>
      <c r="AC28" s="90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470</v>
      </c>
      <c r="H29" s="997"/>
      <c r="I29" s="997"/>
      <c r="J29" s="997"/>
      <c r="K29" s="997"/>
      <c r="L29" s="997"/>
      <c r="M29" s="997"/>
      <c r="N29" s="997"/>
      <c r="O29" s="998"/>
      <c r="P29" s="970">
        <f>AK13</f>
        <v>3127</v>
      </c>
      <c r="Q29" s="971"/>
      <c r="R29" s="971"/>
      <c r="S29" s="971"/>
      <c r="T29" s="971"/>
      <c r="U29" s="971"/>
      <c r="V29" s="972"/>
      <c r="W29" s="970">
        <f>AR13</f>
        <v>4061</v>
      </c>
      <c r="X29" s="971"/>
      <c r="Y29" s="971"/>
      <c r="Z29" s="971"/>
      <c r="AA29" s="971"/>
      <c r="AB29" s="971"/>
      <c r="AC29" s="972"/>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913" t="s">
        <v>486</v>
      </c>
      <c r="B30" s="914"/>
      <c r="C30" s="914"/>
      <c r="D30" s="914"/>
      <c r="E30" s="914"/>
      <c r="F30" s="915"/>
      <c r="G30" s="804" t="s">
        <v>265</v>
      </c>
      <c r="H30" s="805"/>
      <c r="I30" s="805"/>
      <c r="J30" s="805"/>
      <c r="K30" s="805"/>
      <c r="L30" s="805"/>
      <c r="M30" s="805"/>
      <c r="N30" s="805"/>
      <c r="O30" s="806"/>
      <c r="P30" s="880" t="s">
        <v>59</v>
      </c>
      <c r="Q30" s="805"/>
      <c r="R30" s="805"/>
      <c r="S30" s="805"/>
      <c r="T30" s="805"/>
      <c r="U30" s="805"/>
      <c r="V30" s="805"/>
      <c r="W30" s="805"/>
      <c r="X30" s="806"/>
      <c r="Y30" s="877"/>
      <c r="Z30" s="878"/>
      <c r="AA30" s="879"/>
      <c r="AB30" s="881" t="s">
        <v>11</v>
      </c>
      <c r="AC30" s="882"/>
      <c r="AD30" s="883"/>
      <c r="AE30" s="881" t="s">
        <v>357</v>
      </c>
      <c r="AF30" s="882"/>
      <c r="AG30" s="882"/>
      <c r="AH30" s="883"/>
      <c r="AI30" s="881" t="s">
        <v>363</v>
      </c>
      <c r="AJ30" s="882"/>
      <c r="AK30" s="882"/>
      <c r="AL30" s="883"/>
      <c r="AM30" s="954" t="s">
        <v>467</v>
      </c>
      <c r="AN30" s="954"/>
      <c r="AO30" s="954"/>
      <c r="AP30" s="881"/>
      <c r="AQ30" s="798" t="s">
        <v>355</v>
      </c>
      <c r="AR30" s="799"/>
      <c r="AS30" s="799"/>
      <c r="AT30" s="800"/>
      <c r="AU30" s="805" t="s">
        <v>253</v>
      </c>
      <c r="AV30" s="805"/>
      <c r="AW30" s="805"/>
      <c r="AX30" s="955"/>
    </row>
    <row r="31" spans="1:50" ht="18.75" customHeight="1">
      <c r="A31" s="436"/>
      <c r="B31" s="437"/>
      <c r="C31" s="437"/>
      <c r="D31" s="437"/>
      <c r="E31" s="437"/>
      <c r="F31" s="438"/>
      <c r="G31" s="352"/>
      <c r="H31" s="353"/>
      <c r="I31" s="353"/>
      <c r="J31" s="353"/>
      <c r="K31" s="353"/>
      <c r="L31" s="353"/>
      <c r="M31" s="353"/>
      <c r="N31" s="353"/>
      <c r="O31" s="354"/>
      <c r="P31" s="356"/>
      <c r="Q31" s="353"/>
      <c r="R31" s="353"/>
      <c r="S31" s="353"/>
      <c r="T31" s="353"/>
      <c r="U31" s="353"/>
      <c r="V31" s="353"/>
      <c r="W31" s="353"/>
      <c r="X31" s="354"/>
      <c r="Y31" s="360"/>
      <c r="Z31" s="361"/>
      <c r="AA31" s="362"/>
      <c r="AB31" s="241"/>
      <c r="AC31" s="242"/>
      <c r="AD31" s="243"/>
      <c r="AE31" s="241"/>
      <c r="AF31" s="242"/>
      <c r="AG31" s="242"/>
      <c r="AH31" s="243"/>
      <c r="AI31" s="241"/>
      <c r="AJ31" s="242"/>
      <c r="AK31" s="242"/>
      <c r="AL31" s="243"/>
      <c r="AM31" s="245"/>
      <c r="AN31" s="245"/>
      <c r="AO31" s="245"/>
      <c r="AP31" s="241"/>
      <c r="AQ31" s="706">
        <v>30</v>
      </c>
      <c r="AR31" s="204"/>
      <c r="AS31" s="134" t="s">
        <v>356</v>
      </c>
      <c r="AT31" s="135"/>
      <c r="AU31" s="203"/>
      <c r="AV31" s="203"/>
      <c r="AW31" s="353" t="s">
        <v>300</v>
      </c>
      <c r="AX31" s="435"/>
    </row>
    <row r="32" spans="1:50" ht="23.25" customHeight="1">
      <c r="A32" s="439"/>
      <c r="B32" s="437"/>
      <c r="C32" s="437"/>
      <c r="D32" s="437"/>
      <c r="E32" s="437"/>
      <c r="F32" s="438"/>
      <c r="G32" s="113" t="s">
        <v>687</v>
      </c>
      <c r="H32" s="676"/>
      <c r="I32" s="676"/>
      <c r="J32" s="676"/>
      <c r="K32" s="676"/>
      <c r="L32" s="676"/>
      <c r="M32" s="676"/>
      <c r="N32" s="676"/>
      <c r="O32" s="677"/>
      <c r="P32" s="114" t="s">
        <v>653</v>
      </c>
      <c r="Q32" s="676"/>
      <c r="R32" s="676"/>
      <c r="S32" s="676"/>
      <c r="T32" s="676"/>
      <c r="U32" s="676"/>
      <c r="V32" s="676"/>
      <c r="W32" s="676"/>
      <c r="X32" s="677"/>
      <c r="Y32" s="267" t="s">
        <v>12</v>
      </c>
      <c r="Z32" s="268"/>
      <c r="AA32" s="269"/>
      <c r="AB32" s="544" t="s">
        <v>657</v>
      </c>
      <c r="AC32" s="544"/>
      <c r="AD32" s="544"/>
      <c r="AE32" s="265">
        <v>79.8</v>
      </c>
      <c r="AF32" s="266"/>
      <c r="AG32" s="266"/>
      <c r="AH32" s="266"/>
      <c r="AI32" s="363">
        <v>82.2</v>
      </c>
      <c r="AJ32" s="195"/>
      <c r="AK32" s="195"/>
      <c r="AL32" s="195"/>
      <c r="AM32" s="363">
        <v>83.4</v>
      </c>
      <c r="AN32" s="195"/>
      <c r="AO32" s="195"/>
      <c r="AP32" s="364"/>
      <c r="AQ32" s="363"/>
      <c r="AR32" s="195"/>
      <c r="AS32" s="195"/>
      <c r="AT32" s="364"/>
      <c r="AU32" s="266"/>
      <c r="AV32" s="266"/>
      <c r="AW32" s="266"/>
      <c r="AX32" s="273"/>
    </row>
    <row r="33" spans="1:50" ht="23.25" customHeight="1">
      <c r="A33" s="440"/>
      <c r="B33" s="441"/>
      <c r="C33" s="441"/>
      <c r="D33" s="441"/>
      <c r="E33" s="441"/>
      <c r="F33" s="442"/>
      <c r="G33" s="678"/>
      <c r="H33" s="679"/>
      <c r="I33" s="679"/>
      <c r="J33" s="679"/>
      <c r="K33" s="679"/>
      <c r="L33" s="679"/>
      <c r="M33" s="679"/>
      <c r="N33" s="679"/>
      <c r="O33" s="680"/>
      <c r="P33" s="679"/>
      <c r="Q33" s="679"/>
      <c r="R33" s="679"/>
      <c r="S33" s="679"/>
      <c r="T33" s="679"/>
      <c r="U33" s="679"/>
      <c r="V33" s="679"/>
      <c r="W33" s="679"/>
      <c r="X33" s="680"/>
      <c r="Y33" s="446" t="s">
        <v>54</v>
      </c>
      <c r="Z33" s="447"/>
      <c r="AA33" s="448"/>
      <c r="AB33" s="545" t="s">
        <v>14</v>
      </c>
      <c r="AC33" s="545"/>
      <c r="AD33" s="545"/>
      <c r="AE33" s="265">
        <v>75</v>
      </c>
      <c r="AF33" s="266"/>
      <c r="AG33" s="266"/>
      <c r="AH33" s="266"/>
      <c r="AI33" s="363">
        <v>75</v>
      </c>
      <c r="AJ33" s="195"/>
      <c r="AK33" s="195"/>
      <c r="AL33" s="195"/>
      <c r="AM33" s="363">
        <v>75</v>
      </c>
      <c r="AN33" s="195"/>
      <c r="AO33" s="195"/>
      <c r="AP33" s="364"/>
      <c r="AQ33" s="363">
        <v>75</v>
      </c>
      <c r="AR33" s="195"/>
      <c r="AS33" s="195"/>
      <c r="AT33" s="364"/>
      <c r="AU33" s="266"/>
      <c r="AV33" s="266"/>
      <c r="AW33" s="266"/>
      <c r="AX33" s="273"/>
    </row>
    <row r="34" spans="1:50" ht="23.25" customHeight="1">
      <c r="A34" s="439"/>
      <c r="B34" s="437"/>
      <c r="C34" s="437"/>
      <c r="D34" s="437"/>
      <c r="E34" s="437"/>
      <c r="F34" s="438"/>
      <c r="G34" s="681"/>
      <c r="H34" s="682"/>
      <c r="I34" s="682"/>
      <c r="J34" s="682"/>
      <c r="K34" s="682"/>
      <c r="L34" s="682"/>
      <c r="M34" s="682"/>
      <c r="N34" s="682"/>
      <c r="O34" s="683"/>
      <c r="P34" s="682"/>
      <c r="Q34" s="682"/>
      <c r="R34" s="682"/>
      <c r="S34" s="682"/>
      <c r="T34" s="682"/>
      <c r="U34" s="682"/>
      <c r="V34" s="682"/>
      <c r="W34" s="682"/>
      <c r="X34" s="683"/>
      <c r="Y34" s="446" t="s">
        <v>13</v>
      </c>
      <c r="Z34" s="447"/>
      <c r="AA34" s="448"/>
      <c r="AB34" s="587" t="s">
        <v>301</v>
      </c>
      <c r="AC34" s="587"/>
      <c r="AD34" s="587"/>
      <c r="AE34" s="265">
        <v>106.4</v>
      </c>
      <c r="AF34" s="266"/>
      <c r="AG34" s="266"/>
      <c r="AH34" s="266"/>
      <c r="AI34" s="363">
        <v>109.6</v>
      </c>
      <c r="AJ34" s="195"/>
      <c r="AK34" s="195"/>
      <c r="AL34" s="195"/>
      <c r="AM34" s="363">
        <f>(AM32/AM33)*100</f>
        <v>111.20000000000002</v>
      </c>
      <c r="AN34" s="195"/>
      <c r="AO34" s="195"/>
      <c r="AP34" s="364"/>
      <c r="AQ34" s="363"/>
      <c r="AR34" s="195"/>
      <c r="AS34" s="195"/>
      <c r="AT34" s="364"/>
      <c r="AU34" s="266"/>
      <c r="AV34" s="266"/>
      <c r="AW34" s="266"/>
      <c r="AX34" s="273"/>
    </row>
    <row r="35" spans="1:50" ht="23.25" customHeight="1">
      <c r="A35" s="220" t="s">
        <v>522</v>
      </c>
      <c r="B35" s="221"/>
      <c r="C35" s="221"/>
      <c r="D35" s="221"/>
      <c r="E35" s="221"/>
      <c r="F35" s="222"/>
      <c r="G35" s="339" t="s">
        <v>654</v>
      </c>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row>
    <row r="36" spans="1:50" ht="23.25" customHeight="1">
      <c r="A36" s="223"/>
      <c r="B36" s="224"/>
      <c r="C36" s="224"/>
      <c r="D36" s="224"/>
      <c r="E36" s="224"/>
      <c r="F36" s="225"/>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0" ht="18.75" customHeight="1">
      <c r="A37" s="801" t="s">
        <v>486</v>
      </c>
      <c r="B37" s="802"/>
      <c r="C37" s="802"/>
      <c r="D37" s="802"/>
      <c r="E37" s="802"/>
      <c r="F37" s="803"/>
      <c r="G37" s="349" t="s">
        <v>265</v>
      </c>
      <c r="H37" s="350"/>
      <c r="I37" s="350"/>
      <c r="J37" s="350"/>
      <c r="K37" s="350"/>
      <c r="L37" s="350"/>
      <c r="M37" s="350"/>
      <c r="N37" s="350"/>
      <c r="O37" s="351"/>
      <c r="P37" s="355" t="s">
        <v>59</v>
      </c>
      <c r="Q37" s="350"/>
      <c r="R37" s="350"/>
      <c r="S37" s="350"/>
      <c r="T37" s="350"/>
      <c r="U37" s="350"/>
      <c r="V37" s="350"/>
      <c r="W37" s="350"/>
      <c r="X37" s="351"/>
      <c r="Y37" s="357"/>
      <c r="Z37" s="358"/>
      <c r="AA37" s="359"/>
      <c r="AB37" s="238" t="s">
        <v>11</v>
      </c>
      <c r="AC37" s="239"/>
      <c r="AD37" s="240"/>
      <c r="AE37" s="238" t="s">
        <v>357</v>
      </c>
      <c r="AF37" s="239"/>
      <c r="AG37" s="239"/>
      <c r="AH37" s="240"/>
      <c r="AI37" s="238" t="s">
        <v>363</v>
      </c>
      <c r="AJ37" s="239"/>
      <c r="AK37" s="239"/>
      <c r="AL37" s="240"/>
      <c r="AM37" s="244" t="s">
        <v>467</v>
      </c>
      <c r="AN37" s="244"/>
      <c r="AO37" s="244"/>
      <c r="AP37" s="238"/>
      <c r="AQ37" s="143" t="s">
        <v>355</v>
      </c>
      <c r="AR37" s="131"/>
      <c r="AS37" s="131"/>
      <c r="AT37" s="132"/>
      <c r="AU37" s="350" t="s">
        <v>253</v>
      </c>
      <c r="AV37" s="350"/>
      <c r="AW37" s="350"/>
      <c r="AX37" s="950"/>
    </row>
    <row r="38" spans="1:50" ht="18.75" customHeight="1">
      <c r="A38" s="436"/>
      <c r="B38" s="437"/>
      <c r="C38" s="437"/>
      <c r="D38" s="437"/>
      <c r="E38" s="437"/>
      <c r="F38" s="438"/>
      <c r="G38" s="352"/>
      <c r="H38" s="353"/>
      <c r="I38" s="353"/>
      <c r="J38" s="353"/>
      <c r="K38" s="353"/>
      <c r="L38" s="353"/>
      <c r="M38" s="353"/>
      <c r="N38" s="353"/>
      <c r="O38" s="354"/>
      <c r="P38" s="356"/>
      <c r="Q38" s="353"/>
      <c r="R38" s="353"/>
      <c r="S38" s="353"/>
      <c r="T38" s="353"/>
      <c r="U38" s="353"/>
      <c r="V38" s="353"/>
      <c r="W38" s="353"/>
      <c r="X38" s="354"/>
      <c r="Y38" s="360"/>
      <c r="Z38" s="361"/>
      <c r="AA38" s="362"/>
      <c r="AB38" s="241"/>
      <c r="AC38" s="242"/>
      <c r="AD38" s="243"/>
      <c r="AE38" s="241"/>
      <c r="AF38" s="242"/>
      <c r="AG38" s="242"/>
      <c r="AH38" s="243"/>
      <c r="AI38" s="241"/>
      <c r="AJ38" s="242"/>
      <c r="AK38" s="242"/>
      <c r="AL38" s="243"/>
      <c r="AM38" s="245"/>
      <c r="AN38" s="245"/>
      <c r="AO38" s="245"/>
      <c r="AP38" s="241"/>
      <c r="AQ38" s="706">
        <v>31</v>
      </c>
      <c r="AR38" s="204"/>
      <c r="AS38" s="134" t="s">
        <v>356</v>
      </c>
      <c r="AT38" s="135"/>
      <c r="AU38" s="203">
        <v>33</v>
      </c>
      <c r="AV38" s="203"/>
      <c r="AW38" s="353" t="s">
        <v>300</v>
      </c>
      <c r="AX38" s="435"/>
    </row>
    <row r="39" spans="1:50" ht="23.25" customHeight="1">
      <c r="A39" s="439"/>
      <c r="B39" s="437"/>
      <c r="C39" s="437"/>
      <c r="D39" s="437"/>
      <c r="E39" s="437"/>
      <c r="F39" s="438"/>
      <c r="G39" s="339" t="s">
        <v>663</v>
      </c>
      <c r="H39" s="340"/>
      <c r="I39" s="340"/>
      <c r="J39" s="340"/>
      <c r="K39" s="340"/>
      <c r="L39" s="340"/>
      <c r="M39" s="340"/>
      <c r="N39" s="340"/>
      <c r="O39" s="573"/>
      <c r="P39" s="114" t="s">
        <v>652</v>
      </c>
      <c r="Q39" s="114"/>
      <c r="R39" s="114"/>
      <c r="S39" s="114"/>
      <c r="T39" s="114"/>
      <c r="U39" s="114"/>
      <c r="V39" s="114"/>
      <c r="W39" s="114"/>
      <c r="X39" s="115"/>
      <c r="Y39" s="267" t="s">
        <v>12</v>
      </c>
      <c r="Z39" s="268"/>
      <c r="AA39" s="269"/>
      <c r="AB39" s="544" t="s">
        <v>655</v>
      </c>
      <c r="AC39" s="544"/>
      <c r="AD39" s="544"/>
      <c r="AE39" s="265" t="s">
        <v>675</v>
      </c>
      <c r="AF39" s="266"/>
      <c r="AG39" s="266"/>
      <c r="AH39" s="266"/>
      <c r="AI39" s="265" t="s">
        <v>675</v>
      </c>
      <c r="AJ39" s="266"/>
      <c r="AK39" s="266"/>
      <c r="AL39" s="266"/>
      <c r="AM39" s="265" t="s">
        <v>675</v>
      </c>
      <c r="AN39" s="266"/>
      <c r="AO39" s="266"/>
      <c r="AP39" s="266"/>
      <c r="AQ39" s="265" t="s">
        <v>675</v>
      </c>
      <c r="AR39" s="266"/>
      <c r="AS39" s="266"/>
      <c r="AT39" s="266"/>
      <c r="AU39" s="265" t="s">
        <v>675</v>
      </c>
      <c r="AV39" s="266"/>
      <c r="AW39" s="266"/>
      <c r="AX39" s="266"/>
    </row>
    <row r="40" spans="1:50" ht="23.25" customHeight="1">
      <c r="A40" s="440"/>
      <c r="B40" s="441"/>
      <c r="C40" s="441"/>
      <c r="D40" s="441"/>
      <c r="E40" s="441"/>
      <c r="F40" s="442"/>
      <c r="G40" s="574"/>
      <c r="H40" s="575"/>
      <c r="I40" s="575"/>
      <c r="J40" s="575"/>
      <c r="K40" s="575"/>
      <c r="L40" s="575"/>
      <c r="M40" s="575"/>
      <c r="N40" s="575"/>
      <c r="O40" s="576"/>
      <c r="P40" s="117"/>
      <c r="Q40" s="117"/>
      <c r="R40" s="117"/>
      <c r="S40" s="117"/>
      <c r="T40" s="117"/>
      <c r="U40" s="117"/>
      <c r="V40" s="117"/>
      <c r="W40" s="117"/>
      <c r="X40" s="118"/>
      <c r="Y40" s="446" t="s">
        <v>54</v>
      </c>
      <c r="Z40" s="447"/>
      <c r="AA40" s="448"/>
      <c r="AB40" s="545" t="s">
        <v>656</v>
      </c>
      <c r="AC40" s="545"/>
      <c r="AD40" s="545"/>
      <c r="AE40" s="265" t="s">
        <v>676</v>
      </c>
      <c r="AF40" s="266"/>
      <c r="AG40" s="266"/>
      <c r="AH40" s="266"/>
      <c r="AI40" s="265">
        <v>1947</v>
      </c>
      <c r="AJ40" s="266"/>
      <c r="AK40" s="266"/>
      <c r="AL40" s="266"/>
      <c r="AM40" s="265">
        <v>1947</v>
      </c>
      <c r="AN40" s="266"/>
      <c r="AO40" s="266"/>
      <c r="AP40" s="266"/>
      <c r="AQ40" s="363">
        <v>1947</v>
      </c>
      <c r="AR40" s="195"/>
      <c r="AS40" s="195"/>
      <c r="AT40" s="364"/>
      <c r="AU40" s="266">
        <v>1649</v>
      </c>
      <c r="AV40" s="266"/>
      <c r="AW40" s="266"/>
      <c r="AX40" s="273"/>
    </row>
    <row r="41" spans="1:50" ht="23.25" customHeight="1">
      <c r="A41" s="443"/>
      <c r="B41" s="444"/>
      <c r="C41" s="444"/>
      <c r="D41" s="444"/>
      <c r="E41" s="444"/>
      <c r="F41" s="445"/>
      <c r="G41" s="342"/>
      <c r="H41" s="343"/>
      <c r="I41" s="343"/>
      <c r="J41" s="343"/>
      <c r="K41" s="343"/>
      <c r="L41" s="343"/>
      <c r="M41" s="343"/>
      <c r="N41" s="343"/>
      <c r="O41" s="577"/>
      <c r="P41" s="119"/>
      <c r="Q41" s="119"/>
      <c r="R41" s="119"/>
      <c r="S41" s="119"/>
      <c r="T41" s="119"/>
      <c r="U41" s="119"/>
      <c r="V41" s="119"/>
      <c r="W41" s="119"/>
      <c r="X41" s="120"/>
      <c r="Y41" s="446" t="s">
        <v>13</v>
      </c>
      <c r="Z41" s="447"/>
      <c r="AA41" s="448"/>
      <c r="AB41" s="587" t="s">
        <v>301</v>
      </c>
      <c r="AC41" s="587"/>
      <c r="AD41" s="587"/>
      <c r="AE41" s="265" t="s">
        <v>676</v>
      </c>
      <c r="AF41" s="266"/>
      <c r="AG41" s="266"/>
      <c r="AH41" s="266"/>
      <c r="AI41" s="265" t="s">
        <v>676</v>
      </c>
      <c r="AJ41" s="266"/>
      <c r="AK41" s="266"/>
      <c r="AL41" s="266"/>
      <c r="AM41" s="265" t="s">
        <v>676</v>
      </c>
      <c r="AN41" s="266"/>
      <c r="AO41" s="266"/>
      <c r="AP41" s="266"/>
      <c r="AQ41" s="265" t="s">
        <v>676</v>
      </c>
      <c r="AR41" s="266"/>
      <c r="AS41" s="266"/>
      <c r="AT41" s="266"/>
      <c r="AU41" s="265" t="s">
        <v>676</v>
      </c>
      <c r="AV41" s="266"/>
      <c r="AW41" s="266"/>
      <c r="AX41" s="266"/>
    </row>
    <row r="42" spans="1:50" ht="23.25" customHeight="1">
      <c r="A42" s="220" t="s">
        <v>522</v>
      </c>
      <c r="B42" s="221"/>
      <c r="C42" s="221"/>
      <c r="D42" s="221"/>
      <c r="E42" s="221"/>
      <c r="F42" s="222"/>
      <c r="G42" s="226" t="s">
        <v>673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801" t="s">
        <v>486</v>
      </c>
      <c r="B44" s="802"/>
      <c r="C44" s="802"/>
      <c r="D44" s="802"/>
      <c r="E44" s="802"/>
      <c r="F44" s="803"/>
      <c r="G44" s="349" t="s">
        <v>265</v>
      </c>
      <c r="H44" s="350"/>
      <c r="I44" s="350"/>
      <c r="J44" s="350"/>
      <c r="K44" s="350"/>
      <c r="L44" s="350"/>
      <c r="M44" s="350"/>
      <c r="N44" s="350"/>
      <c r="O44" s="351"/>
      <c r="P44" s="355" t="s">
        <v>59</v>
      </c>
      <c r="Q44" s="350"/>
      <c r="R44" s="350"/>
      <c r="S44" s="350"/>
      <c r="T44" s="350"/>
      <c r="U44" s="350"/>
      <c r="V44" s="350"/>
      <c r="W44" s="350"/>
      <c r="X44" s="351"/>
      <c r="Y44" s="357"/>
      <c r="Z44" s="358"/>
      <c r="AA44" s="359"/>
      <c r="AB44" s="238" t="s">
        <v>11</v>
      </c>
      <c r="AC44" s="239"/>
      <c r="AD44" s="240"/>
      <c r="AE44" s="238" t="s">
        <v>357</v>
      </c>
      <c r="AF44" s="239"/>
      <c r="AG44" s="239"/>
      <c r="AH44" s="240"/>
      <c r="AI44" s="238" t="s">
        <v>363</v>
      </c>
      <c r="AJ44" s="239"/>
      <c r="AK44" s="239"/>
      <c r="AL44" s="240"/>
      <c r="AM44" s="244" t="s">
        <v>467</v>
      </c>
      <c r="AN44" s="244"/>
      <c r="AO44" s="244"/>
      <c r="AP44" s="238"/>
      <c r="AQ44" s="143" t="s">
        <v>355</v>
      </c>
      <c r="AR44" s="131"/>
      <c r="AS44" s="131"/>
      <c r="AT44" s="132"/>
      <c r="AU44" s="350" t="s">
        <v>253</v>
      </c>
      <c r="AV44" s="350"/>
      <c r="AW44" s="350"/>
      <c r="AX44" s="950"/>
    </row>
    <row r="45" spans="1:50" ht="18.75" hidden="1" customHeight="1">
      <c r="A45" s="436"/>
      <c r="B45" s="437"/>
      <c r="C45" s="437"/>
      <c r="D45" s="437"/>
      <c r="E45" s="437"/>
      <c r="F45" s="438"/>
      <c r="G45" s="352"/>
      <c r="H45" s="353"/>
      <c r="I45" s="353"/>
      <c r="J45" s="353"/>
      <c r="K45" s="353"/>
      <c r="L45" s="353"/>
      <c r="M45" s="353"/>
      <c r="N45" s="353"/>
      <c r="O45" s="354"/>
      <c r="P45" s="356"/>
      <c r="Q45" s="353"/>
      <c r="R45" s="353"/>
      <c r="S45" s="353"/>
      <c r="T45" s="353"/>
      <c r="U45" s="353"/>
      <c r="V45" s="353"/>
      <c r="W45" s="353"/>
      <c r="X45" s="354"/>
      <c r="Y45" s="360"/>
      <c r="Z45" s="361"/>
      <c r="AA45" s="362"/>
      <c r="AB45" s="241"/>
      <c r="AC45" s="242"/>
      <c r="AD45" s="243"/>
      <c r="AE45" s="241"/>
      <c r="AF45" s="242"/>
      <c r="AG45" s="242"/>
      <c r="AH45" s="243"/>
      <c r="AI45" s="241"/>
      <c r="AJ45" s="242"/>
      <c r="AK45" s="242"/>
      <c r="AL45" s="243"/>
      <c r="AM45" s="245"/>
      <c r="AN45" s="245"/>
      <c r="AO45" s="245"/>
      <c r="AP45" s="241"/>
      <c r="AQ45" s="706"/>
      <c r="AR45" s="204"/>
      <c r="AS45" s="134" t="s">
        <v>356</v>
      </c>
      <c r="AT45" s="135"/>
      <c r="AU45" s="203"/>
      <c r="AV45" s="203"/>
      <c r="AW45" s="353" t="s">
        <v>300</v>
      </c>
      <c r="AX45" s="435"/>
    </row>
    <row r="46" spans="1:50" ht="23.25" hidden="1" customHeight="1">
      <c r="A46" s="439"/>
      <c r="B46" s="437"/>
      <c r="C46" s="437"/>
      <c r="D46" s="437"/>
      <c r="E46" s="437"/>
      <c r="F46" s="438"/>
      <c r="G46" s="339"/>
      <c r="H46" s="340"/>
      <c r="I46" s="340"/>
      <c r="J46" s="340"/>
      <c r="K46" s="340"/>
      <c r="L46" s="340"/>
      <c r="M46" s="340"/>
      <c r="N46" s="340"/>
      <c r="O46" s="573"/>
      <c r="P46" s="114"/>
      <c r="Q46" s="114"/>
      <c r="R46" s="114"/>
      <c r="S46" s="114"/>
      <c r="T46" s="114"/>
      <c r="U46" s="114"/>
      <c r="V46" s="114"/>
      <c r="W46" s="114"/>
      <c r="X46" s="115"/>
      <c r="Y46" s="267" t="s">
        <v>12</v>
      </c>
      <c r="Z46" s="268"/>
      <c r="AA46" s="269"/>
      <c r="AB46" s="544"/>
      <c r="AC46" s="544"/>
      <c r="AD46" s="544"/>
      <c r="AE46" s="265"/>
      <c r="AF46" s="266"/>
      <c r="AG46" s="266"/>
      <c r="AH46" s="266"/>
      <c r="AI46" s="265"/>
      <c r="AJ46" s="266"/>
      <c r="AK46" s="266"/>
      <c r="AL46" s="266"/>
      <c r="AM46" s="265"/>
      <c r="AN46" s="266"/>
      <c r="AO46" s="266"/>
      <c r="AP46" s="266"/>
      <c r="AQ46" s="363"/>
      <c r="AR46" s="195"/>
      <c r="AS46" s="195"/>
      <c r="AT46" s="364"/>
      <c r="AU46" s="266"/>
      <c r="AV46" s="266"/>
      <c r="AW46" s="266"/>
      <c r="AX46" s="273"/>
    </row>
    <row r="47" spans="1:50" ht="23.25" hidden="1" customHeight="1">
      <c r="A47" s="440"/>
      <c r="B47" s="441"/>
      <c r="C47" s="441"/>
      <c r="D47" s="441"/>
      <c r="E47" s="441"/>
      <c r="F47" s="442"/>
      <c r="G47" s="574"/>
      <c r="H47" s="575"/>
      <c r="I47" s="575"/>
      <c r="J47" s="575"/>
      <c r="K47" s="575"/>
      <c r="L47" s="575"/>
      <c r="M47" s="575"/>
      <c r="N47" s="575"/>
      <c r="O47" s="576"/>
      <c r="P47" s="117"/>
      <c r="Q47" s="117"/>
      <c r="R47" s="117"/>
      <c r="S47" s="117"/>
      <c r="T47" s="117"/>
      <c r="U47" s="117"/>
      <c r="V47" s="117"/>
      <c r="W47" s="117"/>
      <c r="X47" s="118"/>
      <c r="Y47" s="446" t="s">
        <v>54</v>
      </c>
      <c r="Z47" s="447"/>
      <c r="AA47" s="448"/>
      <c r="AB47" s="545"/>
      <c r="AC47" s="545"/>
      <c r="AD47" s="545"/>
      <c r="AE47" s="265"/>
      <c r="AF47" s="266"/>
      <c r="AG47" s="266"/>
      <c r="AH47" s="266"/>
      <c r="AI47" s="265"/>
      <c r="AJ47" s="266"/>
      <c r="AK47" s="266"/>
      <c r="AL47" s="266"/>
      <c r="AM47" s="265"/>
      <c r="AN47" s="266"/>
      <c r="AO47" s="266"/>
      <c r="AP47" s="266"/>
      <c r="AQ47" s="363"/>
      <c r="AR47" s="195"/>
      <c r="AS47" s="195"/>
      <c r="AT47" s="364"/>
      <c r="AU47" s="266"/>
      <c r="AV47" s="266"/>
      <c r="AW47" s="266"/>
      <c r="AX47" s="273"/>
    </row>
    <row r="48" spans="1:50" ht="23.25" hidden="1" customHeight="1">
      <c r="A48" s="443"/>
      <c r="B48" s="444"/>
      <c r="C48" s="444"/>
      <c r="D48" s="444"/>
      <c r="E48" s="444"/>
      <c r="F48" s="445"/>
      <c r="G48" s="342"/>
      <c r="H48" s="343"/>
      <c r="I48" s="343"/>
      <c r="J48" s="343"/>
      <c r="K48" s="343"/>
      <c r="L48" s="343"/>
      <c r="M48" s="343"/>
      <c r="N48" s="343"/>
      <c r="O48" s="577"/>
      <c r="P48" s="119"/>
      <c r="Q48" s="119"/>
      <c r="R48" s="119"/>
      <c r="S48" s="119"/>
      <c r="T48" s="119"/>
      <c r="U48" s="119"/>
      <c r="V48" s="119"/>
      <c r="W48" s="119"/>
      <c r="X48" s="120"/>
      <c r="Y48" s="446" t="s">
        <v>13</v>
      </c>
      <c r="Z48" s="447"/>
      <c r="AA48" s="448"/>
      <c r="AB48" s="587" t="s">
        <v>301</v>
      </c>
      <c r="AC48" s="587"/>
      <c r="AD48" s="587"/>
      <c r="AE48" s="265"/>
      <c r="AF48" s="266"/>
      <c r="AG48" s="266"/>
      <c r="AH48" s="266"/>
      <c r="AI48" s="265"/>
      <c r="AJ48" s="266"/>
      <c r="AK48" s="266"/>
      <c r="AL48" s="266"/>
      <c r="AM48" s="265"/>
      <c r="AN48" s="266"/>
      <c r="AO48" s="266"/>
      <c r="AP48" s="266"/>
      <c r="AQ48" s="363"/>
      <c r="AR48" s="195"/>
      <c r="AS48" s="195"/>
      <c r="AT48" s="364"/>
      <c r="AU48" s="266"/>
      <c r="AV48" s="266"/>
      <c r="AW48" s="266"/>
      <c r="AX48" s="273"/>
    </row>
    <row r="49" spans="1:50" ht="23.25" hidden="1" customHeight="1">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36" t="s">
        <v>486</v>
      </c>
      <c r="B51" s="437"/>
      <c r="C51" s="437"/>
      <c r="D51" s="437"/>
      <c r="E51" s="437"/>
      <c r="F51" s="438"/>
      <c r="G51" s="349" t="s">
        <v>265</v>
      </c>
      <c r="H51" s="350"/>
      <c r="I51" s="350"/>
      <c r="J51" s="350"/>
      <c r="K51" s="350"/>
      <c r="L51" s="350"/>
      <c r="M51" s="350"/>
      <c r="N51" s="350"/>
      <c r="O51" s="351"/>
      <c r="P51" s="355" t="s">
        <v>59</v>
      </c>
      <c r="Q51" s="350"/>
      <c r="R51" s="350"/>
      <c r="S51" s="350"/>
      <c r="T51" s="350"/>
      <c r="U51" s="350"/>
      <c r="V51" s="350"/>
      <c r="W51" s="350"/>
      <c r="X51" s="351"/>
      <c r="Y51" s="357"/>
      <c r="Z51" s="358"/>
      <c r="AA51" s="359"/>
      <c r="AB51" s="238" t="s">
        <v>11</v>
      </c>
      <c r="AC51" s="239"/>
      <c r="AD51" s="240"/>
      <c r="AE51" s="238" t="s">
        <v>357</v>
      </c>
      <c r="AF51" s="239"/>
      <c r="AG51" s="239"/>
      <c r="AH51" s="240"/>
      <c r="AI51" s="238" t="s">
        <v>363</v>
      </c>
      <c r="AJ51" s="239"/>
      <c r="AK51" s="239"/>
      <c r="AL51" s="240"/>
      <c r="AM51" s="244" t="s">
        <v>467</v>
      </c>
      <c r="AN51" s="244"/>
      <c r="AO51" s="244"/>
      <c r="AP51" s="238"/>
      <c r="AQ51" s="143" t="s">
        <v>355</v>
      </c>
      <c r="AR51" s="131"/>
      <c r="AS51" s="131"/>
      <c r="AT51" s="132"/>
      <c r="AU51" s="947" t="s">
        <v>253</v>
      </c>
      <c r="AV51" s="947"/>
      <c r="AW51" s="947"/>
      <c r="AX51" s="948"/>
    </row>
    <row r="52" spans="1:50" ht="18.75" hidden="1" customHeight="1">
      <c r="A52" s="436"/>
      <c r="B52" s="437"/>
      <c r="C52" s="437"/>
      <c r="D52" s="437"/>
      <c r="E52" s="437"/>
      <c r="F52" s="438"/>
      <c r="G52" s="352"/>
      <c r="H52" s="353"/>
      <c r="I52" s="353"/>
      <c r="J52" s="353"/>
      <c r="K52" s="353"/>
      <c r="L52" s="353"/>
      <c r="M52" s="353"/>
      <c r="N52" s="353"/>
      <c r="O52" s="354"/>
      <c r="P52" s="356"/>
      <c r="Q52" s="353"/>
      <c r="R52" s="353"/>
      <c r="S52" s="353"/>
      <c r="T52" s="353"/>
      <c r="U52" s="353"/>
      <c r="V52" s="353"/>
      <c r="W52" s="353"/>
      <c r="X52" s="354"/>
      <c r="Y52" s="360"/>
      <c r="Z52" s="361"/>
      <c r="AA52" s="362"/>
      <c r="AB52" s="241"/>
      <c r="AC52" s="242"/>
      <c r="AD52" s="243"/>
      <c r="AE52" s="241"/>
      <c r="AF52" s="242"/>
      <c r="AG52" s="242"/>
      <c r="AH52" s="243"/>
      <c r="AI52" s="241"/>
      <c r="AJ52" s="242"/>
      <c r="AK52" s="242"/>
      <c r="AL52" s="243"/>
      <c r="AM52" s="245"/>
      <c r="AN52" s="245"/>
      <c r="AO52" s="245"/>
      <c r="AP52" s="241"/>
      <c r="AQ52" s="706"/>
      <c r="AR52" s="204"/>
      <c r="AS52" s="134" t="s">
        <v>356</v>
      </c>
      <c r="AT52" s="135"/>
      <c r="AU52" s="203"/>
      <c r="AV52" s="203"/>
      <c r="AW52" s="353" t="s">
        <v>300</v>
      </c>
      <c r="AX52" s="435"/>
    </row>
    <row r="53" spans="1:50" ht="23.25" hidden="1" customHeight="1">
      <c r="A53" s="439"/>
      <c r="B53" s="437"/>
      <c r="C53" s="437"/>
      <c r="D53" s="437"/>
      <c r="E53" s="437"/>
      <c r="F53" s="438"/>
      <c r="G53" s="339"/>
      <c r="H53" s="340"/>
      <c r="I53" s="340"/>
      <c r="J53" s="340"/>
      <c r="K53" s="340"/>
      <c r="L53" s="340"/>
      <c r="M53" s="340"/>
      <c r="N53" s="340"/>
      <c r="O53" s="573"/>
      <c r="P53" s="114"/>
      <c r="Q53" s="114"/>
      <c r="R53" s="114"/>
      <c r="S53" s="114"/>
      <c r="T53" s="114"/>
      <c r="U53" s="114"/>
      <c r="V53" s="114"/>
      <c r="W53" s="114"/>
      <c r="X53" s="115"/>
      <c r="Y53" s="267" t="s">
        <v>12</v>
      </c>
      <c r="Z53" s="268"/>
      <c r="AA53" s="269"/>
      <c r="AB53" s="544"/>
      <c r="AC53" s="544"/>
      <c r="AD53" s="544"/>
      <c r="AE53" s="265"/>
      <c r="AF53" s="266"/>
      <c r="AG53" s="266"/>
      <c r="AH53" s="266"/>
      <c r="AI53" s="265"/>
      <c r="AJ53" s="266"/>
      <c r="AK53" s="266"/>
      <c r="AL53" s="266"/>
      <c r="AM53" s="265"/>
      <c r="AN53" s="266"/>
      <c r="AO53" s="266"/>
      <c r="AP53" s="266"/>
      <c r="AQ53" s="363"/>
      <c r="AR53" s="195"/>
      <c r="AS53" s="195"/>
      <c r="AT53" s="364"/>
      <c r="AU53" s="266"/>
      <c r="AV53" s="266"/>
      <c r="AW53" s="266"/>
      <c r="AX53" s="273"/>
    </row>
    <row r="54" spans="1:50" ht="23.25" hidden="1" customHeight="1">
      <c r="A54" s="440"/>
      <c r="B54" s="441"/>
      <c r="C54" s="441"/>
      <c r="D54" s="441"/>
      <c r="E54" s="441"/>
      <c r="F54" s="442"/>
      <c r="G54" s="574"/>
      <c r="H54" s="575"/>
      <c r="I54" s="575"/>
      <c r="J54" s="575"/>
      <c r="K54" s="575"/>
      <c r="L54" s="575"/>
      <c r="M54" s="575"/>
      <c r="N54" s="575"/>
      <c r="O54" s="576"/>
      <c r="P54" s="117"/>
      <c r="Q54" s="117"/>
      <c r="R54" s="117"/>
      <c r="S54" s="117"/>
      <c r="T54" s="117"/>
      <c r="U54" s="117"/>
      <c r="V54" s="117"/>
      <c r="W54" s="117"/>
      <c r="X54" s="118"/>
      <c r="Y54" s="446" t="s">
        <v>54</v>
      </c>
      <c r="Z54" s="447"/>
      <c r="AA54" s="448"/>
      <c r="AB54" s="545"/>
      <c r="AC54" s="545"/>
      <c r="AD54" s="545"/>
      <c r="AE54" s="265"/>
      <c r="AF54" s="266"/>
      <c r="AG54" s="266"/>
      <c r="AH54" s="266"/>
      <c r="AI54" s="265"/>
      <c r="AJ54" s="266"/>
      <c r="AK54" s="266"/>
      <c r="AL54" s="266"/>
      <c r="AM54" s="265"/>
      <c r="AN54" s="266"/>
      <c r="AO54" s="266"/>
      <c r="AP54" s="266"/>
      <c r="AQ54" s="363"/>
      <c r="AR54" s="195"/>
      <c r="AS54" s="195"/>
      <c r="AT54" s="364"/>
      <c r="AU54" s="266"/>
      <c r="AV54" s="266"/>
      <c r="AW54" s="266"/>
      <c r="AX54" s="273"/>
    </row>
    <row r="55" spans="1:50" ht="23.25" hidden="1" customHeight="1">
      <c r="A55" s="443"/>
      <c r="B55" s="444"/>
      <c r="C55" s="444"/>
      <c r="D55" s="444"/>
      <c r="E55" s="444"/>
      <c r="F55" s="445"/>
      <c r="G55" s="342"/>
      <c r="H55" s="343"/>
      <c r="I55" s="343"/>
      <c r="J55" s="343"/>
      <c r="K55" s="343"/>
      <c r="L55" s="343"/>
      <c r="M55" s="343"/>
      <c r="N55" s="343"/>
      <c r="O55" s="577"/>
      <c r="P55" s="119"/>
      <c r="Q55" s="119"/>
      <c r="R55" s="119"/>
      <c r="S55" s="119"/>
      <c r="T55" s="119"/>
      <c r="U55" s="119"/>
      <c r="V55" s="119"/>
      <c r="W55" s="119"/>
      <c r="X55" s="120"/>
      <c r="Y55" s="446" t="s">
        <v>13</v>
      </c>
      <c r="Z55" s="447"/>
      <c r="AA55" s="448"/>
      <c r="AB55" s="595" t="s">
        <v>14</v>
      </c>
      <c r="AC55" s="595"/>
      <c r="AD55" s="595"/>
      <c r="AE55" s="265"/>
      <c r="AF55" s="266"/>
      <c r="AG55" s="266"/>
      <c r="AH55" s="266"/>
      <c r="AI55" s="265"/>
      <c r="AJ55" s="266"/>
      <c r="AK55" s="266"/>
      <c r="AL55" s="266"/>
      <c r="AM55" s="265"/>
      <c r="AN55" s="266"/>
      <c r="AO55" s="266"/>
      <c r="AP55" s="266"/>
      <c r="AQ55" s="363"/>
      <c r="AR55" s="195"/>
      <c r="AS55" s="195"/>
      <c r="AT55" s="364"/>
      <c r="AU55" s="266"/>
      <c r="AV55" s="266"/>
      <c r="AW55" s="266"/>
      <c r="AX55" s="273"/>
    </row>
    <row r="56" spans="1:50" ht="23.25" hidden="1" customHeight="1">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36" t="s">
        <v>486</v>
      </c>
      <c r="B58" s="437"/>
      <c r="C58" s="437"/>
      <c r="D58" s="437"/>
      <c r="E58" s="437"/>
      <c r="F58" s="438"/>
      <c r="G58" s="349" t="s">
        <v>265</v>
      </c>
      <c r="H58" s="350"/>
      <c r="I58" s="350"/>
      <c r="J58" s="350"/>
      <c r="K58" s="350"/>
      <c r="L58" s="350"/>
      <c r="M58" s="350"/>
      <c r="N58" s="350"/>
      <c r="O58" s="351"/>
      <c r="P58" s="355" t="s">
        <v>59</v>
      </c>
      <c r="Q58" s="350"/>
      <c r="R58" s="350"/>
      <c r="S58" s="350"/>
      <c r="T58" s="350"/>
      <c r="U58" s="350"/>
      <c r="V58" s="350"/>
      <c r="W58" s="350"/>
      <c r="X58" s="351"/>
      <c r="Y58" s="357"/>
      <c r="Z58" s="358"/>
      <c r="AA58" s="359"/>
      <c r="AB58" s="238" t="s">
        <v>11</v>
      </c>
      <c r="AC58" s="239"/>
      <c r="AD58" s="240"/>
      <c r="AE58" s="238" t="s">
        <v>357</v>
      </c>
      <c r="AF58" s="239"/>
      <c r="AG58" s="239"/>
      <c r="AH58" s="240"/>
      <c r="AI58" s="238" t="s">
        <v>363</v>
      </c>
      <c r="AJ58" s="239"/>
      <c r="AK58" s="239"/>
      <c r="AL58" s="240"/>
      <c r="AM58" s="244" t="s">
        <v>467</v>
      </c>
      <c r="AN58" s="244"/>
      <c r="AO58" s="244"/>
      <c r="AP58" s="238"/>
      <c r="AQ58" s="143" t="s">
        <v>355</v>
      </c>
      <c r="AR58" s="131"/>
      <c r="AS58" s="131"/>
      <c r="AT58" s="132"/>
      <c r="AU58" s="947" t="s">
        <v>253</v>
      </c>
      <c r="AV58" s="947"/>
      <c r="AW58" s="947"/>
      <c r="AX58" s="948"/>
    </row>
    <row r="59" spans="1:50" ht="18.75" hidden="1" customHeight="1">
      <c r="A59" s="436"/>
      <c r="B59" s="437"/>
      <c r="C59" s="437"/>
      <c r="D59" s="437"/>
      <c r="E59" s="437"/>
      <c r="F59" s="438"/>
      <c r="G59" s="352"/>
      <c r="H59" s="353"/>
      <c r="I59" s="353"/>
      <c r="J59" s="353"/>
      <c r="K59" s="353"/>
      <c r="L59" s="353"/>
      <c r="M59" s="353"/>
      <c r="N59" s="353"/>
      <c r="O59" s="354"/>
      <c r="P59" s="356"/>
      <c r="Q59" s="353"/>
      <c r="R59" s="353"/>
      <c r="S59" s="353"/>
      <c r="T59" s="353"/>
      <c r="U59" s="353"/>
      <c r="V59" s="353"/>
      <c r="W59" s="353"/>
      <c r="X59" s="354"/>
      <c r="Y59" s="360"/>
      <c r="Z59" s="361"/>
      <c r="AA59" s="362"/>
      <c r="AB59" s="241"/>
      <c r="AC59" s="242"/>
      <c r="AD59" s="243"/>
      <c r="AE59" s="241"/>
      <c r="AF59" s="242"/>
      <c r="AG59" s="242"/>
      <c r="AH59" s="243"/>
      <c r="AI59" s="241"/>
      <c r="AJ59" s="242"/>
      <c r="AK59" s="242"/>
      <c r="AL59" s="243"/>
      <c r="AM59" s="245"/>
      <c r="AN59" s="245"/>
      <c r="AO59" s="245"/>
      <c r="AP59" s="241"/>
      <c r="AQ59" s="706"/>
      <c r="AR59" s="204"/>
      <c r="AS59" s="134" t="s">
        <v>356</v>
      </c>
      <c r="AT59" s="135"/>
      <c r="AU59" s="203"/>
      <c r="AV59" s="203"/>
      <c r="AW59" s="353" t="s">
        <v>300</v>
      </c>
      <c r="AX59" s="435"/>
    </row>
    <row r="60" spans="1:50" ht="23.25" hidden="1" customHeight="1">
      <c r="A60" s="439"/>
      <c r="B60" s="437"/>
      <c r="C60" s="437"/>
      <c r="D60" s="437"/>
      <c r="E60" s="437"/>
      <c r="F60" s="438"/>
      <c r="G60" s="339"/>
      <c r="H60" s="340"/>
      <c r="I60" s="340"/>
      <c r="J60" s="340"/>
      <c r="K60" s="340"/>
      <c r="L60" s="340"/>
      <c r="M60" s="340"/>
      <c r="N60" s="340"/>
      <c r="O60" s="573"/>
      <c r="P60" s="114"/>
      <c r="Q60" s="114"/>
      <c r="R60" s="114"/>
      <c r="S60" s="114"/>
      <c r="T60" s="114"/>
      <c r="U60" s="114"/>
      <c r="V60" s="114"/>
      <c r="W60" s="114"/>
      <c r="X60" s="115"/>
      <c r="Y60" s="267" t="s">
        <v>12</v>
      </c>
      <c r="Z60" s="268"/>
      <c r="AA60" s="269"/>
      <c r="AB60" s="544"/>
      <c r="AC60" s="544"/>
      <c r="AD60" s="544"/>
      <c r="AE60" s="265"/>
      <c r="AF60" s="266"/>
      <c r="AG60" s="266"/>
      <c r="AH60" s="266"/>
      <c r="AI60" s="265"/>
      <c r="AJ60" s="266"/>
      <c r="AK60" s="266"/>
      <c r="AL60" s="266"/>
      <c r="AM60" s="265"/>
      <c r="AN60" s="266"/>
      <c r="AO60" s="266"/>
      <c r="AP60" s="266"/>
      <c r="AQ60" s="363"/>
      <c r="AR60" s="195"/>
      <c r="AS60" s="195"/>
      <c r="AT60" s="364"/>
      <c r="AU60" s="266"/>
      <c r="AV60" s="266"/>
      <c r="AW60" s="266"/>
      <c r="AX60" s="273"/>
    </row>
    <row r="61" spans="1:50" ht="23.25" hidden="1" customHeight="1">
      <c r="A61" s="440"/>
      <c r="B61" s="441"/>
      <c r="C61" s="441"/>
      <c r="D61" s="441"/>
      <c r="E61" s="441"/>
      <c r="F61" s="442"/>
      <c r="G61" s="574"/>
      <c r="H61" s="575"/>
      <c r="I61" s="575"/>
      <c r="J61" s="575"/>
      <c r="K61" s="575"/>
      <c r="L61" s="575"/>
      <c r="M61" s="575"/>
      <c r="N61" s="575"/>
      <c r="O61" s="576"/>
      <c r="P61" s="117"/>
      <c r="Q61" s="117"/>
      <c r="R61" s="117"/>
      <c r="S61" s="117"/>
      <c r="T61" s="117"/>
      <c r="U61" s="117"/>
      <c r="V61" s="117"/>
      <c r="W61" s="117"/>
      <c r="X61" s="118"/>
      <c r="Y61" s="446" t="s">
        <v>54</v>
      </c>
      <c r="Z61" s="447"/>
      <c r="AA61" s="448"/>
      <c r="AB61" s="545"/>
      <c r="AC61" s="545"/>
      <c r="AD61" s="545"/>
      <c r="AE61" s="265"/>
      <c r="AF61" s="266"/>
      <c r="AG61" s="266"/>
      <c r="AH61" s="266"/>
      <c r="AI61" s="265"/>
      <c r="AJ61" s="266"/>
      <c r="AK61" s="266"/>
      <c r="AL61" s="266"/>
      <c r="AM61" s="265"/>
      <c r="AN61" s="266"/>
      <c r="AO61" s="266"/>
      <c r="AP61" s="266"/>
      <c r="AQ61" s="363"/>
      <c r="AR61" s="195"/>
      <c r="AS61" s="195"/>
      <c r="AT61" s="364"/>
      <c r="AU61" s="266"/>
      <c r="AV61" s="266"/>
      <c r="AW61" s="266"/>
      <c r="AX61" s="273"/>
    </row>
    <row r="62" spans="1:50" ht="23.25" hidden="1" customHeight="1">
      <c r="A62" s="440"/>
      <c r="B62" s="441"/>
      <c r="C62" s="441"/>
      <c r="D62" s="441"/>
      <c r="E62" s="441"/>
      <c r="F62" s="442"/>
      <c r="G62" s="342"/>
      <c r="H62" s="343"/>
      <c r="I62" s="343"/>
      <c r="J62" s="343"/>
      <c r="K62" s="343"/>
      <c r="L62" s="343"/>
      <c r="M62" s="343"/>
      <c r="N62" s="343"/>
      <c r="O62" s="577"/>
      <c r="P62" s="119"/>
      <c r="Q62" s="119"/>
      <c r="R62" s="119"/>
      <c r="S62" s="119"/>
      <c r="T62" s="119"/>
      <c r="U62" s="119"/>
      <c r="V62" s="119"/>
      <c r="W62" s="119"/>
      <c r="X62" s="120"/>
      <c r="Y62" s="446" t="s">
        <v>13</v>
      </c>
      <c r="Z62" s="447"/>
      <c r="AA62" s="448"/>
      <c r="AB62" s="587" t="s">
        <v>14</v>
      </c>
      <c r="AC62" s="587"/>
      <c r="AD62" s="587"/>
      <c r="AE62" s="265"/>
      <c r="AF62" s="266"/>
      <c r="AG62" s="266"/>
      <c r="AH62" s="266"/>
      <c r="AI62" s="265"/>
      <c r="AJ62" s="266"/>
      <c r="AK62" s="266"/>
      <c r="AL62" s="266"/>
      <c r="AM62" s="265"/>
      <c r="AN62" s="266"/>
      <c r="AO62" s="266"/>
      <c r="AP62" s="266"/>
      <c r="AQ62" s="363"/>
      <c r="AR62" s="195"/>
      <c r="AS62" s="195"/>
      <c r="AT62" s="364"/>
      <c r="AU62" s="266"/>
      <c r="AV62" s="266"/>
      <c r="AW62" s="266"/>
      <c r="AX62" s="273"/>
    </row>
    <row r="63" spans="1:50" ht="23.25" hidden="1" customHeight="1">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249" t="s">
        <v>487</v>
      </c>
      <c r="B65" s="250"/>
      <c r="C65" s="250"/>
      <c r="D65" s="250"/>
      <c r="E65" s="250"/>
      <c r="F65" s="251"/>
      <c r="G65" s="255"/>
      <c r="H65" s="233" t="s">
        <v>265</v>
      </c>
      <c r="I65" s="233"/>
      <c r="J65" s="233"/>
      <c r="K65" s="233"/>
      <c r="L65" s="233"/>
      <c r="M65" s="233"/>
      <c r="N65" s="233"/>
      <c r="O65" s="234"/>
      <c r="P65" s="232" t="s">
        <v>59</v>
      </c>
      <c r="Q65" s="233"/>
      <c r="R65" s="233"/>
      <c r="S65" s="233"/>
      <c r="T65" s="233"/>
      <c r="U65" s="233"/>
      <c r="V65" s="234"/>
      <c r="W65" s="257" t="s">
        <v>482</v>
      </c>
      <c r="X65" s="258"/>
      <c r="Y65" s="261"/>
      <c r="Z65" s="261"/>
      <c r="AA65" s="262"/>
      <c r="AB65" s="232" t="s">
        <v>11</v>
      </c>
      <c r="AC65" s="233"/>
      <c r="AD65" s="234"/>
      <c r="AE65" s="238" t="s">
        <v>357</v>
      </c>
      <c r="AF65" s="239"/>
      <c r="AG65" s="239"/>
      <c r="AH65" s="240"/>
      <c r="AI65" s="238" t="s">
        <v>363</v>
      </c>
      <c r="AJ65" s="239"/>
      <c r="AK65" s="239"/>
      <c r="AL65" s="240"/>
      <c r="AM65" s="244" t="s">
        <v>467</v>
      </c>
      <c r="AN65" s="244"/>
      <c r="AO65" s="244"/>
      <c r="AP65" s="238"/>
      <c r="AQ65" s="232" t="s">
        <v>355</v>
      </c>
      <c r="AR65" s="233"/>
      <c r="AS65" s="233"/>
      <c r="AT65" s="234"/>
      <c r="AU65" s="246" t="s">
        <v>253</v>
      </c>
      <c r="AV65" s="246"/>
      <c r="AW65" s="246"/>
      <c r="AX65" s="247"/>
    </row>
    <row r="66" spans="1:50" ht="18.75" hidden="1" customHeight="1">
      <c r="A66" s="252"/>
      <c r="B66" s="253"/>
      <c r="C66" s="253"/>
      <c r="D66" s="253"/>
      <c r="E66" s="253"/>
      <c r="F66" s="254"/>
      <c r="G66" s="256"/>
      <c r="H66" s="236"/>
      <c r="I66" s="236"/>
      <c r="J66" s="236"/>
      <c r="K66" s="236"/>
      <c r="L66" s="236"/>
      <c r="M66" s="236"/>
      <c r="N66" s="236"/>
      <c r="O66" s="237"/>
      <c r="P66" s="235"/>
      <c r="Q66" s="236"/>
      <c r="R66" s="236"/>
      <c r="S66" s="236"/>
      <c r="T66" s="236"/>
      <c r="U66" s="236"/>
      <c r="V66" s="237"/>
      <c r="W66" s="259"/>
      <c r="X66" s="260"/>
      <c r="Y66" s="263"/>
      <c r="Z66" s="263"/>
      <c r="AA66" s="264"/>
      <c r="AB66" s="235"/>
      <c r="AC66" s="236"/>
      <c r="AD66" s="237"/>
      <c r="AE66" s="241"/>
      <c r="AF66" s="242"/>
      <c r="AG66" s="242"/>
      <c r="AH66" s="243"/>
      <c r="AI66" s="241"/>
      <c r="AJ66" s="242"/>
      <c r="AK66" s="242"/>
      <c r="AL66" s="243"/>
      <c r="AM66" s="245"/>
      <c r="AN66" s="245"/>
      <c r="AO66" s="245"/>
      <c r="AP66" s="241"/>
      <c r="AQ66" s="202"/>
      <c r="AR66" s="203"/>
      <c r="AS66" s="236" t="s">
        <v>356</v>
      </c>
      <c r="AT66" s="237"/>
      <c r="AU66" s="203"/>
      <c r="AV66" s="203"/>
      <c r="AW66" s="236" t="s">
        <v>485</v>
      </c>
      <c r="AX66" s="248"/>
    </row>
    <row r="67" spans="1:50" ht="23.25" hidden="1" customHeight="1">
      <c r="A67" s="252"/>
      <c r="B67" s="253"/>
      <c r="C67" s="253"/>
      <c r="D67" s="253"/>
      <c r="E67" s="253"/>
      <c r="F67" s="254"/>
      <c r="G67" s="211" t="s">
        <v>364</v>
      </c>
      <c r="H67" s="214"/>
      <c r="I67" s="215"/>
      <c r="J67" s="215"/>
      <c r="K67" s="215"/>
      <c r="L67" s="215"/>
      <c r="M67" s="215"/>
      <c r="N67" s="215"/>
      <c r="O67" s="216"/>
      <c r="P67" s="214"/>
      <c r="Q67" s="215"/>
      <c r="R67" s="215"/>
      <c r="S67" s="215"/>
      <c r="T67" s="215"/>
      <c r="U67" s="215"/>
      <c r="V67" s="216"/>
      <c r="W67" s="325"/>
      <c r="X67" s="326"/>
      <c r="Y67" s="316" t="s">
        <v>12</v>
      </c>
      <c r="Z67" s="316"/>
      <c r="AA67" s="317"/>
      <c r="AB67" s="318" t="s">
        <v>512</v>
      </c>
      <c r="AC67" s="318"/>
      <c r="AD67" s="318"/>
      <c r="AE67" s="265"/>
      <c r="AF67" s="266"/>
      <c r="AG67" s="266"/>
      <c r="AH67" s="266"/>
      <c r="AI67" s="265"/>
      <c r="AJ67" s="266"/>
      <c r="AK67" s="266"/>
      <c r="AL67" s="266"/>
      <c r="AM67" s="265"/>
      <c r="AN67" s="266"/>
      <c r="AO67" s="266"/>
      <c r="AP67" s="266"/>
      <c r="AQ67" s="265"/>
      <c r="AR67" s="266"/>
      <c r="AS67" s="266"/>
      <c r="AT67" s="272"/>
      <c r="AU67" s="266"/>
      <c r="AV67" s="266"/>
      <c r="AW67" s="266"/>
      <c r="AX67" s="273"/>
    </row>
    <row r="68" spans="1:50" ht="23.25" hidden="1" customHeight="1">
      <c r="A68" s="252"/>
      <c r="B68" s="253"/>
      <c r="C68" s="253"/>
      <c r="D68" s="253"/>
      <c r="E68" s="253"/>
      <c r="F68" s="254"/>
      <c r="G68" s="212"/>
      <c r="H68" s="217"/>
      <c r="I68" s="218"/>
      <c r="J68" s="218"/>
      <c r="K68" s="218"/>
      <c r="L68" s="218"/>
      <c r="M68" s="218"/>
      <c r="N68" s="218"/>
      <c r="O68" s="219"/>
      <c r="P68" s="217"/>
      <c r="Q68" s="218"/>
      <c r="R68" s="218"/>
      <c r="S68" s="218"/>
      <c r="T68" s="218"/>
      <c r="U68" s="218"/>
      <c r="V68" s="219"/>
      <c r="W68" s="327"/>
      <c r="X68" s="328"/>
      <c r="Y68" s="274" t="s">
        <v>54</v>
      </c>
      <c r="Z68" s="274"/>
      <c r="AA68" s="275"/>
      <c r="AB68" s="276" t="s">
        <v>512</v>
      </c>
      <c r="AC68" s="276"/>
      <c r="AD68" s="276"/>
      <c r="AE68" s="265"/>
      <c r="AF68" s="266"/>
      <c r="AG68" s="266"/>
      <c r="AH68" s="266"/>
      <c r="AI68" s="265"/>
      <c r="AJ68" s="266"/>
      <c r="AK68" s="266"/>
      <c r="AL68" s="266"/>
      <c r="AM68" s="265"/>
      <c r="AN68" s="266"/>
      <c r="AO68" s="266"/>
      <c r="AP68" s="266"/>
      <c r="AQ68" s="265"/>
      <c r="AR68" s="266"/>
      <c r="AS68" s="266"/>
      <c r="AT68" s="272"/>
      <c r="AU68" s="266"/>
      <c r="AV68" s="266"/>
      <c r="AW68" s="266"/>
      <c r="AX68" s="273"/>
    </row>
    <row r="69" spans="1:50" ht="23.25" hidden="1" customHeight="1">
      <c r="A69" s="252"/>
      <c r="B69" s="253"/>
      <c r="C69" s="253"/>
      <c r="D69" s="253"/>
      <c r="E69" s="253"/>
      <c r="F69" s="254"/>
      <c r="G69" s="213"/>
      <c r="H69" s="217"/>
      <c r="I69" s="218"/>
      <c r="J69" s="218"/>
      <c r="K69" s="218"/>
      <c r="L69" s="218"/>
      <c r="M69" s="218"/>
      <c r="N69" s="218"/>
      <c r="O69" s="219"/>
      <c r="P69" s="217"/>
      <c r="Q69" s="218"/>
      <c r="R69" s="218"/>
      <c r="S69" s="218"/>
      <c r="T69" s="218"/>
      <c r="U69" s="218"/>
      <c r="V69" s="219"/>
      <c r="W69" s="329"/>
      <c r="X69" s="330"/>
      <c r="Y69" s="274" t="s">
        <v>13</v>
      </c>
      <c r="Z69" s="274"/>
      <c r="AA69" s="275"/>
      <c r="AB69" s="277" t="s">
        <v>513</v>
      </c>
      <c r="AC69" s="277"/>
      <c r="AD69" s="277"/>
      <c r="AE69" s="270"/>
      <c r="AF69" s="271"/>
      <c r="AG69" s="271"/>
      <c r="AH69" s="271"/>
      <c r="AI69" s="270"/>
      <c r="AJ69" s="271"/>
      <c r="AK69" s="271"/>
      <c r="AL69" s="271"/>
      <c r="AM69" s="270"/>
      <c r="AN69" s="271"/>
      <c r="AO69" s="271"/>
      <c r="AP69" s="271"/>
      <c r="AQ69" s="265"/>
      <c r="AR69" s="266"/>
      <c r="AS69" s="266"/>
      <c r="AT69" s="272"/>
      <c r="AU69" s="266"/>
      <c r="AV69" s="266"/>
      <c r="AW69" s="266"/>
      <c r="AX69" s="273"/>
    </row>
    <row r="70" spans="1:50" ht="23.25" hidden="1" customHeight="1">
      <c r="A70" s="252" t="s">
        <v>493</v>
      </c>
      <c r="B70" s="253"/>
      <c r="C70" s="253"/>
      <c r="D70" s="253"/>
      <c r="E70" s="253"/>
      <c r="F70" s="254"/>
      <c r="G70" s="212" t="s">
        <v>365</v>
      </c>
      <c r="H70" s="307"/>
      <c r="I70" s="307"/>
      <c r="J70" s="307"/>
      <c r="K70" s="307"/>
      <c r="L70" s="307"/>
      <c r="M70" s="307"/>
      <c r="N70" s="307"/>
      <c r="O70" s="307"/>
      <c r="P70" s="307"/>
      <c r="Q70" s="307"/>
      <c r="R70" s="307"/>
      <c r="S70" s="307"/>
      <c r="T70" s="307"/>
      <c r="U70" s="307"/>
      <c r="V70" s="307"/>
      <c r="W70" s="310" t="s">
        <v>511</v>
      </c>
      <c r="X70" s="311"/>
      <c r="Y70" s="316" t="s">
        <v>12</v>
      </c>
      <c r="Z70" s="316"/>
      <c r="AA70" s="317"/>
      <c r="AB70" s="318" t="s">
        <v>512</v>
      </c>
      <c r="AC70" s="318"/>
      <c r="AD70" s="318"/>
      <c r="AE70" s="265"/>
      <c r="AF70" s="266"/>
      <c r="AG70" s="266"/>
      <c r="AH70" s="266"/>
      <c r="AI70" s="265"/>
      <c r="AJ70" s="266"/>
      <c r="AK70" s="266"/>
      <c r="AL70" s="266"/>
      <c r="AM70" s="265"/>
      <c r="AN70" s="266"/>
      <c r="AO70" s="266"/>
      <c r="AP70" s="266"/>
      <c r="AQ70" s="265"/>
      <c r="AR70" s="266"/>
      <c r="AS70" s="266"/>
      <c r="AT70" s="272"/>
      <c r="AU70" s="266"/>
      <c r="AV70" s="266"/>
      <c r="AW70" s="266"/>
      <c r="AX70" s="273"/>
    </row>
    <row r="71" spans="1:50" ht="23.25" hidden="1" customHeight="1">
      <c r="A71" s="252"/>
      <c r="B71" s="253"/>
      <c r="C71" s="253"/>
      <c r="D71" s="253"/>
      <c r="E71" s="253"/>
      <c r="F71" s="254"/>
      <c r="G71" s="212"/>
      <c r="H71" s="308"/>
      <c r="I71" s="308"/>
      <c r="J71" s="308"/>
      <c r="K71" s="308"/>
      <c r="L71" s="308"/>
      <c r="M71" s="308"/>
      <c r="N71" s="308"/>
      <c r="O71" s="308"/>
      <c r="P71" s="308"/>
      <c r="Q71" s="308"/>
      <c r="R71" s="308"/>
      <c r="S71" s="308"/>
      <c r="T71" s="308"/>
      <c r="U71" s="308"/>
      <c r="V71" s="308"/>
      <c r="W71" s="312"/>
      <c r="X71" s="313"/>
      <c r="Y71" s="274" t="s">
        <v>54</v>
      </c>
      <c r="Z71" s="274"/>
      <c r="AA71" s="275"/>
      <c r="AB71" s="276" t="s">
        <v>512</v>
      </c>
      <c r="AC71" s="276"/>
      <c r="AD71" s="276"/>
      <c r="AE71" s="265"/>
      <c r="AF71" s="266"/>
      <c r="AG71" s="266"/>
      <c r="AH71" s="266"/>
      <c r="AI71" s="265"/>
      <c r="AJ71" s="266"/>
      <c r="AK71" s="266"/>
      <c r="AL71" s="266"/>
      <c r="AM71" s="265"/>
      <c r="AN71" s="266"/>
      <c r="AO71" s="266"/>
      <c r="AP71" s="266"/>
      <c r="AQ71" s="265"/>
      <c r="AR71" s="266"/>
      <c r="AS71" s="266"/>
      <c r="AT71" s="272"/>
      <c r="AU71" s="266"/>
      <c r="AV71" s="266"/>
      <c r="AW71" s="266"/>
      <c r="AX71" s="273"/>
    </row>
    <row r="72" spans="1:50" ht="23.25" hidden="1" customHeight="1">
      <c r="A72" s="498"/>
      <c r="B72" s="499"/>
      <c r="C72" s="499"/>
      <c r="D72" s="499"/>
      <c r="E72" s="499"/>
      <c r="F72" s="500"/>
      <c r="G72" s="212"/>
      <c r="H72" s="309"/>
      <c r="I72" s="309"/>
      <c r="J72" s="309"/>
      <c r="K72" s="309"/>
      <c r="L72" s="309"/>
      <c r="M72" s="309"/>
      <c r="N72" s="309"/>
      <c r="O72" s="309"/>
      <c r="P72" s="309"/>
      <c r="Q72" s="309"/>
      <c r="R72" s="309"/>
      <c r="S72" s="309"/>
      <c r="T72" s="309"/>
      <c r="U72" s="309"/>
      <c r="V72" s="309"/>
      <c r="W72" s="314"/>
      <c r="X72" s="315"/>
      <c r="Y72" s="274" t="s">
        <v>13</v>
      </c>
      <c r="Z72" s="274"/>
      <c r="AA72" s="275"/>
      <c r="AB72" s="277" t="s">
        <v>513</v>
      </c>
      <c r="AC72" s="277"/>
      <c r="AD72" s="277"/>
      <c r="AE72" s="265"/>
      <c r="AF72" s="266"/>
      <c r="AG72" s="266"/>
      <c r="AH72" s="266"/>
      <c r="AI72" s="265"/>
      <c r="AJ72" s="266"/>
      <c r="AK72" s="266"/>
      <c r="AL72" s="266"/>
      <c r="AM72" s="265"/>
      <c r="AN72" s="266"/>
      <c r="AO72" s="266"/>
      <c r="AP72" s="272"/>
      <c r="AQ72" s="265"/>
      <c r="AR72" s="266"/>
      <c r="AS72" s="266"/>
      <c r="AT72" s="272"/>
      <c r="AU72" s="266"/>
      <c r="AV72" s="266"/>
      <c r="AW72" s="266"/>
      <c r="AX72" s="273"/>
    </row>
    <row r="73" spans="1:50" ht="18.75" hidden="1" customHeight="1">
      <c r="A73" s="529" t="s">
        <v>487</v>
      </c>
      <c r="B73" s="530"/>
      <c r="C73" s="530"/>
      <c r="D73" s="530"/>
      <c r="E73" s="530"/>
      <c r="F73" s="531"/>
      <c r="G73" s="506"/>
      <c r="H73" s="155" t="s">
        <v>265</v>
      </c>
      <c r="I73" s="155"/>
      <c r="J73" s="155"/>
      <c r="K73" s="155"/>
      <c r="L73" s="155"/>
      <c r="M73" s="155"/>
      <c r="N73" s="155"/>
      <c r="O73" s="156"/>
      <c r="P73" s="176" t="s">
        <v>59</v>
      </c>
      <c r="Q73" s="155"/>
      <c r="R73" s="155"/>
      <c r="S73" s="155"/>
      <c r="T73" s="155"/>
      <c r="U73" s="155"/>
      <c r="V73" s="155"/>
      <c r="W73" s="155"/>
      <c r="X73" s="156"/>
      <c r="Y73" s="508"/>
      <c r="Z73" s="509"/>
      <c r="AA73" s="510"/>
      <c r="AB73" s="176" t="s">
        <v>11</v>
      </c>
      <c r="AC73" s="155"/>
      <c r="AD73" s="156"/>
      <c r="AE73" s="238" t="s">
        <v>357</v>
      </c>
      <c r="AF73" s="239"/>
      <c r="AG73" s="239"/>
      <c r="AH73" s="240"/>
      <c r="AI73" s="238" t="s">
        <v>363</v>
      </c>
      <c r="AJ73" s="239"/>
      <c r="AK73" s="239"/>
      <c r="AL73" s="240"/>
      <c r="AM73" s="244" t="s">
        <v>467</v>
      </c>
      <c r="AN73" s="244"/>
      <c r="AO73" s="244"/>
      <c r="AP73" s="238"/>
      <c r="AQ73" s="176" t="s">
        <v>355</v>
      </c>
      <c r="AR73" s="155"/>
      <c r="AS73" s="155"/>
      <c r="AT73" s="156"/>
      <c r="AU73" s="158" t="s">
        <v>253</v>
      </c>
      <c r="AV73" s="159"/>
      <c r="AW73" s="159"/>
      <c r="AX73" s="160"/>
    </row>
    <row r="74" spans="1:50" ht="18.75" hidden="1" customHeight="1">
      <c r="A74" s="532"/>
      <c r="B74" s="533"/>
      <c r="C74" s="533"/>
      <c r="D74" s="533"/>
      <c r="E74" s="533"/>
      <c r="F74" s="534"/>
      <c r="G74" s="507"/>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1"/>
      <c r="AF74" s="242"/>
      <c r="AG74" s="242"/>
      <c r="AH74" s="243"/>
      <c r="AI74" s="241"/>
      <c r="AJ74" s="242"/>
      <c r="AK74" s="242"/>
      <c r="AL74" s="243"/>
      <c r="AM74" s="245"/>
      <c r="AN74" s="245"/>
      <c r="AO74" s="245"/>
      <c r="AP74" s="241"/>
      <c r="AQ74" s="706"/>
      <c r="AR74" s="204"/>
      <c r="AS74" s="134" t="s">
        <v>356</v>
      </c>
      <c r="AT74" s="135"/>
      <c r="AU74" s="706"/>
      <c r="AV74" s="204"/>
      <c r="AW74" s="134" t="s">
        <v>300</v>
      </c>
      <c r="AX74" s="193"/>
    </row>
    <row r="75" spans="1:50" ht="23.25" hidden="1" customHeight="1">
      <c r="A75" s="532"/>
      <c r="B75" s="533"/>
      <c r="C75" s="533"/>
      <c r="D75" s="533"/>
      <c r="E75" s="533"/>
      <c r="F75" s="534"/>
      <c r="G75" s="615"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63"/>
      <c r="AF75" s="195"/>
      <c r="AG75" s="195"/>
      <c r="AH75" s="195"/>
      <c r="AI75" s="363"/>
      <c r="AJ75" s="195"/>
      <c r="AK75" s="195"/>
      <c r="AL75" s="195"/>
      <c r="AM75" s="363"/>
      <c r="AN75" s="195"/>
      <c r="AO75" s="195"/>
      <c r="AP75" s="195"/>
      <c r="AQ75" s="363"/>
      <c r="AR75" s="195"/>
      <c r="AS75" s="195"/>
      <c r="AT75" s="364"/>
      <c r="AU75" s="266"/>
      <c r="AV75" s="266"/>
      <c r="AW75" s="266"/>
      <c r="AX75" s="273"/>
    </row>
    <row r="76" spans="1:50" ht="23.25" hidden="1" customHeight="1">
      <c r="A76" s="532"/>
      <c r="B76" s="533"/>
      <c r="C76" s="533"/>
      <c r="D76" s="533"/>
      <c r="E76" s="533"/>
      <c r="F76" s="534"/>
      <c r="G76" s="616"/>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63"/>
      <c r="AF76" s="195"/>
      <c r="AG76" s="195"/>
      <c r="AH76" s="195"/>
      <c r="AI76" s="363"/>
      <c r="AJ76" s="195"/>
      <c r="AK76" s="195"/>
      <c r="AL76" s="195"/>
      <c r="AM76" s="363"/>
      <c r="AN76" s="195"/>
      <c r="AO76" s="195"/>
      <c r="AP76" s="195"/>
      <c r="AQ76" s="363"/>
      <c r="AR76" s="195"/>
      <c r="AS76" s="195"/>
      <c r="AT76" s="364"/>
      <c r="AU76" s="266"/>
      <c r="AV76" s="266"/>
      <c r="AW76" s="266"/>
      <c r="AX76" s="273"/>
    </row>
    <row r="77" spans="1:50" ht="23.25" hidden="1" customHeight="1">
      <c r="A77" s="532"/>
      <c r="B77" s="533"/>
      <c r="C77" s="533"/>
      <c r="D77" s="533"/>
      <c r="E77" s="533"/>
      <c r="F77" s="534"/>
      <c r="G77" s="617"/>
      <c r="H77" s="119"/>
      <c r="I77" s="119"/>
      <c r="J77" s="119"/>
      <c r="K77" s="119"/>
      <c r="L77" s="119"/>
      <c r="M77" s="119"/>
      <c r="N77" s="119"/>
      <c r="O77" s="120"/>
      <c r="P77" s="117"/>
      <c r="Q77" s="117"/>
      <c r="R77" s="117"/>
      <c r="S77" s="117"/>
      <c r="T77" s="117"/>
      <c r="U77" s="117"/>
      <c r="V77" s="117"/>
      <c r="W77" s="117"/>
      <c r="X77" s="118"/>
      <c r="Y77" s="176" t="s">
        <v>13</v>
      </c>
      <c r="Z77" s="155"/>
      <c r="AA77" s="156"/>
      <c r="AB77" s="588" t="s">
        <v>14</v>
      </c>
      <c r="AC77" s="588"/>
      <c r="AD77" s="588"/>
      <c r="AE77" s="911"/>
      <c r="AF77" s="912"/>
      <c r="AG77" s="912"/>
      <c r="AH77" s="912"/>
      <c r="AI77" s="911"/>
      <c r="AJ77" s="912"/>
      <c r="AK77" s="912"/>
      <c r="AL77" s="912"/>
      <c r="AM77" s="911"/>
      <c r="AN77" s="912"/>
      <c r="AO77" s="912"/>
      <c r="AP77" s="912"/>
      <c r="AQ77" s="363"/>
      <c r="AR77" s="195"/>
      <c r="AS77" s="195"/>
      <c r="AT77" s="364"/>
      <c r="AU77" s="266"/>
      <c r="AV77" s="266"/>
      <c r="AW77" s="266"/>
      <c r="AX77" s="273"/>
    </row>
    <row r="78" spans="1:50" ht="69.75" hidden="1" customHeight="1">
      <c r="A78" s="347" t="s">
        <v>525</v>
      </c>
      <c r="B78" s="348"/>
      <c r="C78" s="348"/>
      <c r="D78" s="348"/>
      <c r="E78" s="345" t="s">
        <v>460</v>
      </c>
      <c r="F78" s="346"/>
      <c r="G78" s="57" t="s">
        <v>365</v>
      </c>
      <c r="H78" s="513"/>
      <c r="I78" s="514"/>
      <c r="J78" s="514"/>
      <c r="K78" s="514"/>
      <c r="L78" s="514"/>
      <c r="M78" s="514"/>
      <c r="N78" s="514"/>
      <c r="O78" s="515"/>
      <c r="P78" s="173"/>
      <c r="Q78" s="173"/>
      <c r="R78" s="173"/>
      <c r="S78" s="173"/>
      <c r="T78" s="173"/>
      <c r="U78" s="173"/>
      <c r="V78" s="173"/>
      <c r="W78" s="173"/>
      <c r="X78" s="17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1" t="s">
        <v>481</v>
      </c>
      <c r="AP79" s="282"/>
      <c r="AQ79" s="282"/>
      <c r="AR79" s="81" t="s">
        <v>479</v>
      </c>
      <c r="AS79" s="281"/>
      <c r="AT79" s="282"/>
      <c r="AU79" s="282"/>
      <c r="AV79" s="282"/>
      <c r="AW79" s="282"/>
      <c r="AX79" s="982"/>
    </row>
    <row r="80" spans="1:50" ht="18.75" hidden="1" customHeight="1">
      <c r="A80" s="916" t="s">
        <v>266</v>
      </c>
      <c r="B80" s="546" t="s">
        <v>478</v>
      </c>
      <c r="C80" s="547"/>
      <c r="D80" s="547"/>
      <c r="E80" s="547"/>
      <c r="F80" s="548"/>
      <c r="G80" s="463" t="s">
        <v>258</v>
      </c>
      <c r="H80" s="463"/>
      <c r="I80" s="463"/>
      <c r="J80" s="463"/>
      <c r="K80" s="463"/>
      <c r="L80" s="463"/>
      <c r="M80" s="463"/>
      <c r="N80" s="463"/>
      <c r="O80" s="463"/>
      <c r="P80" s="463"/>
      <c r="Q80" s="463"/>
      <c r="R80" s="463"/>
      <c r="S80" s="463"/>
      <c r="T80" s="463"/>
      <c r="U80" s="463"/>
      <c r="V80" s="463"/>
      <c r="W80" s="463"/>
      <c r="X80" s="463"/>
      <c r="Y80" s="463"/>
      <c r="Z80" s="463"/>
      <c r="AA80" s="512"/>
      <c r="AB80" s="462" t="s">
        <v>543</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917"/>
      <c r="B81" s="549"/>
      <c r="C81" s="458"/>
      <c r="D81" s="458"/>
      <c r="E81" s="458"/>
      <c r="F81" s="459"/>
      <c r="G81" s="353"/>
      <c r="H81" s="353"/>
      <c r="I81" s="353"/>
      <c r="J81" s="353"/>
      <c r="K81" s="353"/>
      <c r="L81" s="353"/>
      <c r="M81" s="353"/>
      <c r="N81" s="353"/>
      <c r="O81" s="353"/>
      <c r="P81" s="353"/>
      <c r="Q81" s="353"/>
      <c r="R81" s="353"/>
      <c r="S81" s="353"/>
      <c r="T81" s="353"/>
      <c r="U81" s="353"/>
      <c r="V81" s="353"/>
      <c r="W81" s="353"/>
      <c r="X81" s="353"/>
      <c r="Y81" s="353"/>
      <c r="Z81" s="353"/>
      <c r="AA81" s="354"/>
      <c r="AB81" s="356"/>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435"/>
    </row>
    <row r="82" spans="1:60" ht="22.5" hidden="1" customHeight="1">
      <c r="A82" s="917"/>
      <c r="B82" s="549"/>
      <c r="C82" s="458"/>
      <c r="D82" s="458"/>
      <c r="E82" s="458"/>
      <c r="F82" s="459"/>
      <c r="G82" s="700" t="s">
        <v>551</v>
      </c>
      <c r="H82" s="700"/>
      <c r="I82" s="700"/>
      <c r="J82" s="700"/>
      <c r="K82" s="700"/>
      <c r="L82" s="700"/>
      <c r="M82" s="700"/>
      <c r="N82" s="700"/>
      <c r="O82" s="700"/>
      <c r="P82" s="700"/>
      <c r="Q82" s="700"/>
      <c r="R82" s="700"/>
      <c r="S82" s="700"/>
      <c r="T82" s="700"/>
      <c r="U82" s="700"/>
      <c r="V82" s="700"/>
      <c r="W82" s="700"/>
      <c r="X82" s="700"/>
      <c r="Y82" s="700"/>
      <c r="Z82" s="700"/>
      <c r="AA82" s="701"/>
      <c r="AB82" s="90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6"/>
    </row>
    <row r="83" spans="1:60" ht="22.5" hidden="1" customHeight="1">
      <c r="A83" s="917"/>
      <c r="B83" s="549"/>
      <c r="C83" s="458"/>
      <c r="D83" s="458"/>
      <c r="E83" s="458"/>
      <c r="F83" s="459"/>
      <c r="G83" s="702"/>
      <c r="H83" s="702"/>
      <c r="I83" s="702"/>
      <c r="J83" s="702"/>
      <c r="K83" s="702"/>
      <c r="L83" s="702"/>
      <c r="M83" s="702"/>
      <c r="N83" s="702"/>
      <c r="O83" s="702"/>
      <c r="P83" s="702"/>
      <c r="Q83" s="702"/>
      <c r="R83" s="702"/>
      <c r="S83" s="702"/>
      <c r="T83" s="702"/>
      <c r="U83" s="702"/>
      <c r="V83" s="702"/>
      <c r="W83" s="702"/>
      <c r="X83" s="702"/>
      <c r="Y83" s="702"/>
      <c r="Z83" s="702"/>
      <c r="AA83" s="703"/>
      <c r="AB83" s="90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8"/>
    </row>
    <row r="84" spans="1:60" ht="19.5" hidden="1" customHeight="1">
      <c r="A84" s="917"/>
      <c r="B84" s="550"/>
      <c r="C84" s="551"/>
      <c r="D84" s="551"/>
      <c r="E84" s="551"/>
      <c r="F84" s="552"/>
      <c r="G84" s="704"/>
      <c r="H84" s="704"/>
      <c r="I84" s="704"/>
      <c r="J84" s="704"/>
      <c r="K84" s="704"/>
      <c r="L84" s="704"/>
      <c r="M84" s="704"/>
      <c r="N84" s="704"/>
      <c r="O84" s="704"/>
      <c r="P84" s="704"/>
      <c r="Q84" s="704"/>
      <c r="R84" s="704"/>
      <c r="S84" s="704"/>
      <c r="T84" s="704"/>
      <c r="U84" s="704"/>
      <c r="V84" s="704"/>
      <c r="W84" s="704"/>
      <c r="X84" s="704"/>
      <c r="Y84" s="704"/>
      <c r="Z84" s="704"/>
      <c r="AA84" s="705"/>
      <c r="AB84" s="90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0"/>
    </row>
    <row r="85" spans="1:60" ht="18.75" hidden="1" customHeight="1">
      <c r="A85" s="917"/>
      <c r="B85" s="458" t="s">
        <v>264</v>
      </c>
      <c r="C85" s="458"/>
      <c r="D85" s="458"/>
      <c r="E85" s="458"/>
      <c r="F85" s="459"/>
      <c r="G85" s="511" t="s">
        <v>61</v>
      </c>
      <c r="H85" s="463"/>
      <c r="I85" s="463"/>
      <c r="J85" s="463"/>
      <c r="K85" s="463"/>
      <c r="L85" s="463"/>
      <c r="M85" s="463"/>
      <c r="N85" s="463"/>
      <c r="O85" s="512"/>
      <c r="P85" s="462" t="s">
        <v>63</v>
      </c>
      <c r="Q85" s="463"/>
      <c r="R85" s="463"/>
      <c r="S85" s="463"/>
      <c r="T85" s="463"/>
      <c r="U85" s="463"/>
      <c r="V85" s="463"/>
      <c r="W85" s="463"/>
      <c r="X85" s="512"/>
      <c r="Y85" s="139"/>
      <c r="Z85" s="140"/>
      <c r="AA85" s="141"/>
      <c r="AB85" s="566" t="s">
        <v>11</v>
      </c>
      <c r="AC85" s="567"/>
      <c r="AD85" s="568"/>
      <c r="AE85" s="238" t="s">
        <v>357</v>
      </c>
      <c r="AF85" s="239"/>
      <c r="AG85" s="239"/>
      <c r="AH85" s="240"/>
      <c r="AI85" s="238" t="s">
        <v>363</v>
      </c>
      <c r="AJ85" s="239"/>
      <c r="AK85" s="239"/>
      <c r="AL85" s="240"/>
      <c r="AM85" s="244" t="s">
        <v>467</v>
      </c>
      <c r="AN85" s="244"/>
      <c r="AO85" s="244"/>
      <c r="AP85" s="238"/>
      <c r="AQ85" s="176" t="s">
        <v>355</v>
      </c>
      <c r="AR85" s="155"/>
      <c r="AS85" s="155"/>
      <c r="AT85" s="156"/>
      <c r="AU85" s="553" t="s">
        <v>253</v>
      </c>
      <c r="AV85" s="553"/>
      <c r="AW85" s="553"/>
      <c r="AX85" s="554"/>
      <c r="AY85" s="10"/>
      <c r="AZ85" s="10"/>
      <c r="BA85" s="10"/>
      <c r="BB85" s="10"/>
      <c r="BC85" s="10"/>
    </row>
    <row r="86" spans="1:60" ht="18.75" hidden="1" customHeight="1">
      <c r="A86" s="917"/>
      <c r="B86" s="458"/>
      <c r="C86" s="458"/>
      <c r="D86" s="458"/>
      <c r="E86" s="458"/>
      <c r="F86" s="459"/>
      <c r="G86" s="352"/>
      <c r="H86" s="353"/>
      <c r="I86" s="353"/>
      <c r="J86" s="353"/>
      <c r="K86" s="353"/>
      <c r="L86" s="353"/>
      <c r="M86" s="353"/>
      <c r="N86" s="353"/>
      <c r="O86" s="354"/>
      <c r="P86" s="356"/>
      <c r="Q86" s="353"/>
      <c r="R86" s="353"/>
      <c r="S86" s="353"/>
      <c r="T86" s="353"/>
      <c r="U86" s="353"/>
      <c r="V86" s="353"/>
      <c r="W86" s="353"/>
      <c r="X86" s="354"/>
      <c r="Y86" s="139"/>
      <c r="Z86" s="140"/>
      <c r="AA86" s="141"/>
      <c r="AB86" s="241"/>
      <c r="AC86" s="242"/>
      <c r="AD86" s="243"/>
      <c r="AE86" s="241"/>
      <c r="AF86" s="242"/>
      <c r="AG86" s="242"/>
      <c r="AH86" s="243"/>
      <c r="AI86" s="241"/>
      <c r="AJ86" s="242"/>
      <c r="AK86" s="242"/>
      <c r="AL86" s="243"/>
      <c r="AM86" s="245"/>
      <c r="AN86" s="245"/>
      <c r="AO86" s="245"/>
      <c r="AP86" s="241"/>
      <c r="AQ86" s="202"/>
      <c r="AR86" s="203"/>
      <c r="AS86" s="134" t="s">
        <v>356</v>
      </c>
      <c r="AT86" s="135"/>
      <c r="AU86" s="203"/>
      <c r="AV86" s="203"/>
      <c r="AW86" s="353" t="s">
        <v>300</v>
      </c>
      <c r="AX86" s="435"/>
      <c r="AY86" s="10"/>
      <c r="AZ86" s="10"/>
      <c r="BA86" s="10"/>
      <c r="BB86" s="10"/>
      <c r="BC86" s="10"/>
      <c r="BD86" s="10"/>
      <c r="BE86" s="10"/>
      <c r="BF86" s="10"/>
      <c r="BG86" s="10"/>
      <c r="BH86" s="10"/>
    </row>
    <row r="87" spans="1:60" ht="23.25" hidden="1" customHeight="1">
      <c r="A87" s="917"/>
      <c r="B87" s="458"/>
      <c r="C87" s="458"/>
      <c r="D87" s="458"/>
      <c r="E87" s="458"/>
      <c r="F87" s="459"/>
      <c r="G87" s="113"/>
      <c r="H87" s="114"/>
      <c r="I87" s="114"/>
      <c r="J87" s="114"/>
      <c r="K87" s="114"/>
      <c r="L87" s="114"/>
      <c r="M87" s="114"/>
      <c r="N87" s="114"/>
      <c r="O87" s="115"/>
      <c r="P87" s="114"/>
      <c r="Q87" s="535"/>
      <c r="R87" s="535"/>
      <c r="S87" s="535"/>
      <c r="T87" s="535"/>
      <c r="U87" s="535"/>
      <c r="V87" s="535"/>
      <c r="W87" s="535"/>
      <c r="X87" s="536"/>
      <c r="Y87" s="570" t="s">
        <v>62</v>
      </c>
      <c r="Z87" s="571"/>
      <c r="AA87" s="572"/>
      <c r="AB87" s="544"/>
      <c r="AC87" s="544"/>
      <c r="AD87" s="544"/>
      <c r="AE87" s="265"/>
      <c r="AF87" s="266"/>
      <c r="AG87" s="266"/>
      <c r="AH87" s="266"/>
      <c r="AI87" s="265"/>
      <c r="AJ87" s="266"/>
      <c r="AK87" s="266"/>
      <c r="AL87" s="266"/>
      <c r="AM87" s="265"/>
      <c r="AN87" s="266"/>
      <c r="AO87" s="266"/>
      <c r="AP87" s="266"/>
      <c r="AQ87" s="363"/>
      <c r="AR87" s="195"/>
      <c r="AS87" s="195"/>
      <c r="AT87" s="364"/>
      <c r="AU87" s="266"/>
      <c r="AV87" s="266"/>
      <c r="AW87" s="266"/>
      <c r="AX87" s="273"/>
    </row>
    <row r="88" spans="1:60" ht="23.25" hidden="1" customHeight="1">
      <c r="A88" s="917"/>
      <c r="B88" s="458"/>
      <c r="C88" s="458"/>
      <c r="D88" s="458"/>
      <c r="E88" s="458"/>
      <c r="F88" s="459"/>
      <c r="G88" s="116"/>
      <c r="H88" s="117"/>
      <c r="I88" s="117"/>
      <c r="J88" s="117"/>
      <c r="K88" s="117"/>
      <c r="L88" s="117"/>
      <c r="M88" s="117"/>
      <c r="N88" s="117"/>
      <c r="O88" s="118"/>
      <c r="P88" s="537"/>
      <c r="Q88" s="537"/>
      <c r="R88" s="537"/>
      <c r="S88" s="537"/>
      <c r="T88" s="537"/>
      <c r="U88" s="537"/>
      <c r="V88" s="537"/>
      <c r="W88" s="537"/>
      <c r="X88" s="538"/>
      <c r="Y88" s="480" t="s">
        <v>54</v>
      </c>
      <c r="Z88" s="481"/>
      <c r="AA88" s="482"/>
      <c r="AB88" s="545"/>
      <c r="AC88" s="545"/>
      <c r="AD88" s="545"/>
      <c r="AE88" s="265"/>
      <c r="AF88" s="266"/>
      <c r="AG88" s="266"/>
      <c r="AH88" s="266"/>
      <c r="AI88" s="265"/>
      <c r="AJ88" s="266"/>
      <c r="AK88" s="266"/>
      <c r="AL88" s="266"/>
      <c r="AM88" s="265"/>
      <c r="AN88" s="266"/>
      <c r="AO88" s="266"/>
      <c r="AP88" s="266"/>
      <c r="AQ88" s="363"/>
      <c r="AR88" s="195"/>
      <c r="AS88" s="195"/>
      <c r="AT88" s="364"/>
      <c r="AU88" s="266"/>
      <c r="AV88" s="266"/>
      <c r="AW88" s="266"/>
      <c r="AX88" s="273"/>
      <c r="AY88" s="10"/>
      <c r="AZ88" s="10"/>
      <c r="BA88" s="10"/>
      <c r="BB88" s="10"/>
      <c r="BC88" s="10"/>
    </row>
    <row r="89" spans="1:60" ht="23.25" hidden="1" customHeight="1">
      <c r="A89" s="917"/>
      <c r="B89" s="551"/>
      <c r="C89" s="551"/>
      <c r="D89" s="551"/>
      <c r="E89" s="551"/>
      <c r="F89" s="552"/>
      <c r="G89" s="101"/>
      <c r="H89" s="119"/>
      <c r="I89" s="119"/>
      <c r="J89" s="119"/>
      <c r="K89" s="119"/>
      <c r="L89" s="119"/>
      <c r="M89" s="119"/>
      <c r="N89" s="119"/>
      <c r="O89" s="120"/>
      <c r="P89" s="102"/>
      <c r="Q89" s="102"/>
      <c r="R89" s="102"/>
      <c r="S89" s="102"/>
      <c r="T89" s="102"/>
      <c r="U89" s="102"/>
      <c r="V89" s="102"/>
      <c r="W89" s="102"/>
      <c r="X89" s="569"/>
      <c r="Y89" s="480" t="s">
        <v>13</v>
      </c>
      <c r="Z89" s="481"/>
      <c r="AA89" s="482"/>
      <c r="AB89" s="595" t="s">
        <v>14</v>
      </c>
      <c r="AC89" s="595"/>
      <c r="AD89" s="595"/>
      <c r="AE89" s="265"/>
      <c r="AF89" s="266"/>
      <c r="AG89" s="266"/>
      <c r="AH89" s="266"/>
      <c r="AI89" s="265"/>
      <c r="AJ89" s="266"/>
      <c r="AK89" s="266"/>
      <c r="AL89" s="266"/>
      <c r="AM89" s="265"/>
      <c r="AN89" s="266"/>
      <c r="AO89" s="266"/>
      <c r="AP89" s="266"/>
      <c r="AQ89" s="363"/>
      <c r="AR89" s="195"/>
      <c r="AS89" s="195"/>
      <c r="AT89" s="364"/>
      <c r="AU89" s="266"/>
      <c r="AV89" s="266"/>
      <c r="AW89" s="266"/>
      <c r="AX89" s="273"/>
      <c r="AY89" s="10"/>
      <c r="AZ89" s="10"/>
      <c r="BA89" s="10"/>
      <c r="BB89" s="10"/>
      <c r="BC89" s="10"/>
      <c r="BD89" s="10"/>
      <c r="BE89" s="10"/>
      <c r="BF89" s="10"/>
      <c r="BG89" s="10"/>
      <c r="BH89" s="10"/>
    </row>
    <row r="90" spans="1:60" ht="18.75" hidden="1" customHeight="1">
      <c r="A90" s="917"/>
      <c r="B90" s="458" t="s">
        <v>264</v>
      </c>
      <c r="C90" s="458"/>
      <c r="D90" s="458"/>
      <c r="E90" s="458"/>
      <c r="F90" s="459"/>
      <c r="G90" s="511" t="s">
        <v>61</v>
      </c>
      <c r="H90" s="463"/>
      <c r="I90" s="463"/>
      <c r="J90" s="463"/>
      <c r="K90" s="463"/>
      <c r="L90" s="463"/>
      <c r="M90" s="463"/>
      <c r="N90" s="463"/>
      <c r="O90" s="512"/>
      <c r="P90" s="462" t="s">
        <v>63</v>
      </c>
      <c r="Q90" s="463"/>
      <c r="R90" s="463"/>
      <c r="S90" s="463"/>
      <c r="T90" s="463"/>
      <c r="U90" s="463"/>
      <c r="V90" s="463"/>
      <c r="W90" s="463"/>
      <c r="X90" s="512"/>
      <c r="Y90" s="139"/>
      <c r="Z90" s="140"/>
      <c r="AA90" s="141"/>
      <c r="AB90" s="566" t="s">
        <v>11</v>
      </c>
      <c r="AC90" s="567"/>
      <c r="AD90" s="568"/>
      <c r="AE90" s="238" t="s">
        <v>357</v>
      </c>
      <c r="AF90" s="239"/>
      <c r="AG90" s="239"/>
      <c r="AH90" s="240"/>
      <c r="AI90" s="238" t="s">
        <v>363</v>
      </c>
      <c r="AJ90" s="239"/>
      <c r="AK90" s="239"/>
      <c r="AL90" s="240"/>
      <c r="AM90" s="244" t="s">
        <v>467</v>
      </c>
      <c r="AN90" s="244"/>
      <c r="AO90" s="244"/>
      <c r="AP90" s="238"/>
      <c r="AQ90" s="176" t="s">
        <v>355</v>
      </c>
      <c r="AR90" s="155"/>
      <c r="AS90" s="155"/>
      <c r="AT90" s="156"/>
      <c r="AU90" s="553" t="s">
        <v>253</v>
      </c>
      <c r="AV90" s="553"/>
      <c r="AW90" s="553"/>
      <c r="AX90" s="554"/>
    </row>
    <row r="91" spans="1:60" ht="18.75" hidden="1" customHeight="1">
      <c r="A91" s="917"/>
      <c r="B91" s="458"/>
      <c r="C91" s="458"/>
      <c r="D91" s="458"/>
      <c r="E91" s="458"/>
      <c r="F91" s="459"/>
      <c r="G91" s="352"/>
      <c r="H91" s="353"/>
      <c r="I91" s="353"/>
      <c r="J91" s="353"/>
      <c r="K91" s="353"/>
      <c r="L91" s="353"/>
      <c r="M91" s="353"/>
      <c r="N91" s="353"/>
      <c r="O91" s="354"/>
      <c r="P91" s="356"/>
      <c r="Q91" s="353"/>
      <c r="R91" s="353"/>
      <c r="S91" s="353"/>
      <c r="T91" s="353"/>
      <c r="U91" s="353"/>
      <c r="V91" s="353"/>
      <c r="W91" s="353"/>
      <c r="X91" s="354"/>
      <c r="Y91" s="139"/>
      <c r="Z91" s="140"/>
      <c r="AA91" s="141"/>
      <c r="AB91" s="241"/>
      <c r="AC91" s="242"/>
      <c r="AD91" s="243"/>
      <c r="AE91" s="241"/>
      <c r="AF91" s="242"/>
      <c r="AG91" s="242"/>
      <c r="AH91" s="243"/>
      <c r="AI91" s="241"/>
      <c r="AJ91" s="242"/>
      <c r="AK91" s="242"/>
      <c r="AL91" s="243"/>
      <c r="AM91" s="245"/>
      <c r="AN91" s="245"/>
      <c r="AO91" s="245"/>
      <c r="AP91" s="241"/>
      <c r="AQ91" s="202"/>
      <c r="AR91" s="203"/>
      <c r="AS91" s="134" t="s">
        <v>356</v>
      </c>
      <c r="AT91" s="135"/>
      <c r="AU91" s="203"/>
      <c r="AV91" s="203"/>
      <c r="AW91" s="353" t="s">
        <v>300</v>
      </c>
      <c r="AX91" s="435"/>
      <c r="AY91" s="10"/>
      <c r="AZ91" s="10"/>
      <c r="BA91" s="10"/>
      <c r="BB91" s="10"/>
      <c r="BC91" s="10"/>
    </row>
    <row r="92" spans="1:60" ht="23.25" hidden="1" customHeight="1">
      <c r="A92" s="917"/>
      <c r="B92" s="458"/>
      <c r="C92" s="458"/>
      <c r="D92" s="458"/>
      <c r="E92" s="458"/>
      <c r="F92" s="459"/>
      <c r="G92" s="113"/>
      <c r="H92" s="114"/>
      <c r="I92" s="114"/>
      <c r="J92" s="114"/>
      <c r="K92" s="114"/>
      <c r="L92" s="114"/>
      <c r="M92" s="114"/>
      <c r="N92" s="114"/>
      <c r="O92" s="115"/>
      <c r="P92" s="114"/>
      <c r="Q92" s="535"/>
      <c r="R92" s="535"/>
      <c r="S92" s="535"/>
      <c r="T92" s="535"/>
      <c r="U92" s="535"/>
      <c r="V92" s="535"/>
      <c r="W92" s="535"/>
      <c r="X92" s="536"/>
      <c r="Y92" s="570" t="s">
        <v>62</v>
      </c>
      <c r="Z92" s="571"/>
      <c r="AA92" s="572"/>
      <c r="AB92" s="544"/>
      <c r="AC92" s="544"/>
      <c r="AD92" s="544"/>
      <c r="AE92" s="265"/>
      <c r="AF92" s="266"/>
      <c r="AG92" s="266"/>
      <c r="AH92" s="266"/>
      <c r="AI92" s="265"/>
      <c r="AJ92" s="266"/>
      <c r="AK92" s="266"/>
      <c r="AL92" s="266"/>
      <c r="AM92" s="265"/>
      <c r="AN92" s="266"/>
      <c r="AO92" s="266"/>
      <c r="AP92" s="266"/>
      <c r="AQ92" s="363"/>
      <c r="AR92" s="195"/>
      <c r="AS92" s="195"/>
      <c r="AT92" s="364"/>
      <c r="AU92" s="266"/>
      <c r="AV92" s="266"/>
      <c r="AW92" s="266"/>
      <c r="AX92" s="273"/>
      <c r="AY92" s="10"/>
      <c r="AZ92" s="10"/>
      <c r="BA92" s="10"/>
      <c r="BB92" s="10"/>
      <c r="BC92" s="10"/>
      <c r="BD92" s="10"/>
      <c r="BE92" s="10"/>
      <c r="BF92" s="10"/>
      <c r="BG92" s="10"/>
      <c r="BH92" s="10"/>
    </row>
    <row r="93" spans="1:60" ht="23.25" hidden="1" customHeight="1">
      <c r="A93" s="917"/>
      <c r="B93" s="458"/>
      <c r="C93" s="458"/>
      <c r="D93" s="458"/>
      <c r="E93" s="458"/>
      <c r="F93" s="459"/>
      <c r="G93" s="116"/>
      <c r="H93" s="117"/>
      <c r="I93" s="117"/>
      <c r="J93" s="117"/>
      <c r="K93" s="117"/>
      <c r="L93" s="117"/>
      <c r="M93" s="117"/>
      <c r="N93" s="117"/>
      <c r="O93" s="118"/>
      <c r="P93" s="537"/>
      <c r="Q93" s="537"/>
      <c r="R93" s="537"/>
      <c r="S93" s="537"/>
      <c r="T93" s="537"/>
      <c r="U93" s="537"/>
      <c r="V93" s="537"/>
      <c r="W93" s="537"/>
      <c r="X93" s="538"/>
      <c r="Y93" s="480" t="s">
        <v>54</v>
      </c>
      <c r="Z93" s="481"/>
      <c r="AA93" s="482"/>
      <c r="AB93" s="545"/>
      <c r="AC93" s="545"/>
      <c r="AD93" s="545"/>
      <c r="AE93" s="265"/>
      <c r="AF93" s="266"/>
      <c r="AG93" s="266"/>
      <c r="AH93" s="266"/>
      <c r="AI93" s="265"/>
      <c r="AJ93" s="266"/>
      <c r="AK93" s="266"/>
      <c r="AL93" s="266"/>
      <c r="AM93" s="265"/>
      <c r="AN93" s="266"/>
      <c r="AO93" s="266"/>
      <c r="AP93" s="266"/>
      <c r="AQ93" s="363"/>
      <c r="AR93" s="195"/>
      <c r="AS93" s="195"/>
      <c r="AT93" s="364"/>
      <c r="AU93" s="266"/>
      <c r="AV93" s="266"/>
      <c r="AW93" s="266"/>
      <c r="AX93" s="273"/>
    </row>
    <row r="94" spans="1:60" ht="23.25" hidden="1" customHeight="1">
      <c r="A94" s="917"/>
      <c r="B94" s="551"/>
      <c r="C94" s="551"/>
      <c r="D94" s="551"/>
      <c r="E94" s="551"/>
      <c r="F94" s="552"/>
      <c r="G94" s="101"/>
      <c r="H94" s="119"/>
      <c r="I94" s="119"/>
      <c r="J94" s="119"/>
      <c r="K94" s="119"/>
      <c r="L94" s="119"/>
      <c r="M94" s="119"/>
      <c r="N94" s="119"/>
      <c r="O94" s="120"/>
      <c r="P94" s="102"/>
      <c r="Q94" s="102"/>
      <c r="R94" s="102"/>
      <c r="S94" s="102"/>
      <c r="T94" s="102"/>
      <c r="U94" s="102"/>
      <c r="V94" s="102"/>
      <c r="W94" s="102"/>
      <c r="X94" s="569"/>
      <c r="Y94" s="480" t="s">
        <v>13</v>
      </c>
      <c r="Z94" s="481"/>
      <c r="AA94" s="482"/>
      <c r="AB94" s="595" t="s">
        <v>14</v>
      </c>
      <c r="AC94" s="595"/>
      <c r="AD94" s="595"/>
      <c r="AE94" s="265"/>
      <c r="AF94" s="266"/>
      <c r="AG94" s="266"/>
      <c r="AH94" s="266"/>
      <c r="AI94" s="265"/>
      <c r="AJ94" s="266"/>
      <c r="AK94" s="266"/>
      <c r="AL94" s="266"/>
      <c r="AM94" s="265"/>
      <c r="AN94" s="266"/>
      <c r="AO94" s="266"/>
      <c r="AP94" s="266"/>
      <c r="AQ94" s="363"/>
      <c r="AR94" s="195"/>
      <c r="AS94" s="195"/>
      <c r="AT94" s="364"/>
      <c r="AU94" s="266"/>
      <c r="AV94" s="266"/>
      <c r="AW94" s="266"/>
      <c r="AX94" s="273"/>
      <c r="AY94" s="10"/>
      <c r="AZ94" s="10"/>
      <c r="BA94" s="10"/>
      <c r="BB94" s="10"/>
      <c r="BC94" s="10"/>
    </row>
    <row r="95" spans="1:60" ht="18.75" hidden="1" customHeight="1">
      <c r="A95" s="917"/>
      <c r="B95" s="458" t="s">
        <v>264</v>
      </c>
      <c r="C95" s="458"/>
      <c r="D95" s="458"/>
      <c r="E95" s="458"/>
      <c r="F95" s="459"/>
      <c r="G95" s="511" t="s">
        <v>61</v>
      </c>
      <c r="H95" s="463"/>
      <c r="I95" s="463"/>
      <c r="J95" s="463"/>
      <c r="K95" s="463"/>
      <c r="L95" s="463"/>
      <c r="M95" s="463"/>
      <c r="N95" s="463"/>
      <c r="O95" s="512"/>
      <c r="P95" s="462" t="s">
        <v>63</v>
      </c>
      <c r="Q95" s="463"/>
      <c r="R95" s="463"/>
      <c r="S95" s="463"/>
      <c r="T95" s="463"/>
      <c r="U95" s="463"/>
      <c r="V95" s="463"/>
      <c r="W95" s="463"/>
      <c r="X95" s="512"/>
      <c r="Y95" s="139"/>
      <c r="Z95" s="140"/>
      <c r="AA95" s="141"/>
      <c r="AB95" s="566" t="s">
        <v>11</v>
      </c>
      <c r="AC95" s="567"/>
      <c r="AD95" s="568"/>
      <c r="AE95" s="238" t="s">
        <v>357</v>
      </c>
      <c r="AF95" s="239"/>
      <c r="AG95" s="239"/>
      <c r="AH95" s="240"/>
      <c r="AI95" s="238" t="s">
        <v>363</v>
      </c>
      <c r="AJ95" s="239"/>
      <c r="AK95" s="239"/>
      <c r="AL95" s="240"/>
      <c r="AM95" s="244" t="s">
        <v>467</v>
      </c>
      <c r="AN95" s="244"/>
      <c r="AO95" s="244"/>
      <c r="AP95" s="238"/>
      <c r="AQ95" s="176" t="s">
        <v>355</v>
      </c>
      <c r="AR95" s="155"/>
      <c r="AS95" s="155"/>
      <c r="AT95" s="156"/>
      <c r="AU95" s="553" t="s">
        <v>253</v>
      </c>
      <c r="AV95" s="553"/>
      <c r="AW95" s="553"/>
      <c r="AX95" s="554"/>
      <c r="AY95" s="10"/>
      <c r="AZ95" s="10"/>
      <c r="BA95" s="10"/>
      <c r="BB95" s="10"/>
      <c r="BC95" s="10"/>
      <c r="BD95" s="10"/>
      <c r="BE95" s="10"/>
      <c r="BF95" s="10"/>
      <c r="BG95" s="10"/>
      <c r="BH95" s="10"/>
    </row>
    <row r="96" spans="1:60" ht="18.75" hidden="1" customHeight="1">
      <c r="A96" s="917"/>
      <c r="B96" s="458"/>
      <c r="C96" s="458"/>
      <c r="D96" s="458"/>
      <c r="E96" s="458"/>
      <c r="F96" s="459"/>
      <c r="G96" s="352"/>
      <c r="H96" s="353"/>
      <c r="I96" s="353"/>
      <c r="J96" s="353"/>
      <c r="K96" s="353"/>
      <c r="L96" s="353"/>
      <c r="M96" s="353"/>
      <c r="N96" s="353"/>
      <c r="O96" s="354"/>
      <c r="P96" s="356"/>
      <c r="Q96" s="353"/>
      <c r="R96" s="353"/>
      <c r="S96" s="353"/>
      <c r="T96" s="353"/>
      <c r="U96" s="353"/>
      <c r="V96" s="353"/>
      <c r="W96" s="353"/>
      <c r="X96" s="354"/>
      <c r="Y96" s="139"/>
      <c r="Z96" s="140"/>
      <c r="AA96" s="141"/>
      <c r="AB96" s="241"/>
      <c r="AC96" s="242"/>
      <c r="AD96" s="243"/>
      <c r="AE96" s="241"/>
      <c r="AF96" s="242"/>
      <c r="AG96" s="242"/>
      <c r="AH96" s="243"/>
      <c r="AI96" s="241"/>
      <c r="AJ96" s="242"/>
      <c r="AK96" s="242"/>
      <c r="AL96" s="243"/>
      <c r="AM96" s="245"/>
      <c r="AN96" s="245"/>
      <c r="AO96" s="245"/>
      <c r="AP96" s="241"/>
      <c r="AQ96" s="202"/>
      <c r="AR96" s="203"/>
      <c r="AS96" s="134" t="s">
        <v>356</v>
      </c>
      <c r="AT96" s="135"/>
      <c r="AU96" s="203"/>
      <c r="AV96" s="203"/>
      <c r="AW96" s="353" t="s">
        <v>300</v>
      </c>
      <c r="AX96" s="435"/>
    </row>
    <row r="97" spans="1:60" ht="23.25" hidden="1" customHeight="1">
      <c r="A97" s="917"/>
      <c r="B97" s="458"/>
      <c r="C97" s="458"/>
      <c r="D97" s="458"/>
      <c r="E97" s="458"/>
      <c r="F97" s="459"/>
      <c r="G97" s="113"/>
      <c r="H97" s="114"/>
      <c r="I97" s="114"/>
      <c r="J97" s="114"/>
      <c r="K97" s="114"/>
      <c r="L97" s="114"/>
      <c r="M97" s="114"/>
      <c r="N97" s="114"/>
      <c r="O97" s="115"/>
      <c r="P97" s="114"/>
      <c r="Q97" s="535"/>
      <c r="R97" s="535"/>
      <c r="S97" s="535"/>
      <c r="T97" s="535"/>
      <c r="U97" s="535"/>
      <c r="V97" s="535"/>
      <c r="W97" s="535"/>
      <c r="X97" s="536"/>
      <c r="Y97" s="570" t="s">
        <v>62</v>
      </c>
      <c r="Z97" s="571"/>
      <c r="AA97" s="572"/>
      <c r="AB97" s="492"/>
      <c r="AC97" s="493"/>
      <c r="AD97" s="494"/>
      <c r="AE97" s="265"/>
      <c r="AF97" s="266"/>
      <c r="AG97" s="266"/>
      <c r="AH97" s="272"/>
      <c r="AI97" s="265"/>
      <c r="AJ97" s="266"/>
      <c r="AK97" s="266"/>
      <c r="AL97" s="272"/>
      <c r="AM97" s="265"/>
      <c r="AN97" s="266"/>
      <c r="AO97" s="266"/>
      <c r="AP97" s="266"/>
      <c r="AQ97" s="363"/>
      <c r="AR97" s="195"/>
      <c r="AS97" s="195"/>
      <c r="AT97" s="364"/>
      <c r="AU97" s="266"/>
      <c r="AV97" s="266"/>
      <c r="AW97" s="266"/>
      <c r="AX97" s="273"/>
      <c r="AY97" s="10"/>
      <c r="AZ97" s="10"/>
      <c r="BA97" s="10"/>
      <c r="BB97" s="10"/>
      <c r="BC97" s="10"/>
    </row>
    <row r="98" spans="1:60" ht="23.25" hidden="1" customHeight="1">
      <c r="A98" s="917"/>
      <c r="B98" s="458"/>
      <c r="C98" s="458"/>
      <c r="D98" s="458"/>
      <c r="E98" s="458"/>
      <c r="F98" s="459"/>
      <c r="G98" s="116"/>
      <c r="H98" s="117"/>
      <c r="I98" s="117"/>
      <c r="J98" s="117"/>
      <c r="K98" s="117"/>
      <c r="L98" s="117"/>
      <c r="M98" s="117"/>
      <c r="N98" s="117"/>
      <c r="O98" s="118"/>
      <c r="P98" s="537"/>
      <c r="Q98" s="537"/>
      <c r="R98" s="537"/>
      <c r="S98" s="537"/>
      <c r="T98" s="537"/>
      <c r="U98" s="537"/>
      <c r="V98" s="537"/>
      <c r="W98" s="537"/>
      <c r="X98" s="538"/>
      <c r="Y98" s="480" t="s">
        <v>54</v>
      </c>
      <c r="Z98" s="481"/>
      <c r="AA98" s="482"/>
      <c r="AB98" s="589"/>
      <c r="AC98" s="590"/>
      <c r="AD98" s="591"/>
      <c r="AE98" s="265"/>
      <c r="AF98" s="266"/>
      <c r="AG98" s="266"/>
      <c r="AH98" s="272"/>
      <c r="AI98" s="265"/>
      <c r="AJ98" s="266"/>
      <c r="AK98" s="266"/>
      <c r="AL98" s="272"/>
      <c r="AM98" s="265"/>
      <c r="AN98" s="266"/>
      <c r="AO98" s="266"/>
      <c r="AP98" s="266"/>
      <c r="AQ98" s="363"/>
      <c r="AR98" s="195"/>
      <c r="AS98" s="195"/>
      <c r="AT98" s="364"/>
      <c r="AU98" s="266"/>
      <c r="AV98" s="266"/>
      <c r="AW98" s="266"/>
      <c r="AX98" s="273"/>
      <c r="AY98" s="10"/>
      <c r="AZ98" s="10"/>
      <c r="BA98" s="10"/>
      <c r="BB98" s="10"/>
      <c r="BC98" s="10"/>
      <c r="BD98" s="10"/>
      <c r="BE98" s="10"/>
      <c r="BF98" s="10"/>
      <c r="BG98" s="10"/>
      <c r="BH98" s="10"/>
    </row>
    <row r="99" spans="1:60" ht="23.25" hidden="1" customHeight="1" thickBot="1">
      <c r="A99" s="918"/>
      <c r="B99" s="460"/>
      <c r="C99" s="460"/>
      <c r="D99" s="460"/>
      <c r="E99" s="460"/>
      <c r="F99" s="461"/>
      <c r="G99" s="504"/>
      <c r="H99" s="208"/>
      <c r="I99" s="208"/>
      <c r="J99" s="208"/>
      <c r="K99" s="208"/>
      <c r="L99" s="208"/>
      <c r="M99" s="208"/>
      <c r="N99" s="208"/>
      <c r="O99" s="505"/>
      <c r="P99" s="539"/>
      <c r="Q99" s="539"/>
      <c r="R99" s="539"/>
      <c r="S99" s="539"/>
      <c r="T99" s="539"/>
      <c r="U99" s="539"/>
      <c r="V99" s="539"/>
      <c r="W99" s="539"/>
      <c r="X99" s="540"/>
      <c r="Y99" s="925" t="s">
        <v>13</v>
      </c>
      <c r="Z99" s="926"/>
      <c r="AA99" s="927"/>
      <c r="AB99" s="922" t="s">
        <v>14</v>
      </c>
      <c r="AC99" s="923"/>
      <c r="AD99" s="924"/>
      <c r="AE99" s="541"/>
      <c r="AF99" s="542"/>
      <c r="AG99" s="542"/>
      <c r="AH99" s="543"/>
      <c r="AI99" s="541"/>
      <c r="AJ99" s="542"/>
      <c r="AK99" s="542"/>
      <c r="AL99" s="543"/>
      <c r="AM99" s="541"/>
      <c r="AN99" s="542"/>
      <c r="AO99" s="542"/>
      <c r="AP99" s="542"/>
      <c r="AQ99" s="555"/>
      <c r="AR99" s="556"/>
      <c r="AS99" s="556"/>
      <c r="AT99" s="557"/>
      <c r="AU99" s="542"/>
      <c r="AV99" s="542"/>
      <c r="AW99" s="542"/>
      <c r="AX99" s="558"/>
    </row>
    <row r="100" spans="1:60" ht="31.5" customHeight="1">
      <c r="A100" s="524" t="s">
        <v>488</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1" t="s">
        <v>11</v>
      </c>
      <c r="AC100" s="501"/>
      <c r="AD100" s="501"/>
      <c r="AE100" s="559" t="s">
        <v>357</v>
      </c>
      <c r="AF100" s="560"/>
      <c r="AG100" s="560"/>
      <c r="AH100" s="561"/>
      <c r="AI100" s="559" t="s">
        <v>363</v>
      </c>
      <c r="AJ100" s="560"/>
      <c r="AK100" s="560"/>
      <c r="AL100" s="561"/>
      <c r="AM100" s="559" t="s">
        <v>467</v>
      </c>
      <c r="AN100" s="560"/>
      <c r="AO100" s="560"/>
      <c r="AP100" s="561"/>
      <c r="AQ100" s="562" t="s">
        <v>489</v>
      </c>
      <c r="AR100" s="563"/>
      <c r="AS100" s="563"/>
      <c r="AT100" s="564"/>
      <c r="AU100" s="562" t="s">
        <v>535</v>
      </c>
      <c r="AV100" s="563"/>
      <c r="AW100" s="563"/>
      <c r="AX100" s="565"/>
    </row>
    <row r="101" spans="1:60" ht="23.25" customHeight="1">
      <c r="A101" s="452"/>
      <c r="B101" s="453"/>
      <c r="C101" s="453"/>
      <c r="D101" s="453"/>
      <c r="E101" s="453"/>
      <c r="F101" s="454"/>
      <c r="G101" s="113" t="s">
        <v>688</v>
      </c>
      <c r="H101" s="114"/>
      <c r="I101" s="114"/>
      <c r="J101" s="114"/>
      <c r="K101" s="114"/>
      <c r="L101" s="114"/>
      <c r="M101" s="114"/>
      <c r="N101" s="114"/>
      <c r="O101" s="114"/>
      <c r="P101" s="114"/>
      <c r="Q101" s="114"/>
      <c r="R101" s="114"/>
      <c r="S101" s="114"/>
      <c r="T101" s="114"/>
      <c r="U101" s="114"/>
      <c r="V101" s="114"/>
      <c r="W101" s="114"/>
      <c r="X101" s="115"/>
      <c r="Y101" s="601" t="s">
        <v>55</v>
      </c>
      <c r="Z101" s="602"/>
      <c r="AA101" s="603"/>
      <c r="AB101" s="483" t="s">
        <v>650</v>
      </c>
      <c r="AC101" s="484"/>
      <c r="AD101" s="485"/>
      <c r="AE101" s="338">
        <v>2</v>
      </c>
      <c r="AF101" s="338"/>
      <c r="AG101" s="338"/>
      <c r="AH101" s="338"/>
      <c r="AI101" s="363">
        <v>2</v>
      </c>
      <c r="AJ101" s="195"/>
      <c r="AK101" s="195"/>
      <c r="AL101" s="364"/>
      <c r="AM101" s="265">
        <v>3</v>
      </c>
      <c r="AN101" s="266"/>
      <c r="AO101" s="266"/>
      <c r="AP101" s="272"/>
      <c r="AQ101" s="265" t="s">
        <v>646</v>
      </c>
      <c r="AR101" s="266"/>
      <c r="AS101" s="266"/>
      <c r="AT101" s="272"/>
      <c r="AU101" s="265" t="s">
        <v>646</v>
      </c>
      <c r="AV101" s="266"/>
      <c r="AW101" s="266"/>
      <c r="AX101" s="272"/>
    </row>
    <row r="102" spans="1:60" ht="23.25" customHeight="1">
      <c r="A102" s="455"/>
      <c r="B102" s="456"/>
      <c r="C102" s="456"/>
      <c r="D102" s="456"/>
      <c r="E102" s="456"/>
      <c r="F102" s="457"/>
      <c r="G102" s="101"/>
      <c r="H102" s="119"/>
      <c r="I102" s="119"/>
      <c r="J102" s="119"/>
      <c r="K102" s="119"/>
      <c r="L102" s="119"/>
      <c r="M102" s="119"/>
      <c r="N102" s="119"/>
      <c r="O102" s="119"/>
      <c r="P102" s="119"/>
      <c r="Q102" s="119"/>
      <c r="R102" s="119"/>
      <c r="S102" s="119"/>
      <c r="T102" s="119"/>
      <c r="U102" s="119"/>
      <c r="V102" s="119"/>
      <c r="W102" s="119"/>
      <c r="X102" s="120"/>
      <c r="Y102" s="474" t="s">
        <v>56</v>
      </c>
      <c r="Z102" s="475"/>
      <c r="AA102" s="476"/>
      <c r="AB102" s="544"/>
      <c r="AC102" s="544"/>
      <c r="AD102" s="544"/>
      <c r="AE102" s="338">
        <v>3</v>
      </c>
      <c r="AF102" s="338"/>
      <c r="AG102" s="338"/>
      <c r="AH102" s="338"/>
      <c r="AI102" s="397">
        <v>3</v>
      </c>
      <c r="AJ102" s="397"/>
      <c r="AK102" s="397"/>
      <c r="AL102" s="397"/>
      <c r="AM102" s="270">
        <v>3</v>
      </c>
      <c r="AN102" s="271"/>
      <c r="AO102" s="271"/>
      <c r="AP102" s="336"/>
      <c r="AQ102" s="270" t="s">
        <v>646</v>
      </c>
      <c r="AR102" s="271"/>
      <c r="AS102" s="271"/>
      <c r="AT102" s="336"/>
      <c r="AU102" s="270" t="s">
        <v>647</v>
      </c>
      <c r="AV102" s="271"/>
      <c r="AW102" s="271"/>
      <c r="AX102" s="336"/>
    </row>
    <row r="103" spans="1:60" ht="31.5" customHeight="1">
      <c r="A103" s="449" t="s">
        <v>488</v>
      </c>
      <c r="B103" s="450"/>
      <c r="C103" s="450"/>
      <c r="D103" s="450"/>
      <c r="E103" s="450"/>
      <c r="F103" s="451"/>
      <c r="G103" s="481" t="s">
        <v>60</v>
      </c>
      <c r="H103" s="481"/>
      <c r="I103" s="481"/>
      <c r="J103" s="481"/>
      <c r="K103" s="481"/>
      <c r="L103" s="481"/>
      <c r="M103" s="481"/>
      <c r="N103" s="481"/>
      <c r="O103" s="481"/>
      <c r="P103" s="481"/>
      <c r="Q103" s="481"/>
      <c r="R103" s="481"/>
      <c r="S103" s="481"/>
      <c r="T103" s="481"/>
      <c r="U103" s="481"/>
      <c r="V103" s="481"/>
      <c r="W103" s="481"/>
      <c r="X103" s="482"/>
      <c r="Y103" s="360"/>
      <c r="Z103" s="361"/>
      <c r="AA103" s="362"/>
      <c r="AB103" s="446" t="s">
        <v>11</v>
      </c>
      <c r="AC103" s="447"/>
      <c r="AD103" s="448"/>
      <c r="AE103" s="446" t="s">
        <v>357</v>
      </c>
      <c r="AF103" s="447"/>
      <c r="AG103" s="447"/>
      <c r="AH103" s="448"/>
      <c r="AI103" s="446" t="s">
        <v>363</v>
      </c>
      <c r="AJ103" s="447"/>
      <c r="AK103" s="447"/>
      <c r="AL103" s="448"/>
      <c r="AM103" s="446" t="s">
        <v>467</v>
      </c>
      <c r="AN103" s="447"/>
      <c r="AO103" s="447"/>
      <c r="AP103" s="448"/>
      <c r="AQ103" s="287" t="s">
        <v>489</v>
      </c>
      <c r="AR103" s="288"/>
      <c r="AS103" s="288"/>
      <c r="AT103" s="337"/>
      <c r="AU103" s="287" t="s">
        <v>535</v>
      </c>
      <c r="AV103" s="288"/>
      <c r="AW103" s="288"/>
      <c r="AX103" s="289"/>
    </row>
    <row r="104" spans="1:60" ht="23.25" customHeight="1">
      <c r="A104" s="452"/>
      <c r="B104" s="453"/>
      <c r="C104" s="453"/>
      <c r="D104" s="453"/>
      <c r="E104" s="453"/>
      <c r="F104" s="454"/>
      <c r="G104" s="502" t="s">
        <v>648</v>
      </c>
      <c r="H104" s="502"/>
      <c r="I104" s="502"/>
      <c r="J104" s="502"/>
      <c r="K104" s="502"/>
      <c r="L104" s="502"/>
      <c r="M104" s="502"/>
      <c r="N104" s="502"/>
      <c r="O104" s="502"/>
      <c r="P104" s="502"/>
      <c r="Q104" s="502"/>
      <c r="R104" s="502"/>
      <c r="S104" s="502"/>
      <c r="T104" s="502"/>
      <c r="U104" s="502"/>
      <c r="V104" s="502"/>
      <c r="W104" s="502"/>
      <c r="X104" s="502"/>
      <c r="Y104" s="489" t="s">
        <v>55</v>
      </c>
      <c r="Z104" s="490"/>
      <c r="AA104" s="491"/>
      <c r="AB104" s="921" t="s">
        <v>14</v>
      </c>
      <c r="AC104" s="921"/>
      <c r="AD104" s="921"/>
      <c r="AE104" s="338" t="s">
        <v>649</v>
      </c>
      <c r="AF104" s="338"/>
      <c r="AG104" s="338"/>
      <c r="AH104" s="338"/>
      <c r="AI104" s="397" t="s">
        <v>649</v>
      </c>
      <c r="AJ104" s="397"/>
      <c r="AK104" s="397"/>
      <c r="AL104" s="397"/>
      <c r="AM104" s="265" t="s">
        <v>649</v>
      </c>
      <c r="AN104" s="266"/>
      <c r="AO104" s="266"/>
      <c r="AP104" s="272"/>
      <c r="AQ104" s="265" t="s">
        <v>649</v>
      </c>
      <c r="AR104" s="266"/>
      <c r="AS104" s="266"/>
      <c r="AT104" s="272"/>
      <c r="AU104" s="265" t="s">
        <v>649</v>
      </c>
      <c r="AV104" s="266"/>
      <c r="AW104" s="266"/>
      <c r="AX104" s="272"/>
    </row>
    <row r="105" spans="1:60" ht="23.25" customHeight="1">
      <c r="A105" s="455"/>
      <c r="B105" s="456"/>
      <c r="C105" s="456"/>
      <c r="D105" s="456"/>
      <c r="E105" s="456"/>
      <c r="F105" s="457"/>
      <c r="G105" s="503"/>
      <c r="H105" s="503"/>
      <c r="I105" s="503"/>
      <c r="J105" s="503"/>
      <c r="K105" s="503"/>
      <c r="L105" s="503"/>
      <c r="M105" s="503"/>
      <c r="N105" s="503"/>
      <c r="O105" s="503"/>
      <c r="P105" s="503"/>
      <c r="Q105" s="503"/>
      <c r="R105" s="503"/>
      <c r="S105" s="503"/>
      <c r="T105" s="503"/>
      <c r="U105" s="503"/>
      <c r="V105" s="503"/>
      <c r="W105" s="503"/>
      <c r="X105" s="503"/>
      <c r="Y105" s="474" t="s">
        <v>56</v>
      </c>
      <c r="Z105" s="516"/>
      <c r="AA105" s="517"/>
      <c r="AB105" s="921" t="s">
        <v>14</v>
      </c>
      <c r="AC105" s="921"/>
      <c r="AD105" s="921"/>
      <c r="AE105" s="580" t="s">
        <v>649</v>
      </c>
      <c r="AF105" s="580"/>
      <c r="AG105" s="580"/>
      <c r="AH105" s="580"/>
      <c r="AI105" s="600" t="s">
        <v>649</v>
      </c>
      <c r="AJ105" s="600"/>
      <c r="AK105" s="600"/>
      <c r="AL105" s="600"/>
      <c r="AM105" s="265" t="s">
        <v>649</v>
      </c>
      <c r="AN105" s="266"/>
      <c r="AO105" s="266"/>
      <c r="AP105" s="272"/>
      <c r="AQ105" s="265">
        <v>30</v>
      </c>
      <c r="AR105" s="266"/>
      <c r="AS105" s="266"/>
      <c r="AT105" s="272"/>
      <c r="AU105" s="270">
        <v>70</v>
      </c>
      <c r="AV105" s="271"/>
      <c r="AW105" s="271"/>
      <c r="AX105" s="336"/>
    </row>
    <row r="106" spans="1:60" ht="31.5" hidden="1" customHeight="1">
      <c r="A106" s="449" t="s">
        <v>488</v>
      </c>
      <c r="B106" s="450"/>
      <c r="C106" s="450"/>
      <c r="D106" s="450"/>
      <c r="E106" s="450"/>
      <c r="F106" s="451"/>
      <c r="G106" s="481" t="s">
        <v>60</v>
      </c>
      <c r="H106" s="481"/>
      <c r="I106" s="481"/>
      <c r="J106" s="481"/>
      <c r="K106" s="481"/>
      <c r="L106" s="481"/>
      <c r="M106" s="481"/>
      <c r="N106" s="481"/>
      <c r="O106" s="481"/>
      <c r="P106" s="481"/>
      <c r="Q106" s="481"/>
      <c r="R106" s="481"/>
      <c r="S106" s="481"/>
      <c r="T106" s="481"/>
      <c r="U106" s="481"/>
      <c r="V106" s="481"/>
      <c r="W106" s="481"/>
      <c r="X106" s="482"/>
      <c r="Y106" s="360"/>
      <c r="Z106" s="361"/>
      <c r="AA106" s="362"/>
      <c r="AB106" s="446" t="s">
        <v>11</v>
      </c>
      <c r="AC106" s="447"/>
      <c r="AD106" s="448"/>
      <c r="AE106" s="446" t="s">
        <v>357</v>
      </c>
      <c r="AF106" s="447"/>
      <c r="AG106" s="447"/>
      <c r="AH106" s="448"/>
      <c r="AI106" s="446" t="s">
        <v>363</v>
      </c>
      <c r="AJ106" s="447"/>
      <c r="AK106" s="447"/>
      <c r="AL106" s="448"/>
      <c r="AM106" s="446" t="s">
        <v>467</v>
      </c>
      <c r="AN106" s="447"/>
      <c r="AO106" s="447"/>
      <c r="AP106" s="448"/>
      <c r="AQ106" s="287" t="s">
        <v>489</v>
      </c>
      <c r="AR106" s="288"/>
      <c r="AS106" s="288"/>
      <c r="AT106" s="337"/>
      <c r="AU106" s="287" t="s">
        <v>535</v>
      </c>
      <c r="AV106" s="288"/>
      <c r="AW106" s="288"/>
      <c r="AX106" s="289"/>
    </row>
    <row r="107" spans="1:60" ht="23.25" hidden="1" customHeight="1">
      <c r="A107" s="452"/>
      <c r="B107" s="453"/>
      <c r="C107" s="453"/>
      <c r="D107" s="453"/>
      <c r="E107" s="453"/>
      <c r="F107" s="454"/>
      <c r="G107" s="502"/>
      <c r="H107" s="502"/>
      <c r="I107" s="502"/>
      <c r="J107" s="502"/>
      <c r="K107" s="502"/>
      <c r="L107" s="502"/>
      <c r="M107" s="502"/>
      <c r="N107" s="502"/>
      <c r="O107" s="502"/>
      <c r="P107" s="502"/>
      <c r="Q107" s="502"/>
      <c r="R107" s="502"/>
      <c r="S107" s="502"/>
      <c r="T107" s="502"/>
      <c r="U107" s="502"/>
      <c r="V107" s="502"/>
      <c r="W107" s="502"/>
      <c r="X107" s="502"/>
      <c r="Y107" s="489" t="s">
        <v>55</v>
      </c>
      <c r="Z107" s="490"/>
      <c r="AA107" s="491"/>
      <c r="AB107" s="486" t="s">
        <v>552</v>
      </c>
      <c r="AC107" s="487"/>
      <c r="AD107" s="488"/>
      <c r="AE107" s="338"/>
      <c r="AF107" s="338"/>
      <c r="AG107" s="338"/>
      <c r="AH107" s="338"/>
      <c r="AI107" s="397"/>
      <c r="AJ107" s="397"/>
      <c r="AK107" s="397"/>
      <c r="AL107" s="397"/>
      <c r="AM107" s="338"/>
      <c r="AN107" s="338"/>
      <c r="AO107" s="338"/>
      <c r="AP107" s="338"/>
      <c r="AQ107" s="338"/>
      <c r="AR107" s="338"/>
      <c r="AS107" s="338"/>
      <c r="AT107" s="338"/>
      <c r="AU107" s="265"/>
      <c r="AV107" s="266"/>
      <c r="AW107" s="266"/>
      <c r="AX107" s="272"/>
    </row>
    <row r="108" spans="1:60" ht="45.75" hidden="1" customHeight="1">
      <c r="A108" s="455"/>
      <c r="B108" s="456"/>
      <c r="C108" s="456"/>
      <c r="D108" s="456"/>
      <c r="E108" s="456"/>
      <c r="F108" s="457"/>
      <c r="G108" s="503"/>
      <c r="H108" s="503"/>
      <c r="I108" s="503"/>
      <c r="J108" s="503"/>
      <c r="K108" s="503"/>
      <c r="L108" s="503"/>
      <c r="M108" s="503"/>
      <c r="N108" s="503"/>
      <c r="O108" s="503"/>
      <c r="P108" s="503"/>
      <c r="Q108" s="503"/>
      <c r="R108" s="503"/>
      <c r="S108" s="503"/>
      <c r="T108" s="503"/>
      <c r="U108" s="503"/>
      <c r="V108" s="503"/>
      <c r="W108" s="503"/>
      <c r="X108" s="503"/>
      <c r="Y108" s="474" t="s">
        <v>56</v>
      </c>
      <c r="Z108" s="516"/>
      <c r="AA108" s="517"/>
      <c r="AB108" s="495" t="s">
        <v>553</v>
      </c>
      <c r="AC108" s="496"/>
      <c r="AD108" s="497"/>
      <c r="AE108" s="580"/>
      <c r="AF108" s="580"/>
      <c r="AG108" s="580"/>
      <c r="AH108" s="580"/>
      <c r="AI108" s="600"/>
      <c r="AJ108" s="600"/>
      <c r="AK108" s="600"/>
      <c r="AL108" s="600"/>
      <c r="AM108" s="338"/>
      <c r="AN108" s="338"/>
      <c r="AO108" s="338"/>
      <c r="AP108" s="338"/>
      <c r="AQ108" s="338"/>
      <c r="AR108" s="338"/>
      <c r="AS108" s="338"/>
      <c r="AT108" s="338"/>
      <c r="AU108" s="270"/>
      <c r="AV108" s="271"/>
      <c r="AW108" s="271"/>
      <c r="AX108" s="336"/>
    </row>
    <row r="109" spans="1:60" ht="31.5" hidden="1" customHeight="1">
      <c r="A109" s="449" t="s">
        <v>488</v>
      </c>
      <c r="B109" s="450"/>
      <c r="C109" s="450"/>
      <c r="D109" s="450"/>
      <c r="E109" s="450"/>
      <c r="F109" s="451"/>
      <c r="G109" s="481" t="s">
        <v>60</v>
      </c>
      <c r="H109" s="481"/>
      <c r="I109" s="481"/>
      <c r="J109" s="481"/>
      <c r="K109" s="481"/>
      <c r="L109" s="481"/>
      <c r="M109" s="481"/>
      <c r="N109" s="481"/>
      <c r="O109" s="481"/>
      <c r="P109" s="481"/>
      <c r="Q109" s="481"/>
      <c r="R109" s="481"/>
      <c r="S109" s="481"/>
      <c r="T109" s="481"/>
      <c r="U109" s="481"/>
      <c r="V109" s="481"/>
      <c r="W109" s="481"/>
      <c r="X109" s="482"/>
      <c r="Y109" s="360"/>
      <c r="Z109" s="361"/>
      <c r="AA109" s="362"/>
      <c r="AB109" s="446" t="s">
        <v>11</v>
      </c>
      <c r="AC109" s="447"/>
      <c r="AD109" s="448"/>
      <c r="AE109" s="446" t="s">
        <v>357</v>
      </c>
      <c r="AF109" s="447"/>
      <c r="AG109" s="447"/>
      <c r="AH109" s="448"/>
      <c r="AI109" s="446" t="s">
        <v>363</v>
      </c>
      <c r="AJ109" s="447"/>
      <c r="AK109" s="447"/>
      <c r="AL109" s="448"/>
      <c r="AM109" s="446" t="s">
        <v>467</v>
      </c>
      <c r="AN109" s="447"/>
      <c r="AO109" s="447"/>
      <c r="AP109" s="448"/>
      <c r="AQ109" s="287" t="s">
        <v>489</v>
      </c>
      <c r="AR109" s="288"/>
      <c r="AS109" s="288"/>
      <c r="AT109" s="337"/>
      <c r="AU109" s="287" t="s">
        <v>535</v>
      </c>
      <c r="AV109" s="288"/>
      <c r="AW109" s="288"/>
      <c r="AX109" s="289"/>
    </row>
    <row r="110" spans="1:60" ht="23.25" hidden="1" customHeight="1">
      <c r="A110" s="452"/>
      <c r="B110" s="453"/>
      <c r="C110" s="453"/>
      <c r="D110" s="453"/>
      <c r="E110" s="453"/>
      <c r="F110" s="454"/>
      <c r="G110" s="114"/>
      <c r="H110" s="114"/>
      <c r="I110" s="114"/>
      <c r="J110" s="114"/>
      <c r="K110" s="114"/>
      <c r="L110" s="114"/>
      <c r="M110" s="114"/>
      <c r="N110" s="114"/>
      <c r="O110" s="114"/>
      <c r="P110" s="114"/>
      <c r="Q110" s="114"/>
      <c r="R110" s="114"/>
      <c r="S110" s="114"/>
      <c r="T110" s="114"/>
      <c r="U110" s="114"/>
      <c r="V110" s="114"/>
      <c r="W110" s="114"/>
      <c r="X110" s="115"/>
      <c r="Y110" s="489" t="s">
        <v>55</v>
      </c>
      <c r="Z110" s="490"/>
      <c r="AA110" s="491"/>
      <c r="AB110" s="483"/>
      <c r="AC110" s="484"/>
      <c r="AD110" s="485"/>
      <c r="AE110" s="338"/>
      <c r="AF110" s="338"/>
      <c r="AG110" s="338"/>
      <c r="AH110" s="338"/>
      <c r="AI110" s="338"/>
      <c r="AJ110" s="338"/>
      <c r="AK110" s="338"/>
      <c r="AL110" s="338"/>
      <c r="AM110" s="338"/>
      <c r="AN110" s="338"/>
      <c r="AO110" s="338"/>
      <c r="AP110" s="338"/>
      <c r="AQ110" s="265"/>
      <c r="AR110" s="266"/>
      <c r="AS110" s="266"/>
      <c r="AT110" s="272"/>
      <c r="AU110" s="265"/>
      <c r="AV110" s="266"/>
      <c r="AW110" s="266"/>
      <c r="AX110" s="272"/>
    </row>
    <row r="111" spans="1:60" ht="23.25" hidden="1" customHeight="1">
      <c r="A111" s="455"/>
      <c r="B111" s="456"/>
      <c r="C111" s="456"/>
      <c r="D111" s="456"/>
      <c r="E111" s="456"/>
      <c r="F111" s="457"/>
      <c r="G111" s="119"/>
      <c r="H111" s="119"/>
      <c r="I111" s="119"/>
      <c r="J111" s="119"/>
      <c r="K111" s="119"/>
      <c r="L111" s="119"/>
      <c r="M111" s="119"/>
      <c r="N111" s="119"/>
      <c r="O111" s="119"/>
      <c r="P111" s="119"/>
      <c r="Q111" s="119"/>
      <c r="R111" s="119"/>
      <c r="S111" s="119"/>
      <c r="T111" s="119"/>
      <c r="U111" s="119"/>
      <c r="V111" s="119"/>
      <c r="W111" s="119"/>
      <c r="X111" s="120"/>
      <c r="Y111" s="474" t="s">
        <v>56</v>
      </c>
      <c r="Z111" s="516"/>
      <c r="AA111" s="517"/>
      <c r="AB111" s="492"/>
      <c r="AC111" s="493"/>
      <c r="AD111" s="494"/>
      <c r="AE111" s="338"/>
      <c r="AF111" s="338"/>
      <c r="AG111" s="338"/>
      <c r="AH111" s="338"/>
      <c r="AI111" s="338"/>
      <c r="AJ111" s="338"/>
      <c r="AK111" s="338"/>
      <c r="AL111" s="338"/>
      <c r="AM111" s="338"/>
      <c r="AN111" s="338"/>
      <c r="AO111" s="338"/>
      <c r="AP111" s="338"/>
      <c r="AQ111" s="265"/>
      <c r="AR111" s="266"/>
      <c r="AS111" s="266"/>
      <c r="AT111" s="272"/>
      <c r="AU111" s="270">
        <v>70</v>
      </c>
      <c r="AV111" s="271"/>
      <c r="AW111" s="271"/>
      <c r="AX111" s="336"/>
    </row>
    <row r="112" spans="1:60" ht="31.5" hidden="1" customHeight="1">
      <c r="A112" s="449" t="s">
        <v>488</v>
      </c>
      <c r="B112" s="450"/>
      <c r="C112" s="450"/>
      <c r="D112" s="450"/>
      <c r="E112" s="450"/>
      <c r="F112" s="451"/>
      <c r="G112" s="481" t="s">
        <v>60</v>
      </c>
      <c r="H112" s="481"/>
      <c r="I112" s="481"/>
      <c r="J112" s="481"/>
      <c r="K112" s="481"/>
      <c r="L112" s="481"/>
      <c r="M112" s="481"/>
      <c r="N112" s="481"/>
      <c r="O112" s="481"/>
      <c r="P112" s="481"/>
      <c r="Q112" s="481"/>
      <c r="R112" s="481"/>
      <c r="S112" s="481"/>
      <c r="T112" s="481"/>
      <c r="U112" s="481"/>
      <c r="V112" s="481"/>
      <c r="W112" s="481"/>
      <c r="X112" s="482"/>
      <c r="Y112" s="360"/>
      <c r="Z112" s="361"/>
      <c r="AA112" s="362"/>
      <c r="AB112" s="446" t="s">
        <v>11</v>
      </c>
      <c r="AC112" s="447"/>
      <c r="AD112" s="448"/>
      <c r="AE112" s="446" t="s">
        <v>357</v>
      </c>
      <c r="AF112" s="447"/>
      <c r="AG112" s="447"/>
      <c r="AH112" s="448"/>
      <c r="AI112" s="446" t="s">
        <v>363</v>
      </c>
      <c r="AJ112" s="447"/>
      <c r="AK112" s="447"/>
      <c r="AL112" s="448"/>
      <c r="AM112" s="446" t="s">
        <v>467</v>
      </c>
      <c r="AN112" s="447"/>
      <c r="AO112" s="447"/>
      <c r="AP112" s="448"/>
      <c r="AQ112" s="287" t="s">
        <v>489</v>
      </c>
      <c r="AR112" s="288"/>
      <c r="AS112" s="288"/>
      <c r="AT112" s="337"/>
      <c r="AU112" s="287" t="s">
        <v>535</v>
      </c>
      <c r="AV112" s="288"/>
      <c r="AW112" s="288"/>
      <c r="AX112" s="289"/>
    </row>
    <row r="113" spans="1:50" ht="23.25" hidden="1" customHeight="1">
      <c r="A113" s="452"/>
      <c r="B113" s="453"/>
      <c r="C113" s="453"/>
      <c r="D113" s="453"/>
      <c r="E113" s="453"/>
      <c r="F113" s="454"/>
      <c r="G113" s="114"/>
      <c r="H113" s="114"/>
      <c r="I113" s="114"/>
      <c r="J113" s="114"/>
      <c r="K113" s="114"/>
      <c r="L113" s="114"/>
      <c r="M113" s="114"/>
      <c r="N113" s="114"/>
      <c r="O113" s="114"/>
      <c r="P113" s="114"/>
      <c r="Q113" s="114"/>
      <c r="R113" s="114"/>
      <c r="S113" s="114"/>
      <c r="T113" s="114"/>
      <c r="U113" s="114"/>
      <c r="V113" s="114"/>
      <c r="W113" s="114"/>
      <c r="X113" s="115"/>
      <c r="Y113" s="489" t="s">
        <v>55</v>
      </c>
      <c r="Z113" s="490"/>
      <c r="AA113" s="491"/>
      <c r="AB113" s="483"/>
      <c r="AC113" s="484"/>
      <c r="AD113" s="485"/>
      <c r="AE113" s="338"/>
      <c r="AF113" s="338"/>
      <c r="AG113" s="338"/>
      <c r="AH113" s="338"/>
      <c r="AI113" s="338"/>
      <c r="AJ113" s="338"/>
      <c r="AK113" s="338"/>
      <c r="AL113" s="338"/>
      <c r="AM113" s="338"/>
      <c r="AN113" s="338"/>
      <c r="AO113" s="338"/>
      <c r="AP113" s="338"/>
      <c r="AQ113" s="265"/>
      <c r="AR113" s="266"/>
      <c r="AS113" s="266"/>
      <c r="AT113" s="272"/>
      <c r="AU113" s="265"/>
      <c r="AV113" s="266"/>
      <c r="AW113" s="266"/>
      <c r="AX113" s="272"/>
    </row>
    <row r="114" spans="1:50" ht="23.25" hidden="1" customHeight="1">
      <c r="A114" s="455"/>
      <c r="B114" s="456"/>
      <c r="C114" s="456"/>
      <c r="D114" s="456"/>
      <c r="E114" s="456"/>
      <c r="F114" s="457"/>
      <c r="G114" s="119"/>
      <c r="H114" s="119"/>
      <c r="I114" s="119"/>
      <c r="J114" s="119"/>
      <c r="K114" s="119"/>
      <c r="L114" s="119"/>
      <c r="M114" s="119"/>
      <c r="N114" s="119"/>
      <c r="O114" s="119"/>
      <c r="P114" s="119"/>
      <c r="Q114" s="119"/>
      <c r="R114" s="119"/>
      <c r="S114" s="119"/>
      <c r="T114" s="119"/>
      <c r="U114" s="119"/>
      <c r="V114" s="119"/>
      <c r="W114" s="119"/>
      <c r="X114" s="120"/>
      <c r="Y114" s="474" t="s">
        <v>56</v>
      </c>
      <c r="Z114" s="516"/>
      <c r="AA114" s="517"/>
      <c r="AB114" s="492"/>
      <c r="AC114" s="493"/>
      <c r="AD114" s="494"/>
      <c r="AE114" s="338"/>
      <c r="AF114" s="338"/>
      <c r="AG114" s="338"/>
      <c r="AH114" s="338"/>
      <c r="AI114" s="338"/>
      <c r="AJ114" s="338"/>
      <c r="AK114" s="338"/>
      <c r="AL114" s="338"/>
      <c r="AM114" s="338"/>
      <c r="AN114" s="338"/>
      <c r="AO114" s="338"/>
      <c r="AP114" s="338"/>
      <c r="AQ114" s="265"/>
      <c r="AR114" s="266"/>
      <c r="AS114" s="266"/>
      <c r="AT114" s="272"/>
      <c r="AU114" s="265"/>
      <c r="AV114" s="266"/>
      <c r="AW114" s="266"/>
      <c r="AX114" s="272"/>
    </row>
    <row r="115" spans="1:50" ht="23.25" customHeight="1">
      <c r="A115" s="465" t="s">
        <v>15</v>
      </c>
      <c r="B115" s="466"/>
      <c r="C115" s="466"/>
      <c r="D115" s="466"/>
      <c r="E115" s="466"/>
      <c r="F115" s="467"/>
      <c r="G115" s="447" t="s">
        <v>16</v>
      </c>
      <c r="H115" s="447"/>
      <c r="I115" s="447"/>
      <c r="J115" s="447"/>
      <c r="K115" s="447"/>
      <c r="L115" s="447"/>
      <c r="M115" s="447"/>
      <c r="N115" s="447"/>
      <c r="O115" s="447"/>
      <c r="P115" s="447"/>
      <c r="Q115" s="447"/>
      <c r="R115" s="447"/>
      <c r="S115" s="447"/>
      <c r="T115" s="447"/>
      <c r="U115" s="447"/>
      <c r="V115" s="447"/>
      <c r="W115" s="447"/>
      <c r="X115" s="448"/>
      <c r="Y115" s="592"/>
      <c r="Z115" s="593"/>
      <c r="AA115" s="594"/>
      <c r="AB115" s="446" t="s">
        <v>11</v>
      </c>
      <c r="AC115" s="447"/>
      <c r="AD115" s="448"/>
      <c r="AE115" s="446" t="s">
        <v>357</v>
      </c>
      <c r="AF115" s="447"/>
      <c r="AG115" s="447"/>
      <c r="AH115" s="448"/>
      <c r="AI115" s="446" t="s">
        <v>363</v>
      </c>
      <c r="AJ115" s="447"/>
      <c r="AK115" s="447"/>
      <c r="AL115" s="448"/>
      <c r="AM115" s="446" t="s">
        <v>467</v>
      </c>
      <c r="AN115" s="447"/>
      <c r="AO115" s="447"/>
      <c r="AP115" s="448"/>
      <c r="AQ115" s="597" t="s">
        <v>536</v>
      </c>
      <c r="AR115" s="598"/>
      <c r="AS115" s="598"/>
      <c r="AT115" s="598"/>
      <c r="AU115" s="598"/>
      <c r="AV115" s="598"/>
      <c r="AW115" s="598"/>
      <c r="AX115" s="599"/>
    </row>
    <row r="116" spans="1:50" ht="23.25" customHeight="1">
      <c r="A116" s="468"/>
      <c r="B116" s="469"/>
      <c r="C116" s="469"/>
      <c r="D116" s="469"/>
      <c r="E116" s="469"/>
      <c r="F116" s="470"/>
      <c r="G116" s="502" t="s">
        <v>680</v>
      </c>
      <c r="H116" s="502"/>
      <c r="I116" s="502"/>
      <c r="J116" s="502"/>
      <c r="K116" s="502"/>
      <c r="L116" s="502"/>
      <c r="M116" s="502"/>
      <c r="N116" s="502"/>
      <c r="O116" s="502"/>
      <c r="P116" s="502"/>
      <c r="Q116" s="502"/>
      <c r="R116" s="502"/>
      <c r="S116" s="502"/>
      <c r="T116" s="502"/>
      <c r="U116" s="502"/>
      <c r="V116" s="502"/>
      <c r="W116" s="502"/>
      <c r="X116" s="502"/>
      <c r="Y116" s="477" t="s">
        <v>15</v>
      </c>
      <c r="Z116" s="478"/>
      <c r="AA116" s="479"/>
      <c r="AB116" s="486" t="s">
        <v>679</v>
      </c>
      <c r="AC116" s="487"/>
      <c r="AD116" s="488"/>
      <c r="AE116" s="338"/>
      <c r="AF116" s="338"/>
      <c r="AG116" s="338"/>
      <c r="AH116" s="338"/>
      <c r="AI116" s="338">
        <v>973.5</v>
      </c>
      <c r="AJ116" s="338"/>
      <c r="AK116" s="338"/>
      <c r="AL116" s="338"/>
      <c r="AM116" s="338">
        <v>649</v>
      </c>
      <c r="AN116" s="338"/>
      <c r="AO116" s="338"/>
      <c r="AP116" s="338"/>
      <c r="AQ116" s="265"/>
      <c r="AR116" s="266"/>
      <c r="AS116" s="266"/>
      <c r="AT116" s="266"/>
      <c r="AU116" s="266"/>
      <c r="AV116" s="266"/>
      <c r="AW116" s="266"/>
      <c r="AX116" s="273"/>
    </row>
    <row r="117" spans="1:50" ht="46.5" customHeight="1" thickBot="1">
      <c r="A117" s="471"/>
      <c r="B117" s="472"/>
      <c r="C117" s="472"/>
      <c r="D117" s="472"/>
      <c r="E117" s="472"/>
      <c r="F117" s="473"/>
      <c r="G117" s="503"/>
      <c r="H117" s="503"/>
      <c r="I117" s="503"/>
      <c r="J117" s="503"/>
      <c r="K117" s="503"/>
      <c r="L117" s="503"/>
      <c r="M117" s="503"/>
      <c r="N117" s="503"/>
      <c r="O117" s="503"/>
      <c r="P117" s="503"/>
      <c r="Q117" s="503"/>
      <c r="R117" s="503"/>
      <c r="S117" s="503"/>
      <c r="T117" s="503"/>
      <c r="U117" s="503"/>
      <c r="V117" s="503"/>
      <c r="W117" s="503"/>
      <c r="X117" s="503"/>
      <c r="Y117" s="267" t="s">
        <v>49</v>
      </c>
      <c r="Z117" s="475"/>
      <c r="AA117" s="476"/>
      <c r="AB117" s="495" t="s">
        <v>681</v>
      </c>
      <c r="AC117" s="496"/>
      <c r="AD117" s="497"/>
      <c r="AE117" s="580"/>
      <c r="AF117" s="580"/>
      <c r="AG117" s="580"/>
      <c r="AH117" s="580"/>
      <c r="AI117" s="580" t="s">
        <v>682</v>
      </c>
      <c r="AJ117" s="580"/>
      <c r="AK117" s="580"/>
      <c r="AL117" s="580"/>
      <c r="AM117" s="580" t="s">
        <v>683</v>
      </c>
      <c r="AN117" s="580"/>
      <c r="AO117" s="580"/>
      <c r="AP117" s="580"/>
      <c r="AQ117" s="580" t="s">
        <v>684</v>
      </c>
      <c r="AR117" s="580"/>
      <c r="AS117" s="580"/>
      <c r="AT117" s="580"/>
      <c r="AU117" s="580"/>
      <c r="AV117" s="580"/>
      <c r="AW117" s="580"/>
      <c r="AX117" s="596"/>
    </row>
    <row r="118" spans="1:50" ht="23.25" hidden="1" customHeight="1">
      <c r="A118" s="465" t="s">
        <v>15</v>
      </c>
      <c r="B118" s="466"/>
      <c r="C118" s="466"/>
      <c r="D118" s="466"/>
      <c r="E118" s="466"/>
      <c r="F118" s="467"/>
      <c r="G118" s="447" t="s">
        <v>16</v>
      </c>
      <c r="H118" s="447"/>
      <c r="I118" s="447"/>
      <c r="J118" s="447"/>
      <c r="K118" s="447"/>
      <c r="L118" s="447"/>
      <c r="M118" s="447"/>
      <c r="N118" s="447"/>
      <c r="O118" s="447"/>
      <c r="P118" s="447"/>
      <c r="Q118" s="447"/>
      <c r="R118" s="447"/>
      <c r="S118" s="447"/>
      <c r="T118" s="447"/>
      <c r="U118" s="447"/>
      <c r="V118" s="447"/>
      <c r="W118" s="447"/>
      <c r="X118" s="448"/>
      <c r="Y118" s="592"/>
      <c r="Z118" s="593"/>
      <c r="AA118" s="594"/>
      <c r="AB118" s="446" t="s">
        <v>11</v>
      </c>
      <c r="AC118" s="447"/>
      <c r="AD118" s="448"/>
      <c r="AE118" s="446" t="s">
        <v>357</v>
      </c>
      <c r="AF118" s="447"/>
      <c r="AG118" s="447"/>
      <c r="AH118" s="448"/>
      <c r="AI118" s="446" t="s">
        <v>363</v>
      </c>
      <c r="AJ118" s="447"/>
      <c r="AK118" s="447"/>
      <c r="AL118" s="448"/>
      <c r="AM118" s="446" t="s">
        <v>467</v>
      </c>
      <c r="AN118" s="447"/>
      <c r="AO118" s="447"/>
      <c r="AP118" s="448"/>
      <c r="AQ118" s="597" t="s">
        <v>536</v>
      </c>
      <c r="AR118" s="598"/>
      <c r="AS118" s="598"/>
      <c r="AT118" s="598"/>
      <c r="AU118" s="598"/>
      <c r="AV118" s="598"/>
      <c r="AW118" s="598"/>
      <c r="AX118" s="599"/>
    </row>
    <row r="119" spans="1:50" ht="23.25" hidden="1" customHeight="1">
      <c r="A119" s="468"/>
      <c r="B119" s="469"/>
      <c r="C119" s="469"/>
      <c r="D119" s="469"/>
      <c r="E119" s="469"/>
      <c r="F119" s="470"/>
      <c r="G119" s="502" t="s">
        <v>498</v>
      </c>
      <c r="H119" s="502"/>
      <c r="I119" s="502"/>
      <c r="J119" s="502"/>
      <c r="K119" s="502"/>
      <c r="L119" s="502"/>
      <c r="M119" s="502"/>
      <c r="N119" s="502"/>
      <c r="O119" s="502"/>
      <c r="P119" s="502"/>
      <c r="Q119" s="502"/>
      <c r="R119" s="502"/>
      <c r="S119" s="502"/>
      <c r="T119" s="502"/>
      <c r="U119" s="502"/>
      <c r="V119" s="502"/>
      <c r="W119" s="502"/>
      <c r="X119" s="502"/>
      <c r="Y119" s="477" t="s">
        <v>15</v>
      </c>
      <c r="Z119" s="478"/>
      <c r="AA119" s="479"/>
      <c r="AB119" s="486"/>
      <c r="AC119" s="487"/>
      <c r="AD119" s="488"/>
      <c r="AE119" s="338"/>
      <c r="AF119" s="338"/>
      <c r="AG119" s="338"/>
      <c r="AH119" s="338"/>
      <c r="AI119" s="338"/>
      <c r="AJ119" s="338"/>
      <c r="AK119" s="338"/>
      <c r="AL119" s="338"/>
      <c r="AM119" s="338"/>
      <c r="AN119" s="338"/>
      <c r="AO119" s="338"/>
      <c r="AP119" s="338"/>
      <c r="AQ119" s="338"/>
      <c r="AR119" s="338"/>
      <c r="AS119" s="338"/>
      <c r="AT119" s="338"/>
      <c r="AU119" s="338"/>
      <c r="AV119" s="338"/>
      <c r="AW119" s="338"/>
      <c r="AX119" s="852"/>
    </row>
    <row r="120" spans="1:50" ht="46.5" hidden="1" customHeight="1">
      <c r="A120" s="471"/>
      <c r="B120" s="472"/>
      <c r="C120" s="472"/>
      <c r="D120" s="472"/>
      <c r="E120" s="472"/>
      <c r="F120" s="473"/>
      <c r="G120" s="503"/>
      <c r="H120" s="503"/>
      <c r="I120" s="503"/>
      <c r="J120" s="503"/>
      <c r="K120" s="503"/>
      <c r="L120" s="503"/>
      <c r="M120" s="503"/>
      <c r="N120" s="503"/>
      <c r="O120" s="503"/>
      <c r="P120" s="503"/>
      <c r="Q120" s="503"/>
      <c r="R120" s="503"/>
      <c r="S120" s="503"/>
      <c r="T120" s="503"/>
      <c r="U120" s="503"/>
      <c r="V120" s="503"/>
      <c r="W120" s="503"/>
      <c r="X120" s="503"/>
      <c r="Y120" s="267" t="s">
        <v>49</v>
      </c>
      <c r="Z120" s="475"/>
      <c r="AA120" s="476"/>
      <c r="AB120" s="495" t="s">
        <v>497</v>
      </c>
      <c r="AC120" s="496"/>
      <c r="AD120" s="497"/>
      <c r="AE120" s="580"/>
      <c r="AF120" s="580"/>
      <c r="AG120" s="580"/>
      <c r="AH120" s="580"/>
      <c r="AI120" s="580"/>
      <c r="AJ120" s="580"/>
      <c r="AK120" s="580"/>
      <c r="AL120" s="580"/>
      <c r="AM120" s="580"/>
      <c r="AN120" s="580"/>
      <c r="AO120" s="580"/>
      <c r="AP120" s="580"/>
      <c r="AQ120" s="580"/>
      <c r="AR120" s="580"/>
      <c r="AS120" s="580"/>
      <c r="AT120" s="580"/>
      <c r="AU120" s="580"/>
      <c r="AV120" s="580"/>
      <c r="AW120" s="580"/>
      <c r="AX120" s="596"/>
    </row>
    <row r="121" spans="1:50" ht="23.25" hidden="1" customHeight="1">
      <c r="A121" s="465" t="s">
        <v>15</v>
      </c>
      <c r="B121" s="466"/>
      <c r="C121" s="466"/>
      <c r="D121" s="466"/>
      <c r="E121" s="466"/>
      <c r="F121" s="467"/>
      <c r="G121" s="447" t="s">
        <v>16</v>
      </c>
      <c r="H121" s="447"/>
      <c r="I121" s="447"/>
      <c r="J121" s="447"/>
      <c r="K121" s="447"/>
      <c r="L121" s="447"/>
      <c r="M121" s="447"/>
      <c r="N121" s="447"/>
      <c r="O121" s="447"/>
      <c r="P121" s="447"/>
      <c r="Q121" s="447"/>
      <c r="R121" s="447"/>
      <c r="S121" s="447"/>
      <c r="T121" s="447"/>
      <c r="U121" s="447"/>
      <c r="V121" s="447"/>
      <c r="W121" s="447"/>
      <c r="X121" s="448"/>
      <c r="Y121" s="592"/>
      <c r="Z121" s="593"/>
      <c r="AA121" s="594"/>
      <c r="AB121" s="446" t="s">
        <v>11</v>
      </c>
      <c r="AC121" s="447"/>
      <c r="AD121" s="448"/>
      <c r="AE121" s="446" t="s">
        <v>357</v>
      </c>
      <c r="AF121" s="447"/>
      <c r="AG121" s="447"/>
      <c r="AH121" s="448"/>
      <c r="AI121" s="446" t="s">
        <v>363</v>
      </c>
      <c r="AJ121" s="447"/>
      <c r="AK121" s="447"/>
      <c r="AL121" s="448"/>
      <c r="AM121" s="446" t="s">
        <v>467</v>
      </c>
      <c r="AN121" s="447"/>
      <c r="AO121" s="447"/>
      <c r="AP121" s="448"/>
      <c r="AQ121" s="597" t="s">
        <v>536</v>
      </c>
      <c r="AR121" s="598"/>
      <c r="AS121" s="598"/>
      <c r="AT121" s="598"/>
      <c r="AU121" s="598"/>
      <c r="AV121" s="598"/>
      <c r="AW121" s="598"/>
      <c r="AX121" s="599"/>
    </row>
    <row r="122" spans="1:50" ht="23.25" hidden="1" customHeight="1">
      <c r="A122" s="468"/>
      <c r="B122" s="469"/>
      <c r="C122" s="469"/>
      <c r="D122" s="469"/>
      <c r="E122" s="469"/>
      <c r="F122" s="470"/>
      <c r="G122" s="502" t="s">
        <v>499</v>
      </c>
      <c r="H122" s="502"/>
      <c r="I122" s="502"/>
      <c r="J122" s="502"/>
      <c r="K122" s="502"/>
      <c r="L122" s="502"/>
      <c r="M122" s="502"/>
      <c r="N122" s="502"/>
      <c r="O122" s="502"/>
      <c r="P122" s="502"/>
      <c r="Q122" s="502"/>
      <c r="R122" s="502"/>
      <c r="S122" s="502"/>
      <c r="T122" s="502"/>
      <c r="U122" s="502"/>
      <c r="V122" s="502"/>
      <c r="W122" s="502"/>
      <c r="X122" s="502"/>
      <c r="Y122" s="477" t="s">
        <v>15</v>
      </c>
      <c r="Z122" s="478"/>
      <c r="AA122" s="479"/>
      <c r="AB122" s="486"/>
      <c r="AC122" s="487"/>
      <c r="AD122" s="488"/>
      <c r="AE122" s="338"/>
      <c r="AF122" s="338"/>
      <c r="AG122" s="338"/>
      <c r="AH122" s="338"/>
      <c r="AI122" s="338"/>
      <c r="AJ122" s="338"/>
      <c r="AK122" s="338"/>
      <c r="AL122" s="338"/>
      <c r="AM122" s="338"/>
      <c r="AN122" s="338"/>
      <c r="AO122" s="338"/>
      <c r="AP122" s="338"/>
      <c r="AQ122" s="338"/>
      <c r="AR122" s="338"/>
      <c r="AS122" s="338"/>
      <c r="AT122" s="338"/>
      <c r="AU122" s="338"/>
      <c r="AV122" s="338"/>
      <c r="AW122" s="338"/>
      <c r="AX122" s="852"/>
    </row>
    <row r="123" spans="1:50" ht="46.5" hidden="1" customHeight="1">
      <c r="A123" s="471"/>
      <c r="B123" s="472"/>
      <c r="C123" s="472"/>
      <c r="D123" s="472"/>
      <c r="E123" s="472"/>
      <c r="F123" s="473"/>
      <c r="G123" s="503"/>
      <c r="H123" s="503"/>
      <c r="I123" s="503"/>
      <c r="J123" s="503"/>
      <c r="K123" s="503"/>
      <c r="L123" s="503"/>
      <c r="M123" s="503"/>
      <c r="N123" s="503"/>
      <c r="O123" s="503"/>
      <c r="P123" s="503"/>
      <c r="Q123" s="503"/>
      <c r="R123" s="503"/>
      <c r="S123" s="503"/>
      <c r="T123" s="503"/>
      <c r="U123" s="503"/>
      <c r="V123" s="503"/>
      <c r="W123" s="503"/>
      <c r="X123" s="503"/>
      <c r="Y123" s="267" t="s">
        <v>49</v>
      </c>
      <c r="Z123" s="475"/>
      <c r="AA123" s="476"/>
      <c r="AB123" s="495" t="s">
        <v>500</v>
      </c>
      <c r="AC123" s="496"/>
      <c r="AD123" s="497"/>
      <c r="AE123" s="580"/>
      <c r="AF123" s="580"/>
      <c r="AG123" s="580"/>
      <c r="AH123" s="580"/>
      <c r="AI123" s="580"/>
      <c r="AJ123" s="580"/>
      <c r="AK123" s="580"/>
      <c r="AL123" s="580"/>
      <c r="AM123" s="580"/>
      <c r="AN123" s="580"/>
      <c r="AO123" s="580"/>
      <c r="AP123" s="580"/>
      <c r="AQ123" s="580"/>
      <c r="AR123" s="580"/>
      <c r="AS123" s="580"/>
      <c r="AT123" s="580"/>
      <c r="AU123" s="580"/>
      <c r="AV123" s="580"/>
      <c r="AW123" s="580"/>
      <c r="AX123" s="596"/>
    </row>
    <row r="124" spans="1:50" ht="23.25" hidden="1" customHeight="1">
      <c r="A124" s="465" t="s">
        <v>15</v>
      </c>
      <c r="B124" s="466"/>
      <c r="C124" s="466"/>
      <c r="D124" s="466"/>
      <c r="E124" s="466"/>
      <c r="F124" s="467"/>
      <c r="G124" s="447" t="s">
        <v>16</v>
      </c>
      <c r="H124" s="447"/>
      <c r="I124" s="447"/>
      <c r="J124" s="447"/>
      <c r="K124" s="447"/>
      <c r="L124" s="447"/>
      <c r="M124" s="447"/>
      <c r="N124" s="447"/>
      <c r="O124" s="447"/>
      <c r="P124" s="447"/>
      <c r="Q124" s="447"/>
      <c r="R124" s="447"/>
      <c r="S124" s="447"/>
      <c r="T124" s="447"/>
      <c r="U124" s="447"/>
      <c r="V124" s="447"/>
      <c r="W124" s="447"/>
      <c r="X124" s="448"/>
      <c r="Y124" s="592"/>
      <c r="Z124" s="593"/>
      <c r="AA124" s="594"/>
      <c r="AB124" s="446" t="s">
        <v>11</v>
      </c>
      <c r="AC124" s="447"/>
      <c r="AD124" s="448"/>
      <c r="AE124" s="446" t="s">
        <v>357</v>
      </c>
      <c r="AF124" s="447"/>
      <c r="AG124" s="447"/>
      <c r="AH124" s="448"/>
      <c r="AI124" s="446" t="s">
        <v>363</v>
      </c>
      <c r="AJ124" s="447"/>
      <c r="AK124" s="447"/>
      <c r="AL124" s="448"/>
      <c r="AM124" s="446" t="s">
        <v>467</v>
      </c>
      <c r="AN124" s="447"/>
      <c r="AO124" s="447"/>
      <c r="AP124" s="448"/>
      <c r="AQ124" s="597" t="s">
        <v>536</v>
      </c>
      <c r="AR124" s="598"/>
      <c r="AS124" s="598"/>
      <c r="AT124" s="598"/>
      <c r="AU124" s="598"/>
      <c r="AV124" s="598"/>
      <c r="AW124" s="598"/>
      <c r="AX124" s="599"/>
    </row>
    <row r="125" spans="1:50" ht="23.25" hidden="1" customHeight="1">
      <c r="A125" s="468"/>
      <c r="B125" s="469"/>
      <c r="C125" s="469"/>
      <c r="D125" s="469"/>
      <c r="E125" s="469"/>
      <c r="F125" s="470"/>
      <c r="G125" s="502" t="s">
        <v>499</v>
      </c>
      <c r="H125" s="502"/>
      <c r="I125" s="502"/>
      <c r="J125" s="502"/>
      <c r="K125" s="502"/>
      <c r="L125" s="502"/>
      <c r="M125" s="502"/>
      <c r="N125" s="502"/>
      <c r="O125" s="502"/>
      <c r="P125" s="502"/>
      <c r="Q125" s="502"/>
      <c r="R125" s="502"/>
      <c r="S125" s="502"/>
      <c r="T125" s="502"/>
      <c r="U125" s="502"/>
      <c r="V125" s="502"/>
      <c r="W125" s="502"/>
      <c r="X125" s="964"/>
      <c r="Y125" s="477" t="s">
        <v>15</v>
      </c>
      <c r="Z125" s="478"/>
      <c r="AA125" s="479"/>
      <c r="AB125" s="486"/>
      <c r="AC125" s="487"/>
      <c r="AD125" s="488"/>
      <c r="AE125" s="338"/>
      <c r="AF125" s="338"/>
      <c r="AG125" s="338"/>
      <c r="AH125" s="338"/>
      <c r="AI125" s="338"/>
      <c r="AJ125" s="338"/>
      <c r="AK125" s="338"/>
      <c r="AL125" s="338"/>
      <c r="AM125" s="338"/>
      <c r="AN125" s="338"/>
      <c r="AO125" s="338"/>
      <c r="AP125" s="338"/>
      <c r="AQ125" s="338"/>
      <c r="AR125" s="338"/>
      <c r="AS125" s="338"/>
      <c r="AT125" s="338"/>
      <c r="AU125" s="338"/>
      <c r="AV125" s="338"/>
      <c r="AW125" s="338"/>
      <c r="AX125" s="852"/>
    </row>
    <row r="126" spans="1:50" ht="46.5" hidden="1" customHeight="1">
      <c r="A126" s="471"/>
      <c r="B126" s="472"/>
      <c r="C126" s="472"/>
      <c r="D126" s="472"/>
      <c r="E126" s="472"/>
      <c r="F126" s="473"/>
      <c r="G126" s="503"/>
      <c r="H126" s="503"/>
      <c r="I126" s="503"/>
      <c r="J126" s="503"/>
      <c r="K126" s="503"/>
      <c r="L126" s="503"/>
      <c r="M126" s="503"/>
      <c r="N126" s="503"/>
      <c r="O126" s="503"/>
      <c r="P126" s="503"/>
      <c r="Q126" s="503"/>
      <c r="R126" s="503"/>
      <c r="S126" s="503"/>
      <c r="T126" s="503"/>
      <c r="U126" s="503"/>
      <c r="V126" s="503"/>
      <c r="W126" s="503"/>
      <c r="X126" s="965"/>
      <c r="Y126" s="267" t="s">
        <v>49</v>
      </c>
      <c r="Z126" s="475"/>
      <c r="AA126" s="476"/>
      <c r="AB126" s="495" t="s">
        <v>497</v>
      </c>
      <c r="AC126" s="496"/>
      <c r="AD126" s="497"/>
      <c r="AE126" s="580"/>
      <c r="AF126" s="580"/>
      <c r="AG126" s="580"/>
      <c r="AH126" s="580"/>
      <c r="AI126" s="580"/>
      <c r="AJ126" s="580"/>
      <c r="AK126" s="580"/>
      <c r="AL126" s="580"/>
      <c r="AM126" s="580"/>
      <c r="AN126" s="580"/>
      <c r="AO126" s="580"/>
      <c r="AP126" s="580"/>
      <c r="AQ126" s="580"/>
      <c r="AR126" s="580"/>
      <c r="AS126" s="580"/>
      <c r="AT126" s="580"/>
      <c r="AU126" s="580"/>
      <c r="AV126" s="580"/>
      <c r="AW126" s="580"/>
      <c r="AX126" s="596"/>
    </row>
    <row r="127" spans="1:50" ht="23.25" hidden="1" customHeight="1">
      <c r="A127" s="639" t="s">
        <v>15</v>
      </c>
      <c r="B127" s="469"/>
      <c r="C127" s="469"/>
      <c r="D127" s="469"/>
      <c r="E127" s="469"/>
      <c r="F127" s="470"/>
      <c r="G127" s="242" t="s">
        <v>16</v>
      </c>
      <c r="H127" s="242"/>
      <c r="I127" s="242"/>
      <c r="J127" s="242"/>
      <c r="K127" s="242"/>
      <c r="L127" s="242"/>
      <c r="M127" s="242"/>
      <c r="N127" s="242"/>
      <c r="O127" s="242"/>
      <c r="P127" s="242"/>
      <c r="Q127" s="242"/>
      <c r="R127" s="242"/>
      <c r="S127" s="242"/>
      <c r="T127" s="242"/>
      <c r="U127" s="242"/>
      <c r="V127" s="242"/>
      <c r="W127" s="242"/>
      <c r="X127" s="243"/>
      <c r="Y127" s="902"/>
      <c r="Z127" s="903"/>
      <c r="AA127" s="904"/>
      <c r="AB127" s="241" t="s">
        <v>11</v>
      </c>
      <c r="AC127" s="242"/>
      <c r="AD127" s="243"/>
      <c r="AE127" s="446" t="s">
        <v>357</v>
      </c>
      <c r="AF127" s="447"/>
      <c r="AG127" s="447"/>
      <c r="AH127" s="448"/>
      <c r="AI127" s="446" t="s">
        <v>363</v>
      </c>
      <c r="AJ127" s="447"/>
      <c r="AK127" s="447"/>
      <c r="AL127" s="448"/>
      <c r="AM127" s="446" t="s">
        <v>467</v>
      </c>
      <c r="AN127" s="447"/>
      <c r="AO127" s="447"/>
      <c r="AP127" s="448"/>
      <c r="AQ127" s="597" t="s">
        <v>536</v>
      </c>
      <c r="AR127" s="598"/>
      <c r="AS127" s="598"/>
      <c r="AT127" s="598"/>
      <c r="AU127" s="598"/>
      <c r="AV127" s="598"/>
      <c r="AW127" s="598"/>
      <c r="AX127" s="599"/>
    </row>
    <row r="128" spans="1:50" ht="23.25" hidden="1" customHeight="1">
      <c r="A128" s="468"/>
      <c r="B128" s="469"/>
      <c r="C128" s="469"/>
      <c r="D128" s="469"/>
      <c r="E128" s="469"/>
      <c r="F128" s="470"/>
      <c r="G128" s="502" t="s">
        <v>499</v>
      </c>
      <c r="H128" s="502"/>
      <c r="I128" s="502"/>
      <c r="J128" s="502"/>
      <c r="K128" s="502"/>
      <c r="L128" s="502"/>
      <c r="M128" s="502"/>
      <c r="N128" s="502"/>
      <c r="O128" s="502"/>
      <c r="P128" s="502"/>
      <c r="Q128" s="502"/>
      <c r="R128" s="502"/>
      <c r="S128" s="502"/>
      <c r="T128" s="502"/>
      <c r="U128" s="502"/>
      <c r="V128" s="502"/>
      <c r="W128" s="502"/>
      <c r="X128" s="502"/>
      <c r="Y128" s="477" t="s">
        <v>15</v>
      </c>
      <c r="Z128" s="478"/>
      <c r="AA128" s="479"/>
      <c r="AB128" s="486"/>
      <c r="AC128" s="487"/>
      <c r="AD128" s="488"/>
      <c r="AE128" s="338"/>
      <c r="AF128" s="338"/>
      <c r="AG128" s="338"/>
      <c r="AH128" s="338"/>
      <c r="AI128" s="338"/>
      <c r="AJ128" s="338"/>
      <c r="AK128" s="338"/>
      <c r="AL128" s="338"/>
      <c r="AM128" s="338"/>
      <c r="AN128" s="338"/>
      <c r="AO128" s="338"/>
      <c r="AP128" s="338"/>
      <c r="AQ128" s="338"/>
      <c r="AR128" s="338"/>
      <c r="AS128" s="338"/>
      <c r="AT128" s="338"/>
      <c r="AU128" s="338"/>
      <c r="AV128" s="338"/>
      <c r="AW128" s="338"/>
      <c r="AX128" s="852"/>
    </row>
    <row r="129" spans="1:50" ht="46.5" hidden="1" customHeight="1" thickBot="1">
      <c r="A129" s="471"/>
      <c r="B129" s="472"/>
      <c r="C129" s="472"/>
      <c r="D129" s="472"/>
      <c r="E129" s="472"/>
      <c r="F129" s="473"/>
      <c r="G129" s="503"/>
      <c r="H129" s="503"/>
      <c r="I129" s="503"/>
      <c r="J129" s="503"/>
      <c r="K129" s="503"/>
      <c r="L129" s="503"/>
      <c r="M129" s="503"/>
      <c r="N129" s="503"/>
      <c r="O129" s="503"/>
      <c r="P129" s="503"/>
      <c r="Q129" s="503"/>
      <c r="R129" s="503"/>
      <c r="S129" s="503"/>
      <c r="T129" s="503"/>
      <c r="U129" s="503"/>
      <c r="V129" s="503"/>
      <c r="W129" s="503"/>
      <c r="X129" s="503"/>
      <c r="Y129" s="267" t="s">
        <v>49</v>
      </c>
      <c r="Z129" s="475"/>
      <c r="AA129" s="476"/>
      <c r="AB129" s="495" t="s">
        <v>497</v>
      </c>
      <c r="AC129" s="496"/>
      <c r="AD129" s="497"/>
      <c r="AE129" s="580"/>
      <c r="AF129" s="580"/>
      <c r="AG129" s="580"/>
      <c r="AH129" s="580"/>
      <c r="AI129" s="580"/>
      <c r="AJ129" s="580"/>
      <c r="AK129" s="580"/>
      <c r="AL129" s="580"/>
      <c r="AM129" s="580"/>
      <c r="AN129" s="580"/>
      <c r="AO129" s="580"/>
      <c r="AP129" s="580"/>
      <c r="AQ129" s="580"/>
      <c r="AR129" s="580"/>
      <c r="AS129" s="580"/>
      <c r="AT129" s="580"/>
      <c r="AU129" s="580"/>
      <c r="AV129" s="580"/>
      <c r="AW129" s="580"/>
      <c r="AX129" s="596"/>
    </row>
    <row r="130" spans="1:50" ht="45" customHeight="1">
      <c r="A130" s="186" t="s">
        <v>369</v>
      </c>
      <c r="B130" s="183"/>
      <c r="C130" s="182" t="s">
        <v>366</v>
      </c>
      <c r="D130" s="183"/>
      <c r="E130" s="94" t="s">
        <v>399</v>
      </c>
      <c r="F130" s="95"/>
      <c r="G130" s="96" t="s">
        <v>554</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c r="A131" s="187"/>
      <c r="B131" s="184"/>
      <c r="C131" s="106"/>
      <c r="D131" s="184"/>
      <c r="E131" s="99" t="s">
        <v>398</v>
      </c>
      <c r="F131" s="100"/>
      <c r="G131" s="101" t="s">
        <v>555</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c r="A132" s="187"/>
      <c r="B132" s="184"/>
      <c r="C132" s="106"/>
      <c r="D132" s="184"/>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467</v>
      </c>
      <c r="AN132" s="142"/>
      <c r="AO132" s="142"/>
      <c r="AP132" s="143"/>
      <c r="AQ132" s="143" t="s">
        <v>355</v>
      </c>
      <c r="AR132" s="131"/>
      <c r="AS132" s="131"/>
      <c r="AT132" s="132"/>
      <c r="AU132" s="146" t="s">
        <v>380</v>
      </c>
      <c r="AV132" s="146"/>
      <c r="AW132" s="146"/>
      <c r="AX132" s="147"/>
    </row>
    <row r="133" spans="1:50" ht="18.75" hidden="1" customHeight="1">
      <c r="A133" s="187"/>
      <c r="B133" s="184"/>
      <c r="C133" s="106"/>
      <c r="D133" s="184"/>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v>30</v>
      </c>
      <c r="AR133" s="203"/>
      <c r="AS133" s="134" t="s">
        <v>356</v>
      </c>
      <c r="AT133" s="135"/>
      <c r="AU133" s="204"/>
      <c r="AV133" s="204"/>
      <c r="AW133" s="134" t="s">
        <v>300</v>
      </c>
      <c r="AX133" s="193"/>
    </row>
    <row r="134" spans="1:50" ht="39.75" hidden="1" customHeight="1">
      <c r="A134" s="187"/>
      <c r="B134" s="184"/>
      <c r="C134" s="106"/>
      <c r="D134" s="184"/>
      <c r="E134" s="106"/>
      <c r="F134" s="107"/>
      <c r="G134" s="113" t="s">
        <v>556</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557</v>
      </c>
      <c r="AC134" s="181"/>
      <c r="AD134" s="181"/>
      <c r="AE134" s="194">
        <v>79.8</v>
      </c>
      <c r="AF134" s="195"/>
      <c r="AG134" s="195"/>
      <c r="AH134" s="195"/>
      <c r="AI134" s="194">
        <v>82.2</v>
      </c>
      <c r="AJ134" s="195"/>
      <c r="AK134" s="195"/>
      <c r="AL134" s="195"/>
      <c r="AM134" s="194">
        <v>83.4</v>
      </c>
      <c r="AN134" s="195"/>
      <c r="AO134" s="195"/>
      <c r="AP134" s="195"/>
      <c r="AQ134" s="194"/>
      <c r="AR134" s="195"/>
      <c r="AS134" s="195"/>
      <c r="AT134" s="195"/>
      <c r="AU134" s="194"/>
      <c r="AV134" s="195"/>
      <c r="AW134" s="195"/>
      <c r="AX134" s="196"/>
    </row>
    <row r="135" spans="1:50" ht="39.75" hidden="1" customHeight="1">
      <c r="A135" s="187"/>
      <c r="B135" s="184"/>
      <c r="C135" s="106"/>
      <c r="D135" s="184"/>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557</v>
      </c>
      <c r="AC135" s="201"/>
      <c r="AD135" s="201"/>
      <c r="AE135" s="194">
        <v>75</v>
      </c>
      <c r="AF135" s="195"/>
      <c r="AG135" s="195"/>
      <c r="AH135" s="195"/>
      <c r="AI135" s="194">
        <v>75</v>
      </c>
      <c r="AJ135" s="195"/>
      <c r="AK135" s="195"/>
      <c r="AL135" s="195"/>
      <c r="AM135" s="194">
        <v>80</v>
      </c>
      <c r="AN135" s="195"/>
      <c r="AO135" s="195"/>
      <c r="AP135" s="195"/>
      <c r="AQ135" s="194">
        <v>80</v>
      </c>
      <c r="AR135" s="195"/>
      <c r="AS135" s="195"/>
      <c r="AT135" s="195"/>
      <c r="AU135" s="194"/>
      <c r="AV135" s="195"/>
      <c r="AW135" s="195"/>
      <c r="AX135" s="196"/>
    </row>
    <row r="136" spans="1:50" ht="18.75" hidden="1" customHeight="1">
      <c r="A136" s="187"/>
      <c r="B136" s="184"/>
      <c r="C136" s="106"/>
      <c r="D136" s="184"/>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467</v>
      </c>
      <c r="AN136" s="142"/>
      <c r="AO136" s="142"/>
      <c r="AP136" s="143"/>
      <c r="AQ136" s="143" t="s">
        <v>355</v>
      </c>
      <c r="AR136" s="131"/>
      <c r="AS136" s="131"/>
      <c r="AT136" s="132"/>
      <c r="AU136" s="146" t="s">
        <v>380</v>
      </c>
      <c r="AV136" s="146"/>
      <c r="AW136" s="146"/>
      <c r="AX136" s="147"/>
    </row>
    <row r="137" spans="1:50" ht="18.75" hidden="1" customHeight="1">
      <c r="A137" s="187"/>
      <c r="B137" s="184"/>
      <c r="C137" s="106"/>
      <c r="D137" s="184"/>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3"/>
    </row>
    <row r="138" spans="1:50" ht="39.75" hidden="1" customHeight="1">
      <c r="A138" s="187"/>
      <c r="B138" s="184"/>
      <c r="C138" s="106"/>
      <c r="D138" s="184"/>
      <c r="E138" s="106"/>
      <c r="F138" s="107"/>
      <c r="G138" s="113" t="s">
        <v>570</v>
      </c>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t="s">
        <v>558</v>
      </c>
      <c r="AC138" s="181"/>
      <c r="AD138" s="181"/>
      <c r="AE138" s="194">
        <v>549</v>
      </c>
      <c r="AF138" s="195"/>
      <c r="AG138" s="195"/>
      <c r="AH138" s="195"/>
      <c r="AI138" s="194">
        <v>960</v>
      </c>
      <c r="AJ138" s="195"/>
      <c r="AK138" s="195"/>
      <c r="AL138" s="195"/>
      <c r="AM138" s="194">
        <v>1754</v>
      </c>
      <c r="AN138" s="195"/>
      <c r="AO138" s="195"/>
      <c r="AP138" s="195"/>
      <c r="AQ138" s="194"/>
      <c r="AR138" s="195"/>
      <c r="AS138" s="195"/>
      <c r="AT138" s="195"/>
      <c r="AU138" s="194"/>
      <c r="AV138" s="195"/>
      <c r="AW138" s="195"/>
      <c r="AX138" s="196"/>
    </row>
    <row r="139" spans="1:50" ht="39.75" hidden="1" customHeight="1">
      <c r="A139" s="187"/>
      <c r="B139" s="184"/>
      <c r="C139" s="106"/>
      <c r="D139" s="184"/>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180" t="s">
        <v>558</v>
      </c>
      <c r="AC139" s="181"/>
      <c r="AD139" s="181"/>
      <c r="AE139" s="194">
        <v>164</v>
      </c>
      <c r="AF139" s="195"/>
      <c r="AG139" s="195"/>
      <c r="AH139" s="195"/>
      <c r="AI139" s="194">
        <v>550</v>
      </c>
      <c r="AJ139" s="195"/>
      <c r="AK139" s="195"/>
      <c r="AL139" s="195"/>
      <c r="AM139" s="194">
        <v>600</v>
      </c>
      <c r="AN139" s="195"/>
      <c r="AO139" s="195"/>
      <c r="AP139" s="195"/>
      <c r="AQ139" s="194" t="s">
        <v>571</v>
      </c>
      <c r="AR139" s="195"/>
      <c r="AS139" s="195"/>
      <c r="AT139" s="195"/>
      <c r="AU139" s="194"/>
      <c r="AV139" s="195"/>
      <c r="AW139" s="195"/>
      <c r="AX139" s="196"/>
    </row>
    <row r="140" spans="1:50" ht="18.75" customHeight="1">
      <c r="A140" s="187"/>
      <c r="B140" s="184"/>
      <c r="C140" s="106"/>
      <c r="D140" s="184"/>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467</v>
      </c>
      <c r="AN140" s="142"/>
      <c r="AO140" s="142"/>
      <c r="AP140" s="143"/>
      <c r="AQ140" s="143" t="s">
        <v>355</v>
      </c>
      <c r="AR140" s="131"/>
      <c r="AS140" s="131"/>
      <c r="AT140" s="132"/>
      <c r="AU140" s="146" t="s">
        <v>380</v>
      </c>
      <c r="AV140" s="146"/>
      <c r="AW140" s="146"/>
      <c r="AX140" s="147"/>
    </row>
    <row r="141" spans="1:50" ht="18.75" customHeight="1">
      <c r="A141" s="187"/>
      <c r="B141" s="184"/>
      <c r="C141" s="106"/>
      <c r="D141" s="184"/>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v>30</v>
      </c>
      <c r="AR141" s="203"/>
      <c r="AS141" s="134" t="s">
        <v>356</v>
      </c>
      <c r="AT141" s="135"/>
      <c r="AU141" s="204"/>
      <c r="AV141" s="204"/>
      <c r="AW141" s="134" t="s">
        <v>300</v>
      </c>
      <c r="AX141" s="193"/>
    </row>
    <row r="142" spans="1:50" ht="39.75" customHeight="1">
      <c r="A142" s="187"/>
      <c r="B142" s="184"/>
      <c r="C142" s="106"/>
      <c r="D142" s="184"/>
      <c r="E142" s="106"/>
      <c r="F142" s="107"/>
      <c r="G142" s="113" t="s">
        <v>670</v>
      </c>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t="s">
        <v>559</v>
      </c>
      <c r="AC142" s="181"/>
      <c r="AD142" s="181"/>
      <c r="AE142" s="194">
        <v>10502</v>
      </c>
      <c r="AF142" s="195"/>
      <c r="AG142" s="195"/>
      <c r="AH142" s="195"/>
      <c r="AI142" s="194">
        <v>10598</v>
      </c>
      <c r="AJ142" s="195"/>
      <c r="AK142" s="195"/>
      <c r="AL142" s="195"/>
      <c r="AM142" s="194">
        <v>10640</v>
      </c>
      <c r="AN142" s="195"/>
      <c r="AO142" s="195"/>
      <c r="AP142" s="195"/>
      <c r="AQ142" s="194"/>
      <c r="AR142" s="195"/>
      <c r="AS142" s="195"/>
      <c r="AT142" s="195"/>
      <c r="AU142" s="194"/>
      <c r="AV142" s="195"/>
      <c r="AW142" s="195"/>
      <c r="AX142" s="196"/>
    </row>
    <row r="143" spans="1:50" ht="39.75" customHeight="1">
      <c r="A143" s="187"/>
      <c r="B143" s="184"/>
      <c r="C143" s="106"/>
      <c r="D143" s="184"/>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t="s">
        <v>559</v>
      </c>
      <c r="AC143" s="201"/>
      <c r="AD143" s="201"/>
      <c r="AE143" s="194">
        <v>10740</v>
      </c>
      <c r="AF143" s="195"/>
      <c r="AG143" s="195"/>
      <c r="AH143" s="195"/>
      <c r="AI143" s="194">
        <v>10740</v>
      </c>
      <c r="AJ143" s="195"/>
      <c r="AK143" s="195"/>
      <c r="AL143" s="195"/>
      <c r="AM143" s="194">
        <v>10740</v>
      </c>
      <c r="AN143" s="195"/>
      <c r="AO143" s="195"/>
      <c r="AP143" s="195"/>
      <c r="AQ143" s="194">
        <v>10740</v>
      </c>
      <c r="AR143" s="195"/>
      <c r="AS143" s="195"/>
      <c r="AT143" s="195"/>
      <c r="AU143" s="194"/>
      <c r="AV143" s="195"/>
      <c r="AW143" s="195"/>
      <c r="AX143" s="196"/>
    </row>
    <row r="144" spans="1:50" ht="18.75" hidden="1" customHeight="1">
      <c r="A144" s="187"/>
      <c r="B144" s="184"/>
      <c r="C144" s="106"/>
      <c r="D144" s="184"/>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467</v>
      </c>
      <c r="AN144" s="142"/>
      <c r="AO144" s="142"/>
      <c r="AP144" s="143"/>
      <c r="AQ144" s="143" t="s">
        <v>355</v>
      </c>
      <c r="AR144" s="131"/>
      <c r="AS144" s="131"/>
      <c r="AT144" s="132"/>
      <c r="AU144" s="146" t="s">
        <v>380</v>
      </c>
      <c r="AV144" s="146"/>
      <c r="AW144" s="146"/>
      <c r="AX144" s="147"/>
    </row>
    <row r="145" spans="1:50" ht="18.75" hidden="1" customHeight="1">
      <c r="A145" s="187"/>
      <c r="B145" s="184"/>
      <c r="C145" s="106"/>
      <c r="D145" s="184"/>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3"/>
    </row>
    <row r="146" spans="1:50" ht="39.75" hidden="1" customHeight="1">
      <c r="A146" s="187"/>
      <c r="B146" s="184"/>
      <c r="C146" s="106"/>
      <c r="D146" s="184"/>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87"/>
      <c r="B147" s="184"/>
      <c r="C147" s="106"/>
      <c r="D147" s="184"/>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87"/>
      <c r="B148" s="184"/>
      <c r="C148" s="106"/>
      <c r="D148" s="184"/>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467</v>
      </c>
      <c r="AN148" s="142"/>
      <c r="AO148" s="142"/>
      <c r="AP148" s="143"/>
      <c r="AQ148" s="143" t="s">
        <v>355</v>
      </c>
      <c r="AR148" s="131"/>
      <c r="AS148" s="131"/>
      <c r="AT148" s="132"/>
      <c r="AU148" s="146" t="s">
        <v>380</v>
      </c>
      <c r="AV148" s="146"/>
      <c r="AW148" s="146"/>
      <c r="AX148" s="147"/>
    </row>
    <row r="149" spans="1:50" ht="18.75" hidden="1" customHeight="1">
      <c r="A149" s="187"/>
      <c r="B149" s="184"/>
      <c r="C149" s="106"/>
      <c r="D149" s="184"/>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3"/>
    </row>
    <row r="150" spans="1:50" ht="39.75" hidden="1" customHeight="1">
      <c r="A150" s="187"/>
      <c r="B150" s="184"/>
      <c r="C150" s="106"/>
      <c r="D150" s="184"/>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87"/>
      <c r="B151" s="184"/>
      <c r="C151" s="106"/>
      <c r="D151" s="184"/>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87"/>
      <c r="B152" s="184"/>
      <c r="C152" s="106"/>
      <c r="D152" s="184"/>
      <c r="E152" s="106"/>
      <c r="F152" s="107"/>
      <c r="G152" s="175" t="s">
        <v>381</v>
      </c>
      <c r="H152" s="155"/>
      <c r="I152" s="155"/>
      <c r="J152" s="155"/>
      <c r="K152" s="155"/>
      <c r="L152" s="155"/>
      <c r="M152" s="155"/>
      <c r="N152" s="155"/>
      <c r="O152" s="155"/>
      <c r="P152" s="156"/>
      <c r="Q152" s="176" t="s">
        <v>471</v>
      </c>
      <c r="R152" s="155"/>
      <c r="S152" s="155"/>
      <c r="T152" s="155"/>
      <c r="U152" s="155"/>
      <c r="V152" s="155"/>
      <c r="W152" s="155"/>
      <c r="X152" s="155"/>
      <c r="Y152" s="155"/>
      <c r="Z152" s="155"/>
      <c r="AA152" s="155"/>
      <c r="AB152" s="154" t="s">
        <v>472</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hidden="1" customHeight="1">
      <c r="A153" s="187"/>
      <c r="B153" s="184"/>
      <c r="C153" s="106"/>
      <c r="D153" s="184"/>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22.5" hidden="1" customHeight="1">
      <c r="A154" s="187"/>
      <c r="B154" s="184"/>
      <c r="C154" s="106"/>
      <c r="D154" s="184"/>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1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187"/>
      <c r="B155" s="184"/>
      <c r="C155" s="106"/>
      <c r="D155" s="184"/>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c r="A156" s="187"/>
      <c r="B156" s="184"/>
      <c r="C156" s="106"/>
      <c r="D156" s="184"/>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2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7"/>
      <c r="B157" s="184"/>
      <c r="C157" s="106"/>
      <c r="D157" s="184"/>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20"/>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c r="A158" s="187"/>
      <c r="B158" s="184"/>
      <c r="C158" s="106"/>
      <c r="D158" s="184"/>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2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c r="A159" s="187"/>
      <c r="B159" s="184"/>
      <c r="C159" s="106"/>
      <c r="D159" s="184"/>
      <c r="E159" s="106"/>
      <c r="F159" s="107"/>
      <c r="G159" s="175" t="s">
        <v>381</v>
      </c>
      <c r="H159" s="155"/>
      <c r="I159" s="155"/>
      <c r="J159" s="155"/>
      <c r="K159" s="155"/>
      <c r="L159" s="155"/>
      <c r="M159" s="155"/>
      <c r="N159" s="155"/>
      <c r="O159" s="155"/>
      <c r="P159" s="156"/>
      <c r="Q159" s="176" t="s">
        <v>471</v>
      </c>
      <c r="R159" s="155"/>
      <c r="S159" s="155"/>
      <c r="T159" s="155"/>
      <c r="U159" s="155"/>
      <c r="V159" s="155"/>
      <c r="W159" s="155"/>
      <c r="X159" s="155"/>
      <c r="Y159" s="155"/>
      <c r="Z159" s="155"/>
      <c r="AA159" s="155"/>
      <c r="AB159" s="154" t="s">
        <v>472</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87"/>
      <c r="B160" s="184"/>
      <c r="C160" s="106"/>
      <c r="D160" s="184"/>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187"/>
      <c r="B161" s="184"/>
      <c r="C161" s="106"/>
      <c r="D161" s="184"/>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187"/>
      <c r="B162" s="184"/>
      <c r="C162" s="106"/>
      <c r="D162" s="184"/>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187"/>
      <c r="B163" s="184"/>
      <c r="C163" s="106"/>
      <c r="D163" s="184"/>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2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7"/>
      <c r="B164" s="184"/>
      <c r="C164" s="106"/>
      <c r="D164" s="184"/>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2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c r="A165" s="187"/>
      <c r="B165" s="184"/>
      <c r="C165" s="106"/>
      <c r="D165" s="184"/>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2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c r="A166" s="187"/>
      <c r="B166" s="184"/>
      <c r="C166" s="106"/>
      <c r="D166" s="184"/>
      <c r="E166" s="106"/>
      <c r="F166" s="107"/>
      <c r="G166" s="175" t="s">
        <v>381</v>
      </c>
      <c r="H166" s="155"/>
      <c r="I166" s="155"/>
      <c r="J166" s="155"/>
      <c r="K166" s="155"/>
      <c r="L166" s="155"/>
      <c r="M166" s="155"/>
      <c r="N166" s="155"/>
      <c r="O166" s="155"/>
      <c r="P166" s="156"/>
      <c r="Q166" s="176" t="s">
        <v>471</v>
      </c>
      <c r="R166" s="155"/>
      <c r="S166" s="155"/>
      <c r="T166" s="155"/>
      <c r="U166" s="155"/>
      <c r="V166" s="155"/>
      <c r="W166" s="155"/>
      <c r="X166" s="155"/>
      <c r="Y166" s="155"/>
      <c r="Z166" s="155"/>
      <c r="AA166" s="155"/>
      <c r="AB166" s="154" t="s">
        <v>472</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87"/>
      <c r="B167" s="184"/>
      <c r="C167" s="106"/>
      <c r="D167" s="184"/>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187"/>
      <c r="B168" s="184"/>
      <c r="C168" s="106"/>
      <c r="D168" s="184"/>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187"/>
      <c r="B169" s="184"/>
      <c r="C169" s="106"/>
      <c r="D169" s="184"/>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187"/>
      <c r="B170" s="184"/>
      <c r="C170" s="106"/>
      <c r="D170" s="184"/>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2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7"/>
      <c r="B171" s="184"/>
      <c r="C171" s="106"/>
      <c r="D171" s="184"/>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2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c r="A172" s="187"/>
      <c r="B172" s="184"/>
      <c r="C172" s="106"/>
      <c r="D172" s="184"/>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2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c r="A173" s="187"/>
      <c r="B173" s="184"/>
      <c r="C173" s="106"/>
      <c r="D173" s="184"/>
      <c r="E173" s="106"/>
      <c r="F173" s="107"/>
      <c r="G173" s="175" t="s">
        <v>381</v>
      </c>
      <c r="H173" s="155"/>
      <c r="I173" s="155"/>
      <c r="J173" s="155"/>
      <c r="K173" s="155"/>
      <c r="L173" s="155"/>
      <c r="M173" s="155"/>
      <c r="N173" s="155"/>
      <c r="O173" s="155"/>
      <c r="P173" s="156"/>
      <c r="Q173" s="176" t="s">
        <v>471</v>
      </c>
      <c r="R173" s="155"/>
      <c r="S173" s="155"/>
      <c r="T173" s="155"/>
      <c r="U173" s="155"/>
      <c r="V173" s="155"/>
      <c r="W173" s="155"/>
      <c r="X173" s="155"/>
      <c r="Y173" s="155"/>
      <c r="Z173" s="155"/>
      <c r="AA173" s="155"/>
      <c r="AB173" s="154" t="s">
        <v>472</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87"/>
      <c r="B174" s="184"/>
      <c r="C174" s="106"/>
      <c r="D174" s="184"/>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187"/>
      <c r="B175" s="184"/>
      <c r="C175" s="106"/>
      <c r="D175" s="184"/>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187"/>
      <c r="B176" s="184"/>
      <c r="C176" s="106"/>
      <c r="D176" s="184"/>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187"/>
      <c r="B177" s="184"/>
      <c r="C177" s="106"/>
      <c r="D177" s="184"/>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2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7"/>
      <c r="B178" s="184"/>
      <c r="C178" s="106"/>
      <c r="D178" s="184"/>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2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c r="A179" s="187"/>
      <c r="B179" s="184"/>
      <c r="C179" s="106"/>
      <c r="D179" s="184"/>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2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c r="A180" s="187"/>
      <c r="B180" s="184"/>
      <c r="C180" s="106"/>
      <c r="D180" s="184"/>
      <c r="E180" s="106"/>
      <c r="F180" s="107"/>
      <c r="G180" s="175" t="s">
        <v>381</v>
      </c>
      <c r="H180" s="155"/>
      <c r="I180" s="155"/>
      <c r="J180" s="155"/>
      <c r="K180" s="155"/>
      <c r="L180" s="155"/>
      <c r="M180" s="155"/>
      <c r="N180" s="155"/>
      <c r="O180" s="155"/>
      <c r="P180" s="156"/>
      <c r="Q180" s="176" t="s">
        <v>471</v>
      </c>
      <c r="R180" s="155"/>
      <c r="S180" s="155"/>
      <c r="T180" s="155"/>
      <c r="U180" s="155"/>
      <c r="V180" s="155"/>
      <c r="W180" s="155"/>
      <c r="X180" s="155"/>
      <c r="Y180" s="155"/>
      <c r="Z180" s="155"/>
      <c r="AA180" s="155"/>
      <c r="AB180" s="154" t="s">
        <v>472</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87"/>
      <c r="B181" s="184"/>
      <c r="C181" s="106"/>
      <c r="D181" s="184"/>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187"/>
      <c r="B182" s="184"/>
      <c r="C182" s="106"/>
      <c r="D182" s="184"/>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187"/>
      <c r="B183" s="184"/>
      <c r="C183" s="106"/>
      <c r="D183" s="184"/>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187"/>
      <c r="B184" s="184"/>
      <c r="C184" s="106"/>
      <c r="D184" s="184"/>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20"/>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c r="A185" s="187"/>
      <c r="B185" s="184"/>
      <c r="C185" s="106"/>
      <c r="D185" s="184"/>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2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c r="A186" s="187"/>
      <c r="B186" s="184"/>
      <c r="C186" s="106"/>
      <c r="D186" s="184"/>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2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c r="A187" s="187"/>
      <c r="B187" s="184"/>
      <c r="C187" s="106"/>
      <c r="D187" s="184"/>
      <c r="E187" s="164" t="s">
        <v>429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87"/>
      <c r="B188" s="184"/>
      <c r="C188" s="106"/>
      <c r="D188" s="184"/>
      <c r="E188" s="928" t="s">
        <v>702</v>
      </c>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4"/>
      <c r="AL188" s="584"/>
      <c r="AM188" s="584"/>
      <c r="AN188" s="584"/>
      <c r="AO188" s="584"/>
      <c r="AP188" s="584"/>
      <c r="AQ188" s="584"/>
      <c r="AR188" s="584"/>
      <c r="AS188" s="584"/>
      <c r="AT188" s="584"/>
      <c r="AU188" s="584"/>
      <c r="AV188" s="584"/>
      <c r="AW188" s="584"/>
      <c r="AX188" s="929"/>
    </row>
    <row r="189" spans="1:50" ht="63" customHeight="1" thickBot="1">
      <c r="A189" s="187"/>
      <c r="B189" s="184"/>
      <c r="C189" s="106"/>
      <c r="D189" s="184"/>
      <c r="E189" s="930"/>
      <c r="F189" s="931"/>
      <c r="G189" s="931"/>
      <c r="H189" s="931"/>
      <c r="I189" s="931"/>
      <c r="J189" s="931"/>
      <c r="K189" s="931"/>
      <c r="L189" s="931"/>
      <c r="M189" s="931"/>
      <c r="N189" s="931"/>
      <c r="O189" s="931"/>
      <c r="P189" s="931"/>
      <c r="Q189" s="931"/>
      <c r="R189" s="931"/>
      <c r="S189" s="931"/>
      <c r="T189" s="931"/>
      <c r="U189" s="931"/>
      <c r="V189" s="931"/>
      <c r="W189" s="931"/>
      <c r="X189" s="931"/>
      <c r="Y189" s="931"/>
      <c r="Z189" s="931"/>
      <c r="AA189" s="931"/>
      <c r="AB189" s="931"/>
      <c r="AC189" s="931"/>
      <c r="AD189" s="931"/>
      <c r="AE189" s="931"/>
      <c r="AF189" s="931"/>
      <c r="AG189" s="931"/>
      <c r="AH189" s="931"/>
      <c r="AI189" s="931"/>
      <c r="AJ189" s="931"/>
      <c r="AK189" s="931"/>
      <c r="AL189" s="931"/>
      <c r="AM189" s="931"/>
      <c r="AN189" s="931"/>
      <c r="AO189" s="931"/>
      <c r="AP189" s="931"/>
      <c r="AQ189" s="931"/>
      <c r="AR189" s="931"/>
      <c r="AS189" s="931"/>
      <c r="AT189" s="931"/>
      <c r="AU189" s="931"/>
      <c r="AV189" s="931"/>
      <c r="AW189" s="931"/>
      <c r="AX189" s="932"/>
    </row>
    <row r="190" spans="1:50" ht="45" hidden="1" customHeight="1">
      <c r="A190" s="187"/>
      <c r="B190" s="184"/>
      <c r="C190" s="106"/>
      <c r="D190" s="184"/>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c r="A191" s="187"/>
      <c r="B191" s="184"/>
      <c r="C191" s="106"/>
      <c r="D191" s="184"/>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c r="A192" s="187"/>
      <c r="B192" s="184"/>
      <c r="C192" s="106"/>
      <c r="D192" s="184"/>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467</v>
      </c>
      <c r="AN192" s="142"/>
      <c r="AO192" s="142"/>
      <c r="AP192" s="143"/>
      <c r="AQ192" s="143" t="s">
        <v>355</v>
      </c>
      <c r="AR192" s="131"/>
      <c r="AS192" s="131"/>
      <c r="AT192" s="132"/>
      <c r="AU192" s="146" t="s">
        <v>380</v>
      </c>
      <c r="AV192" s="146"/>
      <c r="AW192" s="146"/>
      <c r="AX192" s="147"/>
    </row>
    <row r="193" spans="1:50" ht="18.75" hidden="1" customHeight="1">
      <c r="A193" s="187"/>
      <c r="B193" s="184"/>
      <c r="C193" s="106"/>
      <c r="D193" s="184"/>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3"/>
    </row>
    <row r="194" spans="1:50" ht="39.75" hidden="1" customHeight="1">
      <c r="A194" s="187"/>
      <c r="B194" s="184"/>
      <c r="C194" s="106"/>
      <c r="D194" s="184"/>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87"/>
      <c r="B195" s="184"/>
      <c r="C195" s="106"/>
      <c r="D195" s="184"/>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87"/>
      <c r="B196" s="184"/>
      <c r="C196" s="106"/>
      <c r="D196" s="184"/>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467</v>
      </c>
      <c r="AN196" s="142"/>
      <c r="AO196" s="142"/>
      <c r="AP196" s="143"/>
      <c r="AQ196" s="143" t="s">
        <v>355</v>
      </c>
      <c r="AR196" s="131"/>
      <c r="AS196" s="131"/>
      <c r="AT196" s="132"/>
      <c r="AU196" s="146" t="s">
        <v>380</v>
      </c>
      <c r="AV196" s="146"/>
      <c r="AW196" s="146"/>
      <c r="AX196" s="147"/>
    </row>
    <row r="197" spans="1:50" ht="18.75" hidden="1" customHeight="1">
      <c r="A197" s="187"/>
      <c r="B197" s="184"/>
      <c r="C197" s="106"/>
      <c r="D197" s="184"/>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3"/>
    </row>
    <row r="198" spans="1:50" ht="39.75" hidden="1" customHeight="1">
      <c r="A198" s="187"/>
      <c r="B198" s="184"/>
      <c r="C198" s="106"/>
      <c r="D198" s="184"/>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87"/>
      <c r="B199" s="184"/>
      <c r="C199" s="106"/>
      <c r="D199" s="184"/>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87"/>
      <c r="B200" s="184"/>
      <c r="C200" s="106"/>
      <c r="D200" s="184"/>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467</v>
      </c>
      <c r="AN200" s="142"/>
      <c r="AO200" s="142"/>
      <c r="AP200" s="143"/>
      <c r="AQ200" s="143" t="s">
        <v>355</v>
      </c>
      <c r="AR200" s="131"/>
      <c r="AS200" s="131"/>
      <c r="AT200" s="132"/>
      <c r="AU200" s="146" t="s">
        <v>380</v>
      </c>
      <c r="AV200" s="146"/>
      <c r="AW200" s="146"/>
      <c r="AX200" s="147"/>
    </row>
    <row r="201" spans="1:50" ht="18.75" hidden="1" customHeight="1">
      <c r="A201" s="187"/>
      <c r="B201" s="184"/>
      <c r="C201" s="106"/>
      <c r="D201" s="184"/>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3"/>
    </row>
    <row r="202" spans="1:50" ht="39.75" hidden="1" customHeight="1">
      <c r="A202" s="187"/>
      <c r="B202" s="184"/>
      <c r="C202" s="106"/>
      <c r="D202" s="184"/>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87"/>
      <c r="B203" s="184"/>
      <c r="C203" s="106"/>
      <c r="D203" s="184"/>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87"/>
      <c r="B204" s="184"/>
      <c r="C204" s="106"/>
      <c r="D204" s="184"/>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467</v>
      </c>
      <c r="AN204" s="142"/>
      <c r="AO204" s="142"/>
      <c r="AP204" s="143"/>
      <c r="AQ204" s="143" t="s">
        <v>355</v>
      </c>
      <c r="AR204" s="131"/>
      <c r="AS204" s="131"/>
      <c r="AT204" s="132"/>
      <c r="AU204" s="146" t="s">
        <v>380</v>
      </c>
      <c r="AV204" s="146"/>
      <c r="AW204" s="146"/>
      <c r="AX204" s="147"/>
    </row>
    <row r="205" spans="1:50" ht="18.75" hidden="1" customHeight="1">
      <c r="A205" s="187"/>
      <c r="B205" s="184"/>
      <c r="C205" s="106"/>
      <c r="D205" s="184"/>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3"/>
    </row>
    <row r="206" spans="1:50" ht="39.75" hidden="1" customHeight="1">
      <c r="A206" s="187"/>
      <c r="B206" s="184"/>
      <c r="C206" s="106"/>
      <c r="D206" s="184"/>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87"/>
      <c r="B207" s="184"/>
      <c r="C207" s="106"/>
      <c r="D207" s="184"/>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87"/>
      <c r="B208" s="184"/>
      <c r="C208" s="106"/>
      <c r="D208" s="184"/>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467</v>
      </c>
      <c r="AN208" s="142"/>
      <c r="AO208" s="142"/>
      <c r="AP208" s="143"/>
      <c r="AQ208" s="143" t="s">
        <v>355</v>
      </c>
      <c r="AR208" s="131"/>
      <c r="AS208" s="131"/>
      <c r="AT208" s="132"/>
      <c r="AU208" s="146" t="s">
        <v>380</v>
      </c>
      <c r="AV208" s="146"/>
      <c r="AW208" s="146"/>
      <c r="AX208" s="147"/>
    </row>
    <row r="209" spans="1:50" ht="18.75" hidden="1" customHeight="1">
      <c r="A209" s="187"/>
      <c r="B209" s="184"/>
      <c r="C209" s="106"/>
      <c r="D209" s="184"/>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3"/>
    </row>
    <row r="210" spans="1:50" ht="39.75" hidden="1" customHeight="1">
      <c r="A210" s="187"/>
      <c r="B210" s="184"/>
      <c r="C210" s="106"/>
      <c r="D210" s="184"/>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87"/>
      <c r="B211" s="184"/>
      <c r="C211" s="106"/>
      <c r="D211" s="184"/>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87"/>
      <c r="B212" s="184"/>
      <c r="C212" s="106"/>
      <c r="D212" s="184"/>
      <c r="E212" s="106"/>
      <c r="F212" s="107"/>
      <c r="G212" s="175" t="s">
        <v>381</v>
      </c>
      <c r="H212" s="155"/>
      <c r="I212" s="155"/>
      <c r="J212" s="155"/>
      <c r="K212" s="155"/>
      <c r="L212" s="155"/>
      <c r="M212" s="155"/>
      <c r="N212" s="155"/>
      <c r="O212" s="155"/>
      <c r="P212" s="156"/>
      <c r="Q212" s="176" t="s">
        <v>471</v>
      </c>
      <c r="R212" s="155"/>
      <c r="S212" s="155"/>
      <c r="T212" s="155"/>
      <c r="U212" s="155"/>
      <c r="V212" s="155"/>
      <c r="W212" s="155"/>
      <c r="X212" s="155"/>
      <c r="Y212" s="155"/>
      <c r="Z212" s="155"/>
      <c r="AA212" s="155"/>
      <c r="AB212" s="154" t="s">
        <v>472</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c r="A213" s="187"/>
      <c r="B213" s="184"/>
      <c r="C213" s="106"/>
      <c r="D213" s="184"/>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c r="A214" s="187"/>
      <c r="B214" s="184"/>
      <c r="C214" s="106"/>
      <c r="D214" s="184"/>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187"/>
      <c r="B215" s="184"/>
      <c r="C215" s="106"/>
      <c r="D215" s="184"/>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187"/>
      <c r="B216" s="184"/>
      <c r="C216" s="106"/>
      <c r="D216" s="184"/>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7"/>
      <c r="B217" s="184"/>
      <c r="C217" s="106"/>
      <c r="D217" s="184"/>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c r="A218" s="187"/>
      <c r="B218" s="184"/>
      <c r="C218" s="106"/>
      <c r="D218" s="184"/>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c r="A219" s="187"/>
      <c r="B219" s="184"/>
      <c r="C219" s="106"/>
      <c r="D219" s="184"/>
      <c r="E219" s="106"/>
      <c r="F219" s="107"/>
      <c r="G219" s="175" t="s">
        <v>381</v>
      </c>
      <c r="H219" s="155"/>
      <c r="I219" s="155"/>
      <c r="J219" s="155"/>
      <c r="K219" s="155"/>
      <c r="L219" s="155"/>
      <c r="M219" s="155"/>
      <c r="N219" s="155"/>
      <c r="O219" s="155"/>
      <c r="P219" s="156"/>
      <c r="Q219" s="176" t="s">
        <v>471</v>
      </c>
      <c r="R219" s="155"/>
      <c r="S219" s="155"/>
      <c r="T219" s="155"/>
      <c r="U219" s="155"/>
      <c r="V219" s="155"/>
      <c r="W219" s="155"/>
      <c r="X219" s="155"/>
      <c r="Y219" s="155"/>
      <c r="Z219" s="155"/>
      <c r="AA219" s="155"/>
      <c r="AB219" s="154" t="s">
        <v>472</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87"/>
      <c r="B220" s="184"/>
      <c r="C220" s="106"/>
      <c r="D220" s="184"/>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187"/>
      <c r="B221" s="184"/>
      <c r="C221" s="106"/>
      <c r="D221" s="184"/>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187"/>
      <c r="B222" s="184"/>
      <c r="C222" s="106"/>
      <c r="D222" s="184"/>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187"/>
      <c r="B223" s="184"/>
      <c r="C223" s="106"/>
      <c r="D223" s="184"/>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7"/>
      <c r="B224" s="184"/>
      <c r="C224" s="106"/>
      <c r="D224" s="184"/>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c r="A225" s="187"/>
      <c r="B225" s="184"/>
      <c r="C225" s="106"/>
      <c r="D225" s="184"/>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c r="A226" s="187"/>
      <c r="B226" s="184"/>
      <c r="C226" s="106"/>
      <c r="D226" s="184"/>
      <c r="E226" s="106"/>
      <c r="F226" s="107"/>
      <c r="G226" s="175" t="s">
        <v>381</v>
      </c>
      <c r="H226" s="155"/>
      <c r="I226" s="155"/>
      <c r="J226" s="155"/>
      <c r="K226" s="155"/>
      <c r="L226" s="155"/>
      <c r="M226" s="155"/>
      <c r="N226" s="155"/>
      <c r="O226" s="155"/>
      <c r="P226" s="156"/>
      <c r="Q226" s="176" t="s">
        <v>471</v>
      </c>
      <c r="R226" s="155"/>
      <c r="S226" s="155"/>
      <c r="T226" s="155"/>
      <c r="U226" s="155"/>
      <c r="V226" s="155"/>
      <c r="W226" s="155"/>
      <c r="X226" s="155"/>
      <c r="Y226" s="155"/>
      <c r="Z226" s="155"/>
      <c r="AA226" s="155"/>
      <c r="AB226" s="154" t="s">
        <v>472</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87"/>
      <c r="B227" s="184"/>
      <c r="C227" s="106"/>
      <c r="D227" s="184"/>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187"/>
      <c r="B228" s="184"/>
      <c r="C228" s="106"/>
      <c r="D228" s="184"/>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187"/>
      <c r="B229" s="184"/>
      <c r="C229" s="106"/>
      <c r="D229" s="184"/>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187"/>
      <c r="B230" s="184"/>
      <c r="C230" s="106"/>
      <c r="D230" s="184"/>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7"/>
      <c r="B231" s="184"/>
      <c r="C231" s="106"/>
      <c r="D231" s="184"/>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c r="A232" s="187"/>
      <c r="B232" s="184"/>
      <c r="C232" s="106"/>
      <c r="D232" s="184"/>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c r="A233" s="187"/>
      <c r="B233" s="184"/>
      <c r="C233" s="106"/>
      <c r="D233" s="184"/>
      <c r="E233" s="106"/>
      <c r="F233" s="107"/>
      <c r="G233" s="175" t="s">
        <v>381</v>
      </c>
      <c r="H233" s="155"/>
      <c r="I233" s="155"/>
      <c r="J233" s="155"/>
      <c r="K233" s="155"/>
      <c r="L233" s="155"/>
      <c r="M233" s="155"/>
      <c r="N233" s="155"/>
      <c r="O233" s="155"/>
      <c r="P233" s="156"/>
      <c r="Q233" s="176" t="s">
        <v>471</v>
      </c>
      <c r="R233" s="155"/>
      <c r="S233" s="155"/>
      <c r="T233" s="155"/>
      <c r="U233" s="155"/>
      <c r="V233" s="155"/>
      <c r="W233" s="155"/>
      <c r="X233" s="155"/>
      <c r="Y233" s="155"/>
      <c r="Z233" s="155"/>
      <c r="AA233" s="155"/>
      <c r="AB233" s="154" t="s">
        <v>472</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87"/>
      <c r="B234" s="184"/>
      <c r="C234" s="106"/>
      <c r="D234" s="184"/>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187"/>
      <c r="B235" s="184"/>
      <c r="C235" s="106"/>
      <c r="D235" s="184"/>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187"/>
      <c r="B236" s="184"/>
      <c r="C236" s="106"/>
      <c r="D236" s="184"/>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187"/>
      <c r="B237" s="184"/>
      <c r="C237" s="106"/>
      <c r="D237" s="184"/>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7"/>
      <c r="B238" s="184"/>
      <c r="C238" s="106"/>
      <c r="D238" s="184"/>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c r="A239" s="187"/>
      <c r="B239" s="184"/>
      <c r="C239" s="106"/>
      <c r="D239" s="184"/>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c r="A240" s="187"/>
      <c r="B240" s="184"/>
      <c r="C240" s="106"/>
      <c r="D240" s="184"/>
      <c r="E240" s="106"/>
      <c r="F240" s="107"/>
      <c r="G240" s="175" t="s">
        <v>381</v>
      </c>
      <c r="H240" s="155"/>
      <c r="I240" s="155"/>
      <c r="J240" s="155"/>
      <c r="K240" s="155"/>
      <c r="L240" s="155"/>
      <c r="M240" s="155"/>
      <c r="N240" s="155"/>
      <c r="O240" s="155"/>
      <c r="P240" s="156"/>
      <c r="Q240" s="176" t="s">
        <v>471</v>
      </c>
      <c r="R240" s="155"/>
      <c r="S240" s="155"/>
      <c r="T240" s="155"/>
      <c r="U240" s="155"/>
      <c r="V240" s="155"/>
      <c r="W240" s="155"/>
      <c r="X240" s="155"/>
      <c r="Y240" s="155"/>
      <c r="Z240" s="155"/>
      <c r="AA240" s="155"/>
      <c r="AB240" s="154" t="s">
        <v>472</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87"/>
      <c r="B241" s="184"/>
      <c r="C241" s="106"/>
      <c r="D241" s="184"/>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187"/>
      <c r="B242" s="184"/>
      <c r="C242" s="106"/>
      <c r="D242" s="184"/>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187"/>
      <c r="B243" s="184"/>
      <c r="C243" s="106"/>
      <c r="D243" s="184"/>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187"/>
      <c r="B244" s="184"/>
      <c r="C244" s="106"/>
      <c r="D244" s="184"/>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c r="A245" s="187"/>
      <c r="B245" s="184"/>
      <c r="C245" s="106"/>
      <c r="D245" s="184"/>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c r="A246" s="187"/>
      <c r="B246" s="184"/>
      <c r="C246" s="106"/>
      <c r="D246" s="184"/>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c r="A247" s="187"/>
      <c r="B247" s="184"/>
      <c r="C247" s="106"/>
      <c r="D247" s="184"/>
      <c r="E247" s="164" t="s">
        <v>429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87"/>
      <c r="B248" s="184"/>
      <c r="C248" s="106"/>
      <c r="D248" s="184"/>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c r="A249" s="187"/>
      <c r="B249" s="184"/>
      <c r="C249" s="106"/>
      <c r="D249" s="184"/>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c r="A250" s="187"/>
      <c r="B250" s="184"/>
      <c r="C250" s="106"/>
      <c r="D250" s="184"/>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c r="A251" s="187"/>
      <c r="B251" s="184"/>
      <c r="C251" s="106"/>
      <c r="D251" s="184"/>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c r="A252" s="187"/>
      <c r="B252" s="184"/>
      <c r="C252" s="106"/>
      <c r="D252" s="184"/>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467</v>
      </c>
      <c r="AN252" s="142"/>
      <c r="AO252" s="142"/>
      <c r="AP252" s="143"/>
      <c r="AQ252" s="143" t="s">
        <v>355</v>
      </c>
      <c r="AR252" s="131"/>
      <c r="AS252" s="131"/>
      <c r="AT252" s="132"/>
      <c r="AU252" s="146" t="s">
        <v>380</v>
      </c>
      <c r="AV252" s="146"/>
      <c r="AW252" s="146"/>
      <c r="AX252" s="147"/>
    </row>
    <row r="253" spans="1:50" ht="18.75" hidden="1" customHeight="1">
      <c r="A253" s="187"/>
      <c r="B253" s="184"/>
      <c r="C253" s="106"/>
      <c r="D253" s="184"/>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3"/>
    </row>
    <row r="254" spans="1:50" ht="39.75" hidden="1" customHeight="1">
      <c r="A254" s="187"/>
      <c r="B254" s="184"/>
      <c r="C254" s="106"/>
      <c r="D254" s="184"/>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87"/>
      <c r="B255" s="184"/>
      <c r="C255" s="106"/>
      <c r="D255" s="184"/>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87"/>
      <c r="B256" s="184"/>
      <c r="C256" s="106"/>
      <c r="D256" s="184"/>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467</v>
      </c>
      <c r="AN256" s="142"/>
      <c r="AO256" s="142"/>
      <c r="AP256" s="143"/>
      <c r="AQ256" s="143" t="s">
        <v>355</v>
      </c>
      <c r="AR256" s="131"/>
      <c r="AS256" s="131"/>
      <c r="AT256" s="132"/>
      <c r="AU256" s="146" t="s">
        <v>380</v>
      </c>
      <c r="AV256" s="146"/>
      <c r="AW256" s="146"/>
      <c r="AX256" s="147"/>
    </row>
    <row r="257" spans="1:50" ht="18.75" hidden="1" customHeight="1">
      <c r="A257" s="187"/>
      <c r="B257" s="184"/>
      <c r="C257" s="106"/>
      <c r="D257" s="184"/>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3"/>
    </row>
    <row r="258" spans="1:50" ht="39.75" hidden="1" customHeight="1">
      <c r="A258" s="187"/>
      <c r="B258" s="184"/>
      <c r="C258" s="106"/>
      <c r="D258" s="184"/>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87"/>
      <c r="B259" s="184"/>
      <c r="C259" s="106"/>
      <c r="D259" s="184"/>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87"/>
      <c r="B260" s="184"/>
      <c r="C260" s="106"/>
      <c r="D260" s="184"/>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467</v>
      </c>
      <c r="AN260" s="142"/>
      <c r="AO260" s="142"/>
      <c r="AP260" s="143"/>
      <c r="AQ260" s="143" t="s">
        <v>355</v>
      </c>
      <c r="AR260" s="131"/>
      <c r="AS260" s="131"/>
      <c r="AT260" s="132"/>
      <c r="AU260" s="146" t="s">
        <v>380</v>
      </c>
      <c r="AV260" s="146"/>
      <c r="AW260" s="146"/>
      <c r="AX260" s="147"/>
    </row>
    <row r="261" spans="1:50" ht="18.75" hidden="1" customHeight="1">
      <c r="A261" s="187"/>
      <c r="B261" s="184"/>
      <c r="C261" s="106"/>
      <c r="D261" s="184"/>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3"/>
    </row>
    <row r="262" spans="1:50" ht="39.75" hidden="1" customHeight="1">
      <c r="A262" s="187"/>
      <c r="B262" s="184"/>
      <c r="C262" s="106"/>
      <c r="D262" s="184"/>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87"/>
      <c r="B263" s="184"/>
      <c r="C263" s="106"/>
      <c r="D263" s="184"/>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87"/>
      <c r="B264" s="184"/>
      <c r="C264" s="106"/>
      <c r="D264" s="184"/>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467</v>
      </c>
      <c r="AN264" s="210"/>
      <c r="AO264" s="210"/>
      <c r="AP264" s="176"/>
      <c r="AQ264" s="176" t="s">
        <v>355</v>
      </c>
      <c r="AR264" s="155"/>
      <c r="AS264" s="155"/>
      <c r="AT264" s="156"/>
      <c r="AU264" s="159" t="s">
        <v>380</v>
      </c>
      <c r="AV264" s="159"/>
      <c r="AW264" s="159"/>
      <c r="AX264" s="160"/>
    </row>
    <row r="265" spans="1:50" ht="18.75" hidden="1" customHeight="1">
      <c r="A265" s="187"/>
      <c r="B265" s="184"/>
      <c r="C265" s="106"/>
      <c r="D265" s="184"/>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3"/>
    </row>
    <row r="266" spans="1:50" ht="39.75" hidden="1" customHeight="1">
      <c r="A266" s="187"/>
      <c r="B266" s="184"/>
      <c r="C266" s="106"/>
      <c r="D266" s="184"/>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87"/>
      <c r="B267" s="184"/>
      <c r="C267" s="106"/>
      <c r="D267" s="184"/>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87"/>
      <c r="B268" s="184"/>
      <c r="C268" s="106"/>
      <c r="D268" s="184"/>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467</v>
      </c>
      <c r="AN268" s="142"/>
      <c r="AO268" s="142"/>
      <c r="AP268" s="143"/>
      <c r="AQ268" s="143" t="s">
        <v>355</v>
      </c>
      <c r="AR268" s="131"/>
      <c r="AS268" s="131"/>
      <c r="AT268" s="132"/>
      <c r="AU268" s="146" t="s">
        <v>380</v>
      </c>
      <c r="AV268" s="146"/>
      <c r="AW268" s="146"/>
      <c r="AX268" s="147"/>
    </row>
    <row r="269" spans="1:50" ht="18.75" hidden="1" customHeight="1">
      <c r="A269" s="187"/>
      <c r="B269" s="184"/>
      <c r="C269" s="106"/>
      <c r="D269" s="184"/>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3"/>
    </row>
    <row r="270" spans="1:50" ht="39.75" hidden="1" customHeight="1">
      <c r="A270" s="187"/>
      <c r="B270" s="184"/>
      <c r="C270" s="106"/>
      <c r="D270" s="184"/>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87"/>
      <c r="B271" s="184"/>
      <c r="C271" s="106"/>
      <c r="D271" s="184"/>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87"/>
      <c r="B272" s="184"/>
      <c r="C272" s="106"/>
      <c r="D272" s="184"/>
      <c r="E272" s="106"/>
      <c r="F272" s="107"/>
      <c r="G272" s="175" t="s">
        <v>381</v>
      </c>
      <c r="H272" s="155"/>
      <c r="I272" s="155"/>
      <c r="J272" s="155"/>
      <c r="K272" s="155"/>
      <c r="L272" s="155"/>
      <c r="M272" s="155"/>
      <c r="N272" s="155"/>
      <c r="O272" s="155"/>
      <c r="P272" s="156"/>
      <c r="Q272" s="176" t="s">
        <v>471</v>
      </c>
      <c r="R272" s="155"/>
      <c r="S272" s="155"/>
      <c r="T272" s="155"/>
      <c r="U272" s="155"/>
      <c r="V272" s="155"/>
      <c r="W272" s="155"/>
      <c r="X272" s="155"/>
      <c r="Y272" s="155"/>
      <c r="Z272" s="155"/>
      <c r="AA272" s="155"/>
      <c r="AB272" s="154" t="s">
        <v>472</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c r="A273" s="187"/>
      <c r="B273" s="184"/>
      <c r="C273" s="106"/>
      <c r="D273" s="184"/>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c r="A274" s="187"/>
      <c r="B274" s="184"/>
      <c r="C274" s="106"/>
      <c r="D274" s="184"/>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187"/>
      <c r="B275" s="184"/>
      <c r="C275" s="106"/>
      <c r="D275" s="184"/>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187"/>
      <c r="B276" s="184"/>
      <c r="C276" s="106"/>
      <c r="D276" s="184"/>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7"/>
      <c r="B277" s="184"/>
      <c r="C277" s="106"/>
      <c r="D277" s="184"/>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c r="A278" s="187"/>
      <c r="B278" s="184"/>
      <c r="C278" s="106"/>
      <c r="D278" s="184"/>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c r="A279" s="187"/>
      <c r="B279" s="184"/>
      <c r="C279" s="106"/>
      <c r="D279" s="184"/>
      <c r="E279" s="106"/>
      <c r="F279" s="107"/>
      <c r="G279" s="175" t="s">
        <v>381</v>
      </c>
      <c r="H279" s="155"/>
      <c r="I279" s="155"/>
      <c r="J279" s="155"/>
      <c r="K279" s="155"/>
      <c r="L279" s="155"/>
      <c r="M279" s="155"/>
      <c r="N279" s="155"/>
      <c r="O279" s="155"/>
      <c r="P279" s="156"/>
      <c r="Q279" s="176" t="s">
        <v>471</v>
      </c>
      <c r="R279" s="155"/>
      <c r="S279" s="155"/>
      <c r="T279" s="155"/>
      <c r="U279" s="155"/>
      <c r="V279" s="155"/>
      <c r="W279" s="155"/>
      <c r="X279" s="155"/>
      <c r="Y279" s="155"/>
      <c r="Z279" s="155"/>
      <c r="AA279" s="155"/>
      <c r="AB279" s="154" t="s">
        <v>472</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87"/>
      <c r="B280" s="184"/>
      <c r="C280" s="106"/>
      <c r="D280" s="184"/>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187"/>
      <c r="B281" s="184"/>
      <c r="C281" s="106"/>
      <c r="D281" s="184"/>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187"/>
      <c r="B282" s="184"/>
      <c r="C282" s="106"/>
      <c r="D282" s="184"/>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187"/>
      <c r="B283" s="184"/>
      <c r="C283" s="106"/>
      <c r="D283" s="184"/>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7"/>
      <c r="B284" s="184"/>
      <c r="C284" s="106"/>
      <c r="D284" s="184"/>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c r="A285" s="187"/>
      <c r="B285" s="184"/>
      <c r="C285" s="106"/>
      <c r="D285" s="184"/>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c r="A286" s="187"/>
      <c r="B286" s="184"/>
      <c r="C286" s="106"/>
      <c r="D286" s="184"/>
      <c r="E286" s="106"/>
      <c r="F286" s="107"/>
      <c r="G286" s="175" t="s">
        <v>381</v>
      </c>
      <c r="H286" s="155"/>
      <c r="I286" s="155"/>
      <c r="J286" s="155"/>
      <c r="K286" s="155"/>
      <c r="L286" s="155"/>
      <c r="M286" s="155"/>
      <c r="N286" s="155"/>
      <c r="O286" s="155"/>
      <c r="P286" s="156"/>
      <c r="Q286" s="176" t="s">
        <v>471</v>
      </c>
      <c r="R286" s="155"/>
      <c r="S286" s="155"/>
      <c r="T286" s="155"/>
      <c r="U286" s="155"/>
      <c r="V286" s="155"/>
      <c r="W286" s="155"/>
      <c r="X286" s="155"/>
      <c r="Y286" s="155"/>
      <c r="Z286" s="155"/>
      <c r="AA286" s="155"/>
      <c r="AB286" s="154" t="s">
        <v>472</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87"/>
      <c r="B287" s="184"/>
      <c r="C287" s="106"/>
      <c r="D287" s="184"/>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187"/>
      <c r="B288" s="184"/>
      <c r="C288" s="106"/>
      <c r="D288" s="184"/>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187"/>
      <c r="B289" s="184"/>
      <c r="C289" s="106"/>
      <c r="D289" s="184"/>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187"/>
      <c r="B290" s="184"/>
      <c r="C290" s="106"/>
      <c r="D290" s="184"/>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7"/>
      <c r="B291" s="184"/>
      <c r="C291" s="106"/>
      <c r="D291" s="184"/>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c r="A292" s="187"/>
      <c r="B292" s="184"/>
      <c r="C292" s="106"/>
      <c r="D292" s="184"/>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c r="A293" s="187"/>
      <c r="B293" s="184"/>
      <c r="C293" s="106"/>
      <c r="D293" s="184"/>
      <c r="E293" s="106"/>
      <c r="F293" s="107"/>
      <c r="G293" s="175" t="s">
        <v>381</v>
      </c>
      <c r="H293" s="155"/>
      <c r="I293" s="155"/>
      <c r="J293" s="155"/>
      <c r="K293" s="155"/>
      <c r="L293" s="155"/>
      <c r="M293" s="155"/>
      <c r="N293" s="155"/>
      <c r="O293" s="155"/>
      <c r="P293" s="156"/>
      <c r="Q293" s="176" t="s">
        <v>471</v>
      </c>
      <c r="R293" s="155"/>
      <c r="S293" s="155"/>
      <c r="T293" s="155"/>
      <c r="U293" s="155"/>
      <c r="V293" s="155"/>
      <c r="W293" s="155"/>
      <c r="X293" s="155"/>
      <c r="Y293" s="155"/>
      <c r="Z293" s="155"/>
      <c r="AA293" s="155"/>
      <c r="AB293" s="154" t="s">
        <v>472</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87"/>
      <c r="B294" s="184"/>
      <c r="C294" s="106"/>
      <c r="D294" s="184"/>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187"/>
      <c r="B295" s="184"/>
      <c r="C295" s="106"/>
      <c r="D295" s="184"/>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187"/>
      <c r="B296" s="184"/>
      <c r="C296" s="106"/>
      <c r="D296" s="184"/>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187"/>
      <c r="B297" s="184"/>
      <c r="C297" s="106"/>
      <c r="D297" s="184"/>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7"/>
      <c r="B298" s="184"/>
      <c r="C298" s="106"/>
      <c r="D298" s="184"/>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c r="A299" s="187"/>
      <c r="B299" s="184"/>
      <c r="C299" s="106"/>
      <c r="D299" s="184"/>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c r="A300" s="187"/>
      <c r="B300" s="184"/>
      <c r="C300" s="106"/>
      <c r="D300" s="184"/>
      <c r="E300" s="106"/>
      <c r="F300" s="107"/>
      <c r="G300" s="175" t="s">
        <v>381</v>
      </c>
      <c r="H300" s="155"/>
      <c r="I300" s="155"/>
      <c r="J300" s="155"/>
      <c r="K300" s="155"/>
      <c r="L300" s="155"/>
      <c r="M300" s="155"/>
      <c r="N300" s="155"/>
      <c r="O300" s="155"/>
      <c r="P300" s="156"/>
      <c r="Q300" s="176" t="s">
        <v>471</v>
      </c>
      <c r="R300" s="155"/>
      <c r="S300" s="155"/>
      <c r="T300" s="155"/>
      <c r="U300" s="155"/>
      <c r="V300" s="155"/>
      <c r="W300" s="155"/>
      <c r="X300" s="155"/>
      <c r="Y300" s="155"/>
      <c r="Z300" s="155"/>
      <c r="AA300" s="155"/>
      <c r="AB300" s="154" t="s">
        <v>472</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87"/>
      <c r="B301" s="184"/>
      <c r="C301" s="106"/>
      <c r="D301" s="184"/>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187"/>
      <c r="B302" s="184"/>
      <c r="C302" s="106"/>
      <c r="D302" s="184"/>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187"/>
      <c r="B303" s="184"/>
      <c r="C303" s="106"/>
      <c r="D303" s="184"/>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187"/>
      <c r="B304" s="184"/>
      <c r="C304" s="106"/>
      <c r="D304" s="184"/>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c r="A305" s="187"/>
      <c r="B305" s="184"/>
      <c r="C305" s="106"/>
      <c r="D305" s="184"/>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c r="A306" s="187"/>
      <c r="B306" s="184"/>
      <c r="C306" s="106"/>
      <c r="D306" s="184"/>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c r="A307" s="187"/>
      <c r="B307" s="184"/>
      <c r="C307" s="106"/>
      <c r="D307" s="184"/>
      <c r="E307" s="164" t="s">
        <v>429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87"/>
      <c r="B308" s="184"/>
      <c r="C308" s="106"/>
      <c r="D308" s="184"/>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c r="A309" s="187"/>
      <c r="B309" s="184"/>
      <c r="C309" s="106"/>
      <c r="D309" s="184"/>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7"/>
      <c r="B310" s="184"/>
      <c r="C310" s="106"/>
      <c r="D310" s="184"/>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c r="A311" s="187"/>
      <c r="B311" s="184"/>
      <c r="C311" s="106"/>
      <c r="D311" s="184"/>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c r="A312" s="187"/>
      <c r="B312" s="184"/>
      <c r="C312" s="106"/>
      <c r="D312" s="184"/>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467</v>
      </c>
      <c r="AN312" s="142"/>
      <c r="AO312" s="142"/>
      <c r="AP312" s="143"/>
      <c r="AQ312" s="143" t="s">
        <v>355</v>
      </c>
      <c r="AR312" s="131"/>
      <c r="AS312" s="131"/>
      <c r="AT312" s="132"/>
      <c r="AU312" s="146" t="s">
        <v>380</v>
      </c>
      <c r="AV312" s="146"/>
      <c r="AW312" s="146"/>
      <c r="AX312" s="147"/>
    </row>
    <row r="313" spans="1:50" ht="18.75" hidden="1" customHeight="1">
      <c r="A313" s="187"/>
      <c r="B313" s="184"/>
      <c r="C313" s="106"/>
      <c r="D313" s="184"/>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3"/>
    </row>
    <row r="314" spans="1:50" ht="39.75" hidden="1" customHeight="1">
      <c r="A314" s="187"/>
      <c r="B314" s="184"/>
      <c r="C314" s="106"/>
      <c r="D314" s="184"/>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87"/>
      <c r="B315" s="184"/>
      <c r="C315" s="106"/>
      <c r="D315" s="184"/>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87"/>
      <c r="B316" s="184"/>
      <c r="C316" s="106"/>
      <c r="D316" s="184"/>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467</v>
      </c>
      <c r="AN316" s="142"/>
      <c r="AO316" s="142"/>
      <c r="AP316" s="143"/>
      <c r="AQ316" s="143" t="s">
        <v>355</v>
      </c>
      <c r="AR316" s="131"/>
      <c r="AS316" s="131"/>
      <c r="AT316" s="132"/>
      <c r="AU316" s="146" t="s">
        <v>380</v>
      </c>
      <c r="AV316" s="146"/>
      <c r="AW316" s="146"/>
      <c r="AX316" s="147"/>
    </row>
    <row r="317" spans="1:50" ht="18.75" hidden="1" customHeight="1">
      <c r="A317" s="187"/>
      <c r="B317" s="184"/>
      <c r="C317" s="106"/>
      <c r="D317" s="184"/>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3"/>
    </row>
    <row r="318" spans="1:50" ht="39.75" hidden="1" customHeight="1">
      <c r="A318" s="187"/>
      <c r="B318" s="184"/>
      <c r="C318" s="106"/>
      <c r="D318" s="184"/>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87"/>
      <c r="B319" s="184"/>
      <c r="C319" s="106"/>
      <c r="D319" s="184"/>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87"/>
      <c r="B320" s="184"/>
      <c r="C320" s="106"/>
      <c r="D320" s="184"/>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467</v>
      </c>
      <c r="AN320" s="142"/>
      <c r="AO320" s="142"/>
      <c r="AP320" s="143"/>
      <c r="AQ320" s="143" t="s">
        <v>355</v>
      </c>
      <c r="AR320" s="131"/>
      <c r="AS320" s="131"/>
      <c r="AT320" s="132"/>
      <c r="AU320" s="146" t="s">
        <v>380</v>
      </c>
      <c r="AV320" s="146"/>
      <c r="AW320" s="146"/>
      <c r="AX320" s="147"/>
    </row>
    <row r="321" spans="1:50" ht="18.75" hidden="1" customHeight="1">
      <c r="A321" s="187"/>
      <c r="B321" s="184"/>
      <c r="C321" s="106"/>
      <c r="D321" s="184"/>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3"/>
    </row>
    <row r="322" spans="1:50" ht="39.75" hidden="1" customHeight="1">
      <c r="A322" s="187"/>
      <c r="B322" s="184"/>
      <c r="C322" s="106"/>
      <c r="D322" s="184"/>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87"/>
      <c r="B323" s="184"/>
      <c r="C323" s="106"/>
      <c r="D323" s="184"/>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87"/>
      <c r="B324" s="184"/>
      <c r="C324" s="106"/>
      <c r="D324" s="184"/>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467</v>
      </c>
      <c r="AN324" s="142"/>
      <c r="AO324" s="142"/>
      <c r="AP324" s="143"/>
      <c r="AQ324" s="143" t="s">
        <v>355</v>
      </c>
      <c r="AR324" s="131"/>
      <c r="AS324" s="131"/>
      <c r="AT324" s="132"/>
      <c r="AU324" s="146" t="s">
        <v>380</v>
      </c>
      <c r="AV324" s="146"/>
      <c r="AW324" s="146"/>
      <c r="AX324" s="147"/>
    </row>
    <row r="325" spans="1:50" ht="18.75" hidden="1" customHeight="1">
      <c r="A325" s="187"/>
      <c r="B325" s="184"/>
      <c r="C325" s="106"/>
      <c r="D325" s="184"/>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3"/>
    </row>
    <row r="326" spans="1:50" ht="39.75" hidden="1" customHeight="1">
      <c r="A326" s="187"/>
      <c r="B326" s="184"/>
      <c r="C326" s="106"/>
      <c r="D326" s="184"/>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87"/>
      <c r="B327" s="184"/>
      <c r="C327" s="106"/>
      <c r="D327" s="184"/>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87"/>
      <c r="B328" s="184"/>
      <c r="C328" s="106"/>
      <c r="D328" s="184"/>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467</v>
      </c>
      <c r="AN328" s="142"/>
      <c r="AO328" s="142"/>
      <c r="AP328" s="143"/>
      <c r="AQ328" s="143" t="s">
        <v>355</v>
      </c>
      <c r="AR328" s="131"/>
      <c r="AS328" s="131"/>
      <c r="AT328" s="132"/>
      <c r="AU328" s="146" t="s">
        <v>380</v>
      </c>
      <c r="AV328" s="146"/>
      <c r="AW328" s="146"/>
      <c r="AX328" s="147"/>
    </row>
    <row r="329" spans="1:50" ht="18.75" hidden="1" customHeight="1">
      <c r="A329" s="187"/>
      <c r="B329" s="184"/>
      <c r="C329" s="106"/>
      <c r="D329" s="184"/>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3"/>
    </row>
    <row r="330" spans="1:50" ht="39.75" hidden="1" customHeight="1">
      <c r="A330" s="187"/>
      <c r="B330" s="184"/>
      <c r="C330" s="106"/>
      <c r="D330" s="184"/>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87"/>
      <c r="B331" s="184"/>
      <c r="C331" s="106"/>
      <c r="D331" s="184"/>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87"/>
      <c r="B332" s="184"/>
      <c r="C332" s="106"/>
      <c r="D332" s="184"/>
      <c r="E332" s="106"/>
      <c r="F332" s="107"/>
      <c r="G332" s="175" t="s">
        <v>381</v>
      </c>
      <c r="H332" s="155"/>
      <c r="I332" s="155"/>
      <c r="J332" s="155"/>
      <c r="K332" s="155"/>
      <c r="L332" s="155"/>
      <c r="M332" s="155"/>
      <c r="N332" s="155"/>
      <c r="O332" s="155"/>
      <c r="P332" s="156"/>
      <c r="Q332" s="176" t="s">
        <v>471</v>
      </c>
      <c r="R332" s="155"/>
      <c r="S332" s="155"/>
      <c r="T332" s="155"/>
      <c r="U332" s="155"/>
      <c r="V332" s="155"/>
      <c r="W332" s="155"/>
      <c r="X332" s="155"/>
      <c r="Y332" s="155"/>
      <c r="Z332" s="155"/>
      <c r="AA332" s="155"/>
      <c r="AB332" s="154" t="s">
        <v>472</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c r="A333" s="187"/>
      <c r="B333" s="184"/>
      <c r="C333" s="106"/>
      <c r="D333" s="184"/>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c r="A334" s="187"/>
      <c r="B334" s="184"/>
      <c r="C334" s="106"/>
      <c r="D334" s="184"/>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187"/>
      <c r="B335" s="184"/>
      <c r="C335" s="106"/>
      <c r="D335" s="184"/>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187"/>
      <c r="B336" s="184"/>
      <c r="C336" s="106"/>
      <c r="D336" s="184"/>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7"/>
      <c r="B337" s="184"/>
      <c r="C337" s="106"/>
      <c r="D337" s="184"/>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c r="A338" s="187"/>
      <c r="B338" s="184"/>
      <c r="C338" s="106"/>
      <c r="D338" s="184"/>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c r="A339" s="187"/>
      <c r="B339" s="184"/>
      <c r="C339" s="106"/>
      <c r="D339" s="184"/>
      <c r="E339" s="106"/>
      <c r="F339" s="107"/>
      <c r="G339" s="175" t="s">
        <v>381</v>
      </c>
      <c r="H339" s="155"/>
      <c r="I339" s="155"/>
      <c r="J339" s="155"/>
      <c r="K339" s="155"/>
      <c r="L339" s="155"/>
      <c r="M339" s="155"/>
      <c r="N339" s="155"/>
      <c r="O339" s="155"/>
      <c r="P339" s="156"/>
      <c r="Q339" s="176" t="s">
        <v>471</v>
      </c>
      <c r="R339" s="155"/>
      <c r="S339" s="155"/>
      <c r="T339" s="155"/>
      <c r="U339" s="155"/>
      <c r="V339" s="155"/>
      <c r="W339" s="155"/>
      <c r="X339" s="155"/>
      <c r="Y339" s="155"/>
      <c r="Z339" s="155"/>
      <c r="AA339" s="155"/>
      <c r="AB339" s="154" t="s">
        <v>472</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87"/>
      <c r="B340" s="184"/>
      <c r="C340" s="106"/>
      <c r="D340" s="184"/>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187"/>
      <c r="B341" s="184"/>
      <c r="C341" s="106"/>
      <c r="D341" s="184"/>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187"/>
      <c r="B342" s="184"/>
      <c r="C342" s="106"/>
      <c r="D342" s="184"/>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187"/>
      <c r="B343" s="184"/>
      <c r="C343" s="106"/>
      <c r="D343" s="184"/>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7"/>
      <c r="B344" s="184"/>
      <c r="C344" s="106"/>
      <c r="D344" s="184"/>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c r="A345" s="187"/>
      <c r="B345" s="184"/>
      <c r="C345" s="106"/>
      <c r="D345" s="184"/>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c r="A346" s="187"/>
      <c r="B346" s="184"/>
      <c r="C346" s="106"/>
      <c r="D346" s="184"/>
      <c r="E346" s="106"/>
      <c r="F346" s="107"/>
      <c r="G346" s="175" t="s">
        <v>381</v>
      </c>
      <c r="H346" s="155"/>
      <c r="I346" s="155"/>
      <c r="J346" s="155"/>
      <c r="K346" s="155"/>
      <c r="L346" s="155"/>
      <c r="M346" s="155"/>
      <c r="N346" s="155"/>
      <c r="O346" s="155"/>
      <c r="P346" s="156"/>
      <c r="Q346" s="176" t="s">
        <v>471</v>
      </c>
      <c r="R346" s="155"/>
      <c r="S346" s="155"/>
      <c r="T346" s="155"/>
      <c r="U346" s="155"/>
      <c r="V346" s="155"/>
      <c r="W346" s="155"/>
      <c r="X346" s="155"/>
      <c r="Y346" s="155"/>
      <c r="Z346" s="155"/>
      <c r="AA346" s="155"/>
      <c r="AB346" s="154" t="s">
        <v>472</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87"/>
      <c r="B347" s="184"/>
      <c r="C347" s="106"/>
      <c r="D347" s="184"/>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187"/>
      <c r="B348" s="184"/>
      <c r="C348" s="106"/>
      <c r="D348" s="184"/>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187"/>
      <c r="B349" s="184"/>
      <c r="C349" s="106"/>
      <c r="D349" s="184"/>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187"/>
      <c r="B350" s="184"/>
      <c r="C350" s="106"/>
      <c r="D350" s="184"/>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7"/>
      <c r="B351" s="184"/>
      <c r="C351" s="106"/>
      <c r="D351" s="184"/>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c r="A352" s="187"/>
      <c r="B352" s="184"/>
      <c r="C352" s="106"/>
      <c r="D352" s="184"/>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c r="A353" s="187"/>
      <c r="B353" s="184"/>
      <c r="C353" s="106"/>
      <c r="D353" s="184"/>
      <c r="E353" s="106"/>
      <c r="F353" s="107"/>
      <c r="G353" s="175" t="s">
        <v>381</v>
      </c>
      <c r="H353" s="155"/>
      <c r="I353" s="155"/>
      <c r="J353" s="155"/>
      <c r="K353" s="155"/>
      <c r="L353" s="155"/>
      <c r="M353" s="155"/>
      <c r="N353" s="155"/>
      <c r="O353" s="155"/>
      <c r="P353" s="156"/>
      <c r="Q353" s="176" t="s">
        <v>471</v>
      </c>
      <c r="R353" s="155"/>
      <c r="S353" s="155"/>
      <c r="T353" s="155"/>
      <c r="U353" s="155"/>
      <c r="V353" s="155"/>
      <c r="W353" s="155"/>
      <c r="X353" s="155"/>
      <c r="Y353" s="155"/>
      <c r="Z353" s="155"/>
      <c r="AA353" s="155"/>
      <c r="AB353" s="154" t="s">
        <v>472</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87"/>
      <c r="B354" s="184"/>
      <c r="C354" s="106"/>
      <c r="D354" s="184"/>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187"/>
      <c r="B355" s="184"/>
      <c r="C355" s="106"/>
      <c r="D355" s="184"/>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187"/>
      <c r="B356" s="184"/>
      <c r="C356" s="106"/>
      <c r="D356" s="184"/>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187"/>
      <c r="B357" s="184"/>
      <c r="C357" s="106"/>
      <c r="D357" s="184"/>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7"/>
      <c r="B358" s="184"/>
      <c r="C358" s="106"/>
      <c r="D358" s="184"/>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c r="A359" s="187"/>
      <c r="B359" s="184"/>
      <c r="C359" s="106"/>
      <c r="D359" s="184"/>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c r="A360" s="187"/>
      <c r="B360" s="184"/>
      <c r="C360" s="106"/>
      <c r="D360" s="184"/>
      <c r="E360" s="106"/>
      <c r="F360" s="107"/>
      <c r="G360" s="175" t="s">
        <v>381</v>
      </c>
      <c r="H360" s="155"/>
      <c r="I360" s="155"/>
      <c r="J360" s="155"/>
      <c r="K360" s="155"/>
      <c r="L360" s="155"/>
      <c r="M360" s="155"/>
      <c r="N360" s="155"/>
      <c r="O360" s="155"/>
      <c r="P360" s="156"/>
      <c r="Q360" s="176" t="s">
        <v>471</v>
      </c>
      <c r="R360" s="155"/>
      <c r="S360" s="155"/>
      <c r="T360" s="155"/>
      <c r="U360" s="155"/>
      <c r="V360" s="155"/>
      <c r="W360" s="155"/>
      <c r="X360" s="155"/>
      <c r="Y360" s="155"/>
      <c r="Z360" s="155"/>
      <c r="AA360" s="155"/>
      <c r="AB360" s="154" t="s">
        <v>472</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87"/>
      <c r="B361" s="184"/>
      <c r="C361" s="106"/>
      <c r="D361" s="184"/>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187"/>
      <c r="B362" s="184"/>
      <c r="C362" s="106"/>
      <c r="D362" s="184"/>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187"/>
      <c r="B363" s="184"/>
      <c r="C363" s="106"/>
      <c r="D363" s="184"/>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187"/>
      <c r="B364" s="184"/>
      <c r="C364" s="106"/>
      <c r="D364" s="184"/>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c r="A365" s="187"/>
      <c r="B365" s="184"/>
      <c r="C365" s="106"/>
      <c r="D365" s="184"/>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c r="A366" s="187"/>
      <c r="B366" s="184"/>
      <c r="C366" s="106"/>
      <c r="D366" s="184"/>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c r="A367" s="187"/>
      <c r="B367" s="184"/>
      <c r="C367" s="106"/>
      <c r="D367" s="184"/>
      <c r="E367" s="164" t="s">
        <v>429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87"/>
      <c r="B368" s="184"/>
      <c r="C368" s="106"/>
      <c r="D368" s="184"/>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c r="A369" s="187"/>
      <c r="B369" s="184"/>
      <c r="C369" s="106"/>
      <c r="D369" s="184"/>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c r="A370" s="187"/>
      <c r="B370" s="184"/>
      <c r="C370" s="106"/>
      <c r="D370" s="184"/>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c r="A371" s="187"/>
      <c r="B371" s="184"/>
      <c r="C371" s="106"/>
      <c r="D371" s="184"/>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c r="A372" s="187"/>
      <c r="B372" s="184"/>
      <c r="C372" s="106"/>
      <c r="D372" s="184"/>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467</v>
      </c>
      <c r="AN372" s="142"/>
      <c r="AO372" s="142"/>
      <c r="AP372" s="143"/>
      <c r="AQ372" s="143" t="s">
        <v>355</v>
      </c>
      <c r="AR372" s="131"/>
      <c r="AS372" s="131"/>
      <c r="AT372" s="132"/>
      <c r="AU372" s="146" t="s">
        <v>380</v>
      </c>
      <c r="AV372" s="146"/>
      <c r="AW372" s="146"/>
      <c r="AX372" s="147"/>
    </row>
    <row r="373" spans="1:50" ht="18.75" hidden="1" customHeight="1">
      <c r="A373" s="187"/>
      <c r="B373" s="184"/>
      <c r="C373" s="106"/>
      <c r="D373" s="184"/>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3"/>
    </row>
    <row r="374" spans="1:50" ht="39.75" hidden="1" customHeight="1">
      <c r="A374" s="187"/>
      <c r="B374" s="184"/>
      <c r="C374" s="106"/>
      <c r="D374" s="184"/>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87"/>
      <c r="B375" s="184"/>
      <c r="C375" s="106"/>
      <c r="D375" s="184"/>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87"/>
      <c r="B376" s="184"/>
      <c r="C376" s="106"/>
      <c r="D376" s="184"/>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467</v>
      </c>
      <c r="AN376" s="142"/>
      <c r="AO376" s="142"/>
      <c r="AP376" s="143"/>
      <c r="AQ376" s="143" t="s">
        <v>355</v>
      </c>
      <c r="AR376" s="131"/>
      <c r="AS376" s="131"/>
      <c r="AT376" s="132"/>
      <c r="AU376" s="146" t="s">
        <v>380</v>
      </c>
      <c r="AV376" s="146"/>
      <c r="AW376" s="146"/>
      <c r="AX376" s="147"/>
    </row>
    <row r="377" spans="1:50" ht="18.75" hidden="1" customHeight="1">
      <c r="A377" s="187"/>
      <c r="B377" s="184"/>
      <c r="C377" s="106"/>
      <c r="D377" s="184"/>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3"/>
    </row>
    <row r="378" spans="1:50" ht="39.75" hidden="1" customHeight="1">
      <c r="A378" s="187"/>
      <c r="B378" s="184"/>
      <c r="C378" s="106"/>
      <c r="D378" s="184"/>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87"/>
      <c r="B379" s="184"/>
      <c r="C379" s="106"/>
      <c r="D379" s="184"/>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87"/>
      <c r="B380" s="184"/>
      <c r="C380" s="106"/>
      <c r="D380" s="184"/>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467</v>
      </c>
      <c r="AN380" s="142"/>
      <c r="AO380" s="142"/>
      <c r="AP380" s="143"/>
      <c r="AQ380" s="143" t="s">
        <v>355</v>
      </c>
      <c r="AR380" s="131"/>
      <c r="AS380" s="131"/>
      <c r="AT380" s="132"/>
      <c r="AU380" s="146" t="s">
        <v>380</v>
      </c>
      <c r="AV380" s="146"/>
      <c r="AW380" s="146"/>
      <c r="AX380" s="147"/>
    </row>
    <row r="381" spans="1:50" ht="18.75" hidden="1" customHeight="1">
      <c r="A381" s="187"/>
      <c r="B381" s="184"/>
      <c r="C381" s="106"/>
      <c r="D381" s="184"/>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3"/>
    </row>
    <row r="382" spans="1:50" ht="39.75" hidden="1" customHeight="1">
      <c r="A382" s="187"/>
      <c r="B382" s="184"/>
      <c r="C382" s="106"/>
      <c r="D382" s="184"/>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87"/>
      <c r="B383" s="184"/>
      <c r="C383" s="106"/>
      <c r="D383" s="184"/>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87"/>
      <c r="B384" s="184"/>
      <c r="C384" s="106"/>
      <c r="D384" s="184"/>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467</v>
      </c>
      <c r="AN384" s="142"/>
      <c r="AO384" s="142"/>
      <c r="AP384" s="143"/>
      <c r="AQ384" s="143" t="s">
        <v>355</v>
      </c>
      <c r="AR384" s="131"/>
      <c r="AS384" s="131"/>
      <c r="AT384" s="132"/>
      <c r="AU384" s="146" t="s">
        <v>380</v>
      </c>
      <c r="AV384" s="146"/>
      <c r="AW384" s="146"/>
      <c r="AX384" s="147"/>
    </row>
    <row r="385" spans="1:50" ht="18.75" hidden="1" customHeight="1">
      <c r="A385" s="187"/>
      <c r="B385" s="184"/>
      <c r="C385" s="106"/>
      <c r="D385" s="184"/>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3"/>
    </row>
    <row r="386" spans="1:50" ht="39.75" hidden="1" customHeight="1">
      <c r="A386" s="187"/>
      <c r="B386" s="184"/>
      <c r="C386" s="106"/>
      <c r="D386" s="184"/>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87"/>
      <c r="B387" s="184"/>
      <c r="C387" s="106"/>
      <c r="D387" s="184"/>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87"/>
      <c r="B388" s="184"/>
      <c r="C388" s="106"/>
      <c r="D388" s="184"/>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467</v>
      </c>
      <c r="AN388" s="142"/>
      <c r="AO388" s="142"/>
      <c r="AP388" s="143"/>
      <c r="AQ388" s="143" t="s">
        <v>355</v>
      </c>
      <c r="AR388" s="131"/>
      <c r="AS388" s="131"/>
      <c r="AT388" s="132"/>
      <c r="AU388" s="146" t="s">
        <v>380</v>
      </c>
      <c r="AV388" s="146"/>
      <c r="AW388" s="146"/>
      <c r="AX388" s="147"/>
    </row>
    <row r="389" spans="1:50" ht="18.75" hidden="1" customHeight="1">
      <c r="A389" s="187"/>
      <c r="B389" s="184"/>
      <c r="C389" s="106"/>
      <c r="D389" s="184"/>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3"/>
    </row>
    <row r="390" spans="1:50" ht="39.75" hidden="1" customHeight="1">
      <c r="A390" s="187"/>
      <c r="B390" s="184"/>
      <c r="C390" s="106"/>
      <c r="D390" s="184"/>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87"/>
      <c r="B391" s="184"/>
      <c r="C391" s="106"/>
      <c r="D391" s="184"/>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87"/>
      <c r="B392" s="184"/>
      <c r="C392" s="106"/>
      <c r="D392" s="184"/>
      <c r="E392" s="106"/>
      <c r="F392" s="107"/>
      <c r="G392" s="175" t="s">
        <v>381</v>
      </c>
      <c r="H392" s="155"/>
      <c r="I392" s="155"/>
      <c r="J392" s="155"/>
      <c r="K392" s="155"/>
      <c r="L392" s="155"/>
      <c r="M392" s="155"/>
      <c r="N392" s="155"/>
      <c r="O392" s="155"/>
      <c r="P392" s="156"/>
      <c r="Q392" s="176" t="s">
        <v>471</v>
      </c>
      <c r="R392" s="155"/>
      <c r="S392" s="155"/>
      <c r="T392" s="155"/>
      <c r="U392" s="155"/>
      <c r="V392" s="155"/>
      <c r="W392" s="155"/>
      <c r="X392" s="155"/>
      <c r="Y392" s="155"/>
      <c r="Z392" s="155"/>
      <c r="AA392" s="155"/>
      <c r="AB392" s="154" t="s">
        <v>472</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c r="A393" s="187"/>
      <c r="B393" s="184"/>
      <c r="C393" s="106"/>
      <c r="D393" s="184"/>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c r="A394" s="187"/>
      <c r="B394" s="184"/>
      <c r="C394" s="106"/>
      <c r="D394" s="184"/>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187"/>
      <c r="B395" s="184"/>
      <c r="C395" s="106"/>
      <c r="D395" s="184"/>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187"/>
      <c r="B396" s="184"/>
      <c r="C396" s="106"/>
      <c r="D396" s="184"/>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7"/>
      <c r="B397" s="184"/>
      <c r="C397" s="106"/>
      <c r="D397" s="184"/>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c r="A398" s="187"/>
      <c r="B398" s="184"/>
      <c r="C398" s="106"/>
      <c r="D398" s="184"/>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c r="A399" s="187"/>
      <c r="B399" s="184"/>
      <c r="C399" s="106"/>
      <c r="D399" s="184"/>
      <c r="E399" s="106"/>
      <c r="F399" s="107"/>
      <c r="G399" s="175" t="s">
        <v>381</v>
      </c>
      <c r="H399" s="155"/>
      <c r="I399" s="155"/>
      <c r="J399" s="155"/>
      <c r="K399" s="155"/>
      <c r="L399" s="155"/>
      <c r="M399" s="155"/>
      <c r="N399" s="155"/>
      <c r="O399" s="155"/>
      <c r="P399" s="156"/>
      <c r="Q399" s="176" t="s">
        <v>471</v>
      </c>
      <c r="R399" s="155"/>
      <c r="S399" s="155"/>
      <c r="T399" s="155"/>
      <c r="U399" s="155"/>
      <c r="V399" s="155"/>
      <c r="W399" s="155"/>
      <c r="X399" s="155"/>
      <c r="Y399" s="155"/>
      <c r="Z399" s="155"/>
      <c r="AA399" s="155"/>
      <c r="AB399" s="154" t="s">
        <v>472</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87"/>
      <c r="B400" s="184"/>
      <c r="C400" s="106"/>
      <c r="D400" s="184"/>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187"/>
      <c r="B401" s="184"/>
      <c r="C401" s="106"/>
      <c r="D401" s="184"/>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187"/>
      <c r="B402" s="184"/>
      <c r="C402" s="106"/>
      <c r="D402" s="184"/>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187"/>
      <c r="B403" s="184"/>
      <c r="C403" s="106"/>
      <c r="D403" s="184"/>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7"/>
      <c r="B404" s="184"/>
      <c r="C404" s="106"/>
      <c r="D404" s="184"/>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c r="A405" s="187"/>
      <c r="B405" s="184"/>
      <c r="C405" s="106"/>
      <c r="D405" s="184"/>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c r="A406" s="187"/>
      <c r="B406" s="184"/>
      <c r="C406" s="106"/>
      <c r="D406" s="184"/>
      <c r="E406" s="106"/>
      <c r="F406" s="107"/>
      <c r="G406" s="175" t="s">
        <v>381</v>
      </c>
      <c r="H406" s="155"/>
      <c r="I406" s="155"/>
      <c r="J406" s="155"/>
      <c r="K406" s="155"/>
      <c r="L406" s="155"/>
      <c r="M406" s="155"/>
      <c r="N406" s="155"/>
      <c r="O406" s="155"/>
      <c r="P406" s="156"/>
      <c r="Q406" s="176" t="s">
        <v>471</v>
      </c>
      <c r="R406" s="155"/>
      <c r="S406" s="155"/>
      <c r="T406" s="155"/>
      <c r="U406" s="155"/>
      <c r="V406" s="155"/>
      <c r="W406" s="155"/>
      <c r="X406" s="155"/>
      <c r="Y406" s="155"/>
      <c r="Z406" s="155"/>
      <c r="AA406" s="155"/>
      <c r="AB406" s="154" t="s">
        <v>472</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87"/>
      <c r="B407" s="184"/>
      <c r="C407" s="106"/>
      <c r="D407" s="184"/>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187"/>
      <c r="B408" s="184"/>
      <c r="C408" s="106"/>
      <c r="D408" s="184"/>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187"/>
      <c r="B409" s="184"/>
      <c r="C409" s="106"/>
      <c r="D409" s="184"/>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187"/>
      <c r="B410" s="184"/>
      <c r="C410" s="106"/>
      <c r="D410" s="184"/>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7"/>
      <c r="B411" s="184"/>
      <c r="C411" s="106"/>
      <c r="D411" s="184"/>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c r="A412" s="187"/>
      <c r="B412" s="184"/>
      <c r="C412" s="106"/>
      <c r="D412" s="184"/>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c r="A413" s="187"/>
      <c r="B413" s="184"/>
      <c r="C413" s="106"/>
      <c r="D413" s="184"/>
      <c r="E413" s="106"/>
      <c r="F413" s="107"/>
      <c r="G413" s="175" t="s">
        <v>381</v>
      </c>
      <c r="H413" s="155"/>
      <c r="I413" s="155"/>
      <c r="J413" s="155"/>
      <c r="K413" s="155"/>
      <c r="L413" s="155"/>
      <c r="M413" s="155"/>
      <c r="N413" s="155"/>
      <c r="O413" s="155"/>
      <c r="P413" s="156"/>
      <c r="Q413" s="176" t="s">
        <v>471</v>
      </c>
      <c r="R413" s="155"/>
      <c r="S413" s="155"/>
      <c r="T413" s="155"/>
      <c r="U413" s="155"/>
      <c r="V413" s="155"/>
      <c r="W413" s="155"/>
      <c r="X413" s="155"/>
      <c r="Y413" s="155"/>
      <c r="Z413" s="155"/>
      <c r="AA413" s="155"/>
      <c r="AB413" s="154" t="s">
        <v>472</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87"/>
      <c r="B414" s="184"/>
      <c r="C414" s="106"/>
      <c r="D414" s="184"/>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187"/>
      <c r="B415" s="184"/>
      <c r="C415" s="106"/>
      <c r="D415" s="184"/>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187"/>
      <c r="B416" s="184"/>
      <c r="C416" s="106"/>
      <c r="D416" s="184"/>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187"/>
      <c r="B417" s="184"/>
      <c r="C417" s="106"/>
      <c r="D417" s="184"/>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7"/>
      <c r="B418" s="184"/>
      <c r="C418" s="106"/>
      <c r="D418" s="184"/>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c r="A419" s="187"/>
      <c r="B419" s="184"/>
      <c r="C419" s="106"/>
      <c r="D419" s="184"/>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c r="A420" s="187"/>
      <c r="B420" s="184"/>
      <c r="C420" s="106"/>
      <c r="D420" s="184"/>
      <c r="E420" s="106"/>
      <c r="F420" s="107"/>
      <c r="G420" s="175" t="s">
        <v>381</v>
      </c>
      <c r="H420" s="155"/>
      <c r="I420" s="155"/>
      <c r="J420" s="155"/>
      <c r="K420" s="155"/>
      <c r="L420" s="155"/>
      <c r="M420" s="155"/>
      <c r="N420" s="155"/>
      <c r="O420" s="155"/>
      <c r="P420" s="156"/>
      <c r="Q420" s="176" t="s">
        <v>471</v>
      </c>
      <c r="R420" s="155"/>
      <c r="S420" s="155"/>
      <c r="T420" s="155"/>
      <c r="U420" s="155"/>
      <c r="V420" s="155"/>
      <c r="W420" s="155"/>
      <c r="X420" s="155"/>
      <c r="Y420" s="155"/>
      <c r="Z420" s="155"/>
      <c r="AA420" s="155"/>
      <c r="AB420" s="154" t="s">
        <v>472</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87"/>
      <c r="B421" s="184"/>
      <c r="C421" s="106"/>
      <c r="D421" s="184"/>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187"/>
      <c r="B422" s="184"/>
      <c r="C422" s="106"/>
      <c r="D422" s="184"/>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187"/>
      <c r="B423" s="184"/>
      <c r="C423" s="106"/>
      <c r="D423" s="184"/>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187"/>
      <c r="B424" s="184"/>
      <c r="C424" s="106"/>
      <c r="D424" s="184"/>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c r="A425" s="187"/>
      <c r="B425" s="184"/>
      <c r="C425" s="106"/>
      <c r="D425" s="184"/>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c r="A426" s="187"/>
      <c r="B426" s="184"/>
      <c r="C426" s="106"/>
      <c r="D426" s="184"/>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c r="A427" s="187"/>
      <c r="B427" s="184"/>
      <c r="C427" s="106"/>
      <c r="D427" s="184"/>
      <c r="E427" s="164" t="s">
        <v>429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87"/>
      <c r="B428" s="184"/>
      <c r="C428" s="106"/>
      <c r="D428" s="184"/>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c r="A429" s="187"/>
      <c r="B429" s="184"/>
      <c r="C429" s="108"/>
      <c r="D429" s="185"/>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c r="A430" s="187"/>
      <c r="B430" s="184"/>
      <c r="C430" s="104" t="s">
        <v>368</v>
      </c>
      <c r="D430" s="966"/>
      <c r="E430" s="99" t="s">
        <v>388</v>
      </c>
      <c r="F430" s="100"/>
      <c r="G430" s="933" t="s">
        <v>384</v>
      </c>
      <c r="H430" s="165"/>
      <c r="I430" s="165"/>
      <c r="J430" s="934"/>
      <c r="K430" s="935"/>
      <c r="L430" s="935"/>
      <c r="M430" s="935"/>
      <c r="N430" s="935"/>
      <c r="O430" s="935"/>
      <c r="P430" s="935"/>
      <c r="Q430" s="935"/>
      <c r="R430" s="935"/>
      <c r="S430" s="935"/>
      <c r="T430" s="936"/>
      <c r="U430" s="514"/>
      <c r="V430" s="514"/>
      <c r="W430" s="514"/>
      <c r="X430" s="514"/>
      <c r="Y430" s="514"/>
      <c r="Z430" s="514"/>
      <c r="AA430" s="514"/>
      <c r="AB430" s="514"/>
      <c r="AC430" s="514"/>
      <c r="AD430" s="514"/>
      <c r="AE430" s="514"/>
      <c r="AF430" s="514"/>
      <c r="AG430" s="514"/>
      <c r="AH430" s="514"/>
      <c r="AI430" s="514"/>
      <c r="AJ430" s="514"/>
      <c r="AK430" s="514"/>
      <c r="AL430" s="514"/>
      <c r="AM430" s="514"/>
      <c r="AN430" s="514"/>
      <c r="AO430" s="514"/>
      <c r="AP430" s="514"/>
      <c r="AQ430" s="514"/>
      <c r="AR430" s="514"/>
      <c r="AS430" s="514"/>
      <c r="AT430" s="514"/>
      <c r="AU430" s="514"/>
      <c r="AV430" s="514"/>
      <c r="AW430" s="514"/>
      <c r="AX430" s="937"/>
    </row>
    <row r="431" spans="1:50" ht="18.75" hidden="1" customHeight="1">
      <c r="A431" s="187"/>
      <c r="B431" s="184"/>
      <c r="C431" s="106"/>
      <c r="D431" s="184"/>
      <c r="E431" s="365" t="s">
        <v>373</v>
      </c>
      <c r="F431" s="366"/>
      <c r="G431" s="367"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68" t="s">
        <v>372</v>
      </c>
      <c r="AF431" s="369"/>
      <c r="AG431" s="369"/>
      <c r="AH431" s="370"/>
      <c r="AI431" s="210" t="s">
        <v>467</v>
      </c>
      <c r="AJ431" s="210"/>
      <c r="AK431" s="210"/>
      <c r="AL431" s="176"/>
      <c r="AM431" s="210" t="s">
        <v>530</v>
      </c>
      <c r="AN431" s="210"/>
      <c r="AO431" s="210"/>
      <c r="AP431" s="176"/>
      <c r="AQ431" s="176" t="s">
        <v>355</v>
      </c>
      <c r="AR431" s="155"/>
      <c r="AS431" s="155"/>
      <c r="AT431" s="156"/>
      <c r="AU431" s="159" t="s">
        <v>253</v>
      </c>
      <c r="AV431" s="159"/>
      <c r="AW431" s="159"/>
      <c r="AX431" s="160"/>
    </row>
    <row r="432" spans="1:50" ht="18.75" hidden="1" customHeight="1">
      <c r="A432" s="187"/>
      <c r="B432" s="184"/>
      <c r="C432" s="106"/>
      <c r="D432" s="184"/>
      <c r="E432" s="365"/>
      <c r="F432" s="366"/>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706"/>
      <c r="AR432" s="204"/>
      <c r="AS432" s="134" t="s">
        <v>356</v>
      </c>
      <c r="AT432" s="135"/>
      <c r="AU432" s="204"/>
      <c r="AV432" s="204"/>
      <c r="AW432" s="134" t="s">
        <v>300</v>
      </c>
      <c r="AX432" s="193"/>
    </row>
    <row r="433" spans="1:50" ht="23.25" hidden="1" customHeight="1">
      <c r="A433" s="187"/>
      <c r="B433" s="184"/>
      <c r="C433" s="106"/>
      <c r="D433" s="184"/>
      <c r="E433" s="365"/>
      <c r="F433" s="366"/>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c r="A434" s="187"/>
      <c r="B434" s="184"/>
      <c r="C434" s="106"/>
      <c r="D434" s="184"/>
      <c r="E434" s="365"/>
      <c r="F434" s="366"/>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c r="A435" s="187"/>
      <c r="B435" s="184"/>
      <c r="C435" s="106"/>
      <c r="D435" s="184"/>
      <c r="E435" s="365"/>
      <c r="F435" s="366"/>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88" t="s">
        <v>301</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c r="A436" s="187"/>
      <c r="B436" s="184"/>
      <c r="C436" s="106"/>
      <c r="D436" s="184"/>
      <c r="E436" s="365" t="s">
        <v>373</v>
      </c>
      <c r="F436" s="366"/>
      <c r="G436" s="367"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68" t="s">
        <v>372</v>
      </c>
      <c r="AF436" s="369"/>
      <c r="AG436" s="369"/>
      <c r="AH436" s="370"/>
      <c r="AI436" s="210" t="s">
        <v>467</v>
      </c>
      <c r="AJ436" s="210"/>
      <c r="AK436" s="210"/>
      <c r="AL436" s="176"/>
      <c r="AM436" s="210" t="s">
        <v>530</v>
      </c>
      <c r="AN436" s="210"/>
      <c r="AO436" s="210"/>
      <c r="AP436" s="176"/>
      <c r="AQ436" s="176" t="s">
        <v>355</v>
      </c>
      <c r="AR436" s="155"/>
      <c r="AS436" s="155"/>
      <c r="AT436" s="156"/>
      <c r="AU436" s="159" t="s">
        <v>253</v>
      </c>
      <c r="AV436" s="159"/>
      <c r="AW436" s="159"/>
      <c r="AX436" s="160"/>
    </row>
    <row r="437" spans="1:50" ht="18.75" hidden="1" customHeight="1">
      <c r="A437" s="187"/>
      <c r="B437" s="184"/>
      <c r="C437" s="106"/>
      <c r="D437" s="184"/>
      <c r="E437" s="365"/>
      <c r="F437" s="366"/>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706"/>
      <c r="AR437" s="204"/>
      <c r="AS437" s="134" t="s">
        <v>356</v>
      </c>
      <c r="AT437" s="135"/>
      <c r="AU437" s="204"/>
      <c r="AV437" s="204"/>
      <c r="AW437" s="134" t="s">
        <v>300</v>
      </c>
      <c r="AX437" s="193"/>
    </row>
    <row r="438" spans="1:50" ht="23.25" hidden="1" customHeight="1">
      <c r="A438" s="187"/>
      <c r="B438" s="184"/>
      <c r="C438" s="106"/>
      <c r="D438" s="184"/>
      <c r="E438" s="365"/>
      <c r="F438" s="366"/>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c r="A439" s="187"/>
      <c r="B439" s="184"/>
      <c r="C439" s="106"/>
      <c r="D439" s="184"/>
      <c r="E439" s="365"/>
      <c r="F439" s="366"/>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c r="A440" s="187"/>
      <c r="B440" s="184"/>
      <c r="C440" s="106"/>
      <c r="D440" s="184"/>
      <c r="E440" s="365"/>
      <c r="F440" s="366"/>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88" t="s">
        <v>301</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c r="A441" s="187"/>
      <c r="B441" s="184"/>
      <c r="C441" s="106"/>
      <c r="D441" s="184"/>
      <c r="E441" s="365" t="s">
        <v>373</v>
      </c>
      <c r="F441" s="366"/>
      <c r="G441" s="367"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68" t="s">
        <v>372</v>
      </c>
      <c r="AF441" s="369"/>
      <c r="AG441" s="369"/>
      <c r="AH441" s="370"/>
      <c r="AI441" s="210" t="s">
        <v>467</v>
      </c>
      <c r="AJ441" s="210"/>
      <c r="AK441" s="210"/>
      <c r="AL441" s="176"/>
      <c r="AM441" s="210" t="s">
        <v>530</v>
      </c>
      <c r="AN441" s="210"/>
      <c r="AO441" s="210"/>
      <c r="AP441" s="176"/>
      <c r="AQ441" s="176" t="s">
        <v>355</v>
      </c>
      <c r="AR441" s="155"/>
      <c r="AS441" s="155"/>
      <c r="AT441" s="156"/>
      <c r="AU441" s="159" t="s">
        <v>253</v>
      </c>
      <c r="AV441" s="159"/>
      <c r="AW441" s="159"/>
      <c r="AX441" s="160"/>
    </row>
    <row r="442" spans="1:50" ht="18.75" hidden="1" customHeight="1">
      <c r="A442" s="187"/>
      <c r="B442" s="184"/>
      <c r="C442" s="106"/>
      <c r="D442" s="184"/>
      <c r="E442" s="365"/>
      <c r="F442" s="366"/>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706"/>
      <c r="AR442" s="204"/>
      <c r="AS442" s="134" t="s">
        <v>356</v>
      </c>
      <c r="AT442" s="135"/>
      <c r="AU442" s="204"/>
      <c r="AV442" s="204"/>
      <c r="AW442" s="134" t="s">
        <v>300</v>
      </c>
      <c r="AX442" s="193"/>
    </row>
    <row r="443" spans="1:50" ht="23.25" hidden="1" customHeight="1">
      <c r="A443" s="187"/>
      <c r="B443" s="184"/>
      <c r="C443" s="106"/>
      <c r="D443" s="184"/>
      <c r="E443" s="365"/>
      <c r="F443" s="366"/>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c r="A444" s="187"/>
      <c r="B444" s="184"/>
      <c r="C444" s="106"/>
      <c r="D444" s="184"/>
      <c r="E444" s="365"/>
      <c r="F444" s="366"/>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c r="A445" s="187"/>
      <c r="B445" s="184"/>
      <c r="C445" s="106"/>
      <c r="D445" s="184"/>
      <c r="E445" s="365"/>
      <c r="F445" s="366"/>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88" t="s">
        <v>301</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c r="A446" s="187"/>
      <c r="B446" s="184"/>
      <c r="C446" s="106"/>
      <c r="D446" s="184"/>
      <c r="E446" s="365" t="s">
        <v>373</v>
      </c>
      <c r="F446" s="366"/>
      <c r="G446" s="367"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68" t="s">
        <v>372</v>
      </c>
      <c r="AF446" s="369"/>
      <c r="AG446" s="369"/>
      <c r="AH446" s="370"/>
      <c r="AI446" s="210" t="s">
        <v>467</v>
      </c>
      <c r="AJ446" s="210"/>
      <c r="AK446" s="210"/>
      <c r="AL446" s="176"/>
      <c r="AM446" s="210" t="s">
        <v>530</v>
      </c>
      <c r="AN446" s="210"/>
      <c r="AO446" s="210"/>
      <c r="AP446" s="176"/>
      <c r="AQ446" s="176" t="s">
        <v>355</v>
      </c>
      <c r="AR446" s="155"/>
      <c r="AS446" s="155"/>
      <c r="AT446" s="156"/>
      <c r="AU446" s="159" t="s">
        <v>253</v>
      </c>
      <c r="AV446" s="159"/>
      <c r="AW446" s="159"/>
      <c r="AX446" s="160"/>
    </row>
    <row r="447" spans="1:50" ht="18.75" hidden="1" customHeight="1">
      <c r="A447" s="187"/>
      <c r="B447" s="184"/>
      <c r="C447" s="106"/>
      <c r="D447" s="184"/>
      <c r="E447" s="365"/>
      <c r="F447" s="366"/>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706"/>
      <c r="AR447" s="204"/>
      <c r="AS447" s="134" t="s">
        <v>356</v>
      </c>
      <c r="AT447" s="135"/>
      <c r="AU447" s="204"/>
      <c r="AV447" s="204"/>
      <c r="AW447" s="134" t="s">
        <v>300</v>
      </c>
      <c r="AX447" s="193"/>
    </row>
    <row r="448" spans="1:50" ht="23.25" hidden="1" customHeight="1">
      <c r="A448" s="187"/>
      <c r="B448" s="184"/>
      <c r="C448" s="106"/>
      <c r="D448" s="184"/>
      <c r="E448" s="365"/>
      <c r="F448" s="366"/>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c r="A449" s="187"/>
      <c r="B449" s="184"/>
      <c r="C449" s="106"/>
      <c r="D449" s="184"/>
      <c r="E449" s="365"/>
      <c r="F449" s="366"/>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c r="A450" s="187"/>
      <c r="B450" s="184"/>
      <c r="C450" s="106"/>
      <c r="D450" s="184"/>
      <c r="E450" s="365"/>
      <c r="F450" s="366"/>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88" t="s">
        <v>301</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c r="A451" s="187"/>
      <c r="B451" s="184"/>
      <c r="C451" s="106"/>
      <c r="D451" s="184"/>
      <c r="E451" s="365" t="s">
        <v>373</v>
      </c>
      <c r="F451" s="366"/>
      <c r="G451" s="367"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68" t="s">
        <v>372</v>
      </c>
      <c r="AF451" s="369"/>
      <c r="AG451" s="369"/>
      <c r="AH451" s="370"/>
      <c r="AI451" s="210" t="s">
        <v>467</v>
      </c>
      <c r="AJ451" s="210"/>
      <c r="AK451" s="210"/>
      <c r="AL451" s="176"/>
      <c r="AM451" s="210" t="s">
        <v>530</v>
      </c>
      <c r="AN451" s="210"/>
      <c r="AO451" s="210"/>
      <c r="AP451" s="176"/>
      <c r="AQ451" s="176" t="s">
        <v>355</v>
      </c>
      <c r="AR451" s="155"/>
      <c r="AS451" s="155"/>
      <c r="AT451" s="156"/>
      <c r="AU451" s="159" t="s">
        <v>253</v>
      </c>
      <c r="AV451" s="159"/>
      <c r="AW451" s="159"/>
      <c r="AX451" s="160"/>
    </row>
    <row r="452" spans="1:50" ht="18.75" hidden="1" customHeight="1">
      <c r="A452" s="187"/>
      <c r="B452" s="184"/>
      <c r="C452" s="106"/>
      <c r="D452" s="184"/>
      <c r="E452" s="365"/>
      <c r="F452" s="366"/>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706"/>
      <c r="AR452" s="204"/>
      <c r="AS452" s="134" t="s">
        <v>356</v>
      </c>
      <c r="AT452" s="135"/>
      <c r="AU452" s="204"/>
      <c r="AV452" s="204"/>
      <c r="AW452" s="134" t="s">
        <v>300</v>
      </c>
      <c r="AX452" s="193"/>
    </row>
    <row r="453" spans="1:50" ht="23.25" hidden="1" customHeight="1">
      <c r="A453" s="187"/>
      <c r="B453" s="184"/>
      <c r="C453" s="106"/>
      <c r="D453" s="184"/>
      <c r="E453" s="365"/>
      <c r="F453" s="366"/>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c r="A454" s="187"/>
      <c r="B454" s="184"/>
      <c r="C454" s="106"/>
      <c r="D454" s="184"/>
      <c r="E454" s="365"/>
      <c r="F454" s="366"/>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c r="A455" s="187"/>
      <c r="B455" s="184"/>
      <c r="C455" s="106"/>
      <c r="D455" s="184"/>
      <c r="E455" s="365"/>
      <c r="F455" s="366"/>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88" t="s">
        <v>301</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c r="A456" s="187"/>
      <c r="B456" s="184"/>
      <c r="C456" s="106"/>
      <c r="D456" s="184"/>
      <c r="E456" s="365" t="s">
        <v>374</v>
      </c>
      <c r="F456" s="366"/>
      <c r="G456" s="367"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68" t="s">
        <v>372</v>
      </c>
      <c r="AF456" s="369"/>
      <c r="AG456" s="369"/>
      <c r="AH456" s="370"/>
      <c r="AI456" s="210" t="s">
        <v>467</v>
      </c>
      <c r="AJ456" s="210"/>
      <c r="AK456" s="210"/>
      <c r="AL456" s="176"/>
      <c r="AM456" s="210" t="s">
        <v>530</v>
      </c>
      <c r="AN456" s="210"/>
      <c r="AO456" s="210"/>
      <c r="AP456" s="176"/>
      <c r="AQ456" s="176" t="s">
        <v>355</v>
      </c>
      <c r="AR456" s="155"/>
      <c r="AS456" s="155"/>
      <c r="AT456" s="156"/>
      <c r="AU456" s="159" t="s">
        <v>253</v>
      </c>
      <c r="AV456" s="159"/>
      <c r="AW456" s="159"/>
      <c r="AX456" s="160"/>
    </row>
    <row r="457" spans="1:50" ht="18.75" hidden="1" customHeight="1">
      <c r="A457" s="187"/>
      <c r="B457" s="184"/>
      <c r="C457" s="106"/>
      <c r="D457" s="184"/>
      <c r="E457" s="365"/>
      <c r="F457" s="366"/>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706"/>
      <c r="AR457" s="204"/>
      <c r="AS457" s="134" t="s">
        <v>356</v>
      </c>
      <c r="AT457" s="135"/>
      <c r="AU457" s="204"/>
      <c r="AV457" s="204"/>
      <c r="AW457" s="134" t="s">
        <v>300</v>
      </c>
      <c r="AX457" s="193"/>
    </row>
    <row r="458" spans="1:50" ht="23.25" hidden="1" customHeight="1">
      <c r="A458" s="187"/>
      <c r="B458" s="184"/>
      <c r="C458" s="106"/>
      <c r="D458" s="184"/>
      <c r="E458" s="365"/>
      <c r="F458" s="366"/>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c r="A459" s="187"/>
      <c r="B459" s="184"/>
      <c r="C459" s="106"/>
      <c r="D459" s="184"/>
      <c r="E459" s="365"/>
      <c r="F459" s="366"/>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c r="A460" s="187"/>
      <c r="B460" s="184"/>
      <c r="C460" s="106"/>
      <c r="D460" s="184"/>
      <c r="E460" s="365"/>
      <c r="F460" s="366"/>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88" t="s">
        <v>14</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c r="A461" s="187"/>
      <c r="B461" s="184"/>
      <c r="C461" s="106"/>
      <c r="D461" s="184"/>
      <c r="E461" s="365" t="s">
        <v>374</v>
      </c>
      <c r="F461" s="366"/>
      <c r="G461" s="367"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68" t="s">
        <v>372</v>
      </c>
      <c r="AF461" s="369"/>
      <c r="AG461" s="369"/>
      <c r="AH461" s="370"/>
      <c r="AI461" s="210" t="s">
        <v>467</v>
      </c>
      <c r="AJ461" s="210"/>
      <c r="AK461" s="210"/>
      <c r="AL461" s="176"/>
      <c r="AM461" s="210" t="s">
        <v>530</v>
      </c>
      <c r="AN461" s="210"/>
      <c r="AO461" s="210"/>
      <c r="AP461" s="176"/>
      <c r="AQ461" s="176" t="s">
        <v>355</v>
      </c>
      <c r="AR461" s="155"/>
      <c r="AS461" s="155"/>
      <c r="AT461" s="156"/>
      <c r="AU461" s="159" t="s">
        <v>253</v>
      </c>
      <c r="AV461" s="159"/>
      <c r="AW461" s="159"/>
      <c r="AX461" s="160"/>
    </row>
    <row r="462" spans="1:50" ht="18.75" hidden="1" customHeight="1">
      <c r="A462" s="187"/>
      <c r="B462" s="184"/>
      <c r="C462" s="106"/>
      <c r="D462" s="184"/>
      <c r="E462" s="365"/>
      <c r="F462" s="366"/>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706"/>
      <c r="AR462" s="204"/>
      <c r="AS462" s="134" t="s">
        <v>356</v>
      </c>
      <c r="AT462" s="135"/>
      <c r="AU462" s="204"/>
      <c r="AV462" s="204"/>
      <c r="AW462" s="134" t="s">
        <v>300</v>
      </c>
      <c r="AX462" s="193"/>
    </row>
    <row r="463" spans="1:50" ht="23.25" hidden="1" customHeight="1">
      <c r="A463" s="187"/>
      <c r="B463" s="184"/>
      <c r="C463" s="106"/>
      <c r="D463" s="184"/>
      <c r="E463" s="365"/>
      <c r="F463" s="366"/>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c r="A464" s="187"/>
      <c r="B464" s="184"/>
      <c r="C464" s="106"/>
      <c r="D464" s="184"/>
      <c r="E464" s="365"/>
      <c r="F464" s="366"/>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c r="A465" s="187"/>
      <c r="B465" s="184"/>
      <c r="C465" s="106"/>
      <c r="D465" s="184"/>
      <c r="E465" s="365"/>
      <c r="F465" s="366"/>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88" t="s">
        <v>14</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c r="A466" s="187"/>
      <c r="B466" s="184"/>
      <c r="C466" s="106"/>
      <c r="D466" s="184"/>
      <c r="E466" s="365" t="s">
        <v>374</v>
      </c>
      <c r="F466" s="366"/>
      <c r="G466" s="367"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68" t="s">
        <v>372</v>
      </c>
      <c r="AF466" s="369"/>
      <c r="AG466" s="369"/>
      <c r="AH466" s="370"/>
      <c r="AI466" s="210" t="s">
        <v>467</v>
      </c>
      <c r="AJ466" s="210"/>
      <c r="AK466" s="210"/>
      <c r="AL466" s="176"/>
      <c r="AM466" s="210" t="s">
        <v>530</v>
      </c>
      <c r="AN466" s="210"/>
      <c r="AO466" s="210"/>
      <c r="AP466" s="176"/>
      <c r="AQ466" s="176" t="s">
        <v>355</v>
      </c>
      <c r="AR466" s="155"/>
      <c r="AS466" s="155"/>
      <c r="AT466" s="156"/>
      <c r="AU466" s="159" t="s">
        <v>253</v>
      </c>
      <c r="AV466" s="159"/>
      <c r="AW466" s="159"/>
      <c r="AX466" s="160"/>
    </row>
    <row r="467" spans="1:50" ht="18.75" hidden="1" customHeight="1">
      <c r="A467" s="187"/>
      <c r="B467" s="184"/>
      <c r="C467" s="106"/>
      <c r="D467" s="184"/>
      <c r="E467" s="365"/>
      <c r="F467" s="366"/>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706"/>
      <c r="AR467" s="204"/>
      <c r="AS467" s="134" t="s">
        <v>356</v>
      </c>
      <c r="AT467" s="135"/>
      <c r="AU467" s="204"/>
      <c r="AV467" s="204"/>
      <c r="AW467" s="134" t="s">
        <v>300</v>
      </c>
      <c r="AX467" s="193"/>
    </row>
    <row r="468" spans="1:50" ht="23.25" hidden="1" customHeight="1">
      <c r="A468" s="187"/>
      <c r="B468" s="184"/>
      <c r="C468" s="106"/>
      <c r="D468" s="184"/>
      <c r="E468" s="365"/>
      <c r="F468" s="366"/>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c r="A469" s="187"/>
      <c r="B469" s="184"/>
      <c r="C469" s="106"/>
      <c r="D469" s="184"/>
      <c r="E469" s="365"/>
      <c r="F469" s="366"/>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c r="A470" s="187"/>
      <c r="B470" s="184"/>
      <c r="C470" s="106"/>
      <c r="D470" s="184"/>
      <c r="E470" s="365"/>
      <c r="F470" s="366"/>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88" t="s">
        <v>14</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c r="A471" s="187"/>
      <c r="B471" s="184"/>
      <c r="C471" s="106"/>
      <c r="D471" s="184"/>
      <c r="E471" s="365" t="s">
        <v>374</v>
      </c>
      <c r="F471" s="366"/>
      <c r="G471" s="367"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68" t="s">
        <v>372</v>
      </c>
      <c r="AF471" s="369"/>
      <c r="AG471" s="369"/>
      <c r="AH471" s="370"/>
      <c r="AI471" s="210" t="s">
        <v>467</v>
      </c>
      <c r="AJ471" s="210"/>
      <c r="AK471" s="210"/>
      <c r="AL471" s="176"/>
      <c r="AM471" s="210" t="s">
        <v>530</v>
      </c>
      <c r="AN471" s="210"/>
      <c r="AO471" s="210"/>
      <c r="AP471" s="176"/>
      <c r="AQ471" s="176" t="s">
        <v>355</v>
      </c>
      <c r="AR471" s="155"/>
      <c r="AS471" s="155"/>
      <c r="AT471" s="156"/>
      <c r="AU471" s="159" t="s">
        <v>253</v>
      </c>
      <c r="AV471" s="159"/>
      <c r="AW471" s="159"/>
      <c r="AX471" s="160"/>
    </row>
    <row r="472" spans="1:50" ht="18.75" hidden="1" customHeight="1">
      <c r="A472" s="187"/>
      <c r="B472" s="184"/>
      <c r="C472" s="106"/>
      <c r="D472" s="184"/>
      <c r="E472" s="365"/>
      <c r="F472" s="366"/>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706"/>
      <c r="AR472" s="204"/>
      <c r="AS472" s="134" t="s">
        <v>356</v>
      </c>
      <c r="AT472" s="135"/>
      <c r="AU472" s="204"/>
      <c r="AV472" s="204"/>
      <c r="AW472" s="134" t="s">
        <v>300</v>
      </c>
      <c r="AX472" s="193"/>
    </row>
    <row r="473" spans="1:50" ht="23.25" hidden="1" customHeight="1">
      <c r="A473" s="187"/>
      <c r="B473" s="184"/>
      <c r="C473" s="106"/>
      <c r="D473" s="184"/>
      <c r="E473" s="365"/>
      <c r="F473" s="366"/>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c r="A474" s="187"/>
      <c r="B474" s="184"/>
      <c r="C474" s="106"/>
      <c r="D474" s="184"/>
      <c r="E474" s="365"/>
      <c r="F474" s="366"/>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c r="A475" s="187"/>
      <c r="B475" s="184"/>
      <c r="C475" s="106"/>
      <c r="D475" s="184"/>
      <c r="E475" s="365"/>
      <c r="F475" s="366"/>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88" t="s">
        <v>14</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c r="A476" s="187"/>
      <c r="B476" s="184"/>
      <c r="C476" s="106"/>
      <c r="D476" s="184"/>
      <c r="E476" s="365" t="s">
        <v>374</v>
      </c>
      <c r="F476" s="366"/>
      <c r="G476" s="367"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68" t="s">
        <v>372</v>
      </c>
      <c r="AF476" s="369"/>
      <c r="AG476" s="369"/>
      <c r="AH476" s="370"/>
      <c r="AI476" s="210" t="s">
        <v>467</v>
      </c>
      <c r="AJ476" s="210"/>
      <c r="AK476" s="210"/>
      <c r="AL476" s="176"/>
      <c r="AM476" s="210" t="s">
        <v>530</v>
      </c>
      <c r="AN476" s="210"/>
      <c r="AO476" s="210"/>
      <c r="AP476" s="176"/>
      <c r="AQ476" s="176" t="s">
        <v>355</v>
      </c>
      <c r="AR476" s="155"/>
      <c r="AS476" s="155"/>
      <c r="AT476" s="156"/>
      <c r="AU476" s="159" t="s">
        <v>253</v>
      </c>
      <c r="AV476" s="159"/>
      <c r="AW476" s="159"/>
      <c r="AX476" s="160"/>
    </row>
    <row r="477" spans="1:50" ht="18.75" hidden="1" customHeight="1">
      <c r="A477" s="187"/>
      <c r="B477" s="184"/>
      <c r="C477" s="106"/>
      <c r="D477" s="184"/>
      <c r="E477" s="365"/>
      <c r="F477" s="366"/>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706"/>
      <c r="AR477" s="204"/>
      <c r="AS477" s="134" t="s">
        <v>356</v>
      </c>
      <c r="AT477" s="135"/>
      <c r="AU477" s="204"/>
      <c r="AV477" s="204"/>
      <c r="AW477" s="134" t="s">
        <v>300</v>
      </c>
      <c r="AX477" s="193"/>
    </row>
    <row r="478" spans="1:50" ht="23.25" hidden="1" customHeight="1">
      <c r="A478" s="187"/>
      <c r="B478" s="184"/>
      <c r="C478" s="106"/>
      <c r="D478" s="184"/>
      <c r="E478" s="365"/>
      <c r="F478" s="366"/>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c r="A479" s="187"/>
      <c r="B479" s="184"/>
      <c r="C479" s="106"/>
      <c r="D479" s="184"/>
      <c r="E479" s="365"/>
      <c r="F479" s="366"/>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c r="A480" s="187"/>
      <c r="B480" s="184"/>
      <c r="C480" s="106"/>
      <c r="D480" s="184"/>
      <c r="E480" s="365"/>
      <c r="F480" s="366"/>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88" t="s">
        <v>14</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9" hidden="1" customHeight="1">
      <c r="A481" s="187"/>
      <c r="B481" s="184"/>
      <c r="C481" s="106"/>
      <c r="D481" s="184"/>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87"/>
      <c r="B482" s="184"/>
      <c r="C482" s="106"/>
      <c r="D482" s="184"/>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c r="A483" s="187"/>
      <c r="B483" s="184"/>
      <c r="C483" s="106"/>
      <c r="D483" s="184"/>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c r="A484" s="187"/>
      <c r="B484" s="184"/>
      <c r="C484" s="106"/>
      <c r="D484" s="184"/>
      <c r="E484" s="99" t="s">
        <v>354</v>
      </c>
      <c r="F484" s="100"/>
      <c r="G484" s="933" t="s">
        <v>384</v>
      </c>
      <c r="H484" s="165"/>
      <c r="I484" s="165"/>
      <c r="J484" s="934"/>
      <c r="K484" s="935"/>
      <c r="L484" s="935"/>
      <c r="M484" s="935"/>
      <c r="N484" s="935"/>
      <c r="O484" s="935"/>
      <c r="P484" s="935"/>
      <c r="Q484" s="935"/>
      <c r="R484" s="935"/>
      <c r="S484" s="935"/>
      <c r="T484" s="936"/>
      <c r="U484" s="514"/>
      <c r="V484" s="514"/>
      <c r="W484" s="514"/>
      <c r="X484" s="514"/>
      <c r="Y484" s="514"/>
      <c r="Z484" s="514"/>
      <c r="AA484" s="514"/>
      <c r="AB484" s="514"/>
      <c r="AC484" s="514"/>
      <c r="AD484" s="514"/>
      <c r="AE484" s="514"/>
      <c r="AF484" s="514"/>
      <c r="AG484" s="514"/>
      <c r="AH484" s="514"/>
      <c r="AI484" s="514"/>
      <c r="AJ484" s="514"/>
      <c r="AK484" s="514"/>
      <c r="AL484" s="514"/>
      <c r="AM484" s="514"/>
      <c r="AN484" s="514"/>
      <c r="AO484" s="514"/>
      <c r="AP484" s="514"/>
      <c r="AQ484" s="514"/>
      <c r="AR484" s="514"/>
      <c r="AS484" s="514"/>
      <c r="AT484" s="514"/>
      <c r="AU484" s="514"/>
      <c r="AV484" s="514"/>
      <c r="AW484" s="514"/>
      <c r="AX484" s="937"/>
    </row>
    <row r="485" spans="1:50" ht="18.75" hidden="1" customHeight="1">
      <c r="A485" s="187"/>
      <c r="B485" s="184"/>
      <c r="C485" s="106"/>
      <c r="D485" s="184"/>
      <c r="E485" s="365" t="s">
        <v>373</v>
      </c>
      <c r="F485" s="366"/>
      <c r="G485" s="367"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68" t="s">
        <v>372</v>
      </c>
      <c r="AF485" s="369"/>
      <c r="AG485" s="369"/>
      <c r="AH485" s="370"/>
      <c r="AI485" s="210" t="s">
        <v>467</v>
      </c>
      <c r="AJ485" s="210"/>
      <c r="AK485" s="210"/>
      <c r="AL485" s="176"/>
      <c r="AM485" s="210" t="s">
        <v>530</v>
      </c>
      <c r="AN485" s="210"/>
      <c r="AO485" s="210"/>
      <c r="AP485" s="176"/>
      <c r="AQ485" s="176" t="s">
        <v>355</v>
      </c>
      <c r="AR485" s="155"/>
      <c r="AS485" s="155"/>
      <c r="AT485" s="156"/>
      <c r="AU485" s="159" t="s">
        <v>253</v>
      </c>
      <c r="AV485" s="159"/>
      <c r="AW485" s="159"/>
      <c r="AX485" s="160"/>
    </row>
    <row r="486" spans="1:50" ht="18.75" hidden="1" customHeight="1">
      <c r="A486" s="187"/>
      <c r="B486" s="184"/>
      <c r="C486" s="106"/>
      <c r="D486" s="184"/>
      <c r="E486" s="365"/>
      <c r="F486" s="366"/>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706"/>
      <c r="AR486" s="204"/>
      <c r="AS486" s="134" t="s">
        <v>356</v>
      </c>
      <c r="AT486" s="135"/>
      <c r="AU486" s="204"/>
      <c r="AV486" s="204"/>
      <c r="AW486" s="134" t="s">
        <v>300</v>
      </c>
      <c r="AX486" s="193"/>
    </row>
    <row r="487" spans="1:50" ht="23.25" hidden="1" customHeight="1">
      <c r="A487" s="187"/>
      <c r="B487" s="184"/>
      <c r="C487" s="106"/>
      <c r="D487" s="184"/>
      <c r="E487" s="365"/>
      <c r="F487" s="366"/>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c r="A488" s="187"/>
      <c r="B488" s="184"/>
      <c r="C488" s="106"/>
      <c r="D488" s="184"/>
      <c r="E488" s="365"/>
      <c r="F488" s="366"/>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c r="A489" s="187"/>
      <c r="B489" s="184"/>
      <c r="C489" s="106"/>
      <c r="D489" s="184"/>
      <c r="E489" s="365"/>
      <c r="F489" s="366"/>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88" t="s">
        <v>301</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c r="A490" s="187"/>
      <c r="B490" s="184"/>
      <c r="C490" s="106"/>
      <c r="D490" s="184"/>
      <c r="E490" s="365" t="s">
        <v>373</v>
      </c>
      <c r="F490" s="366"/>
      <c r="G490" s="367"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68" t="s">
        <v>372</v>
      </c>
      <c r="AF490" s="369"/>
      <c r="AG490" s="369"/>
      <c r="AH490" s="370"/>
      <c r="AI490" s="210" t="s">
        <v>467</v>
      </c>
      <c r="AJ490" s="210"/>
      <c r="AK490" s="210"/>
      <c r="AL490" s="176"/>
      <c r="AM490" s="210" t="s">
        <v>530</v>
      </c>
      <c r="AN490" s="210"/>
      <c r="AO490" s="210"/>
      <c r="AP490" s="176"/>
      <c r="AQ490" s="176" t="s">
        <v>355</v>
      </c>
      <c r="AR490" s="155"/>
      <c r="AS490" s="155"/>
      <c r="AT490" s="156"/>
      <c r="AU490" s="159" t="s">
        <v>253</v>
      </c>
      <c r="AV490" s="159"/>
      <c r="AW490" s="159"/>
      <c r="AX490" s="160"/>
    </row>
    <row r="491" spans="1:50" ht="18.75" hidden="1" customHeight="1">
      <c r="A491" s="187"/>
      <c r="B491" s="184"/>
      <c r="C491" s="106"/>
      <c r="D491" s="184"/>
      <c r="E491" s="365"/>
      <c r="F491" s="366"/>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706"/>
      <c r="AR491" s="204"/>
      <c r="AS491" s="134" t="s">
        <v>356</v>
      </c>
      <c r="AT491" s="135"/>
      <c r="AU491" s="204"/>
      <c r="AV491" s="204"/>
      <c r="AW491" s="134" t="s">
        <v>300</v>
      </c>
      <c r="AX491" s="193"/>
    </row>
    <row r="492" spans="1:50" ht="23.25" hidden="1" customHeight="1">
      <c r="A492" s="187"/>
      <c r="B492" s="184"/>
      <c r="C492" s="106"/>
      <c r="D492" s="184"/>
      <c r="E492" s="365"/>
      <c r="F492" s="366"/>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c r="A493" s="187"/>
      <c r="B493" s="184"/>
      <c r="C493" s="106"/>
      <c r="D493" s="184"/>
      <c r="E493" s="365"/>
      <c r="F493" s="366"/>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c r="A494" s="187"/>
      <c r="B494" s="184"/>
      <c r="C494" s="106"/>
      <c r="D494" s="184"/>
      <c r="E494" s="365"/>
      <c r="F494" s="366"/>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88" t="s">
        <v>301</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c r="A495" s="187"/>
      <c r="B495" s="184"/>
      <c r="C495" s="106"/>
      <c r="D495" s="184"/>
      <c r="E495" s="365" t="s">
        <v>373</v>
      </c>
      <c r="F495" s="366"/>
      <c r="G495" s="367"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68" t="s">
        <v>372</v>
      </c>
      <c r="AF495" s="369"/>
      <c r="AG495" s="369"/>
      <c r="AH495" s="370"/>
      <c r="AI495" s="210" t="s">
        <v>467</v>
      </c>
      <c r="AJ495" s="210"/>
      <c r="AK495" s="210"/>
      <c r="AL495" s="176"/>
      <c r="AM495" s="210" t="s">
        <v>530</v>
      </c>
      <c r="AN495" s="210"/>
      <c r="AO495" s="210"/>
      <c r="AP495" s="176"/>
      <c r="AQ495" s="176" t="s">
        <v>355</v>
      </c>
      <c r="AR495" s="155"/>
      <c r="AS495" s="155"/>
      <c r="AT495" s="156"/>
      <c r="AU495" s="159" t="s">
        <v>253</v>
      </c>
      <c r="AV495" s="159"/>
      <c r="AW495" s="159"/>
      <c r="AX495" s="160"/>
    </row>
    <row r="496" spans="1:50" ht="18.75" hidden="1" customHeight="1">
      <c r="A496" s="187"/>
      <c r="B496" s="184"/>
      <c r="C496" s="106"/>
      <c r="D496" s="184"/>
      <c r="E496" s="365"/>
      <c r="F496" s="366"/>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706"/>
      <c r="AR496" s="204"/>
      <c r="AS496" s="134" t="s">
        <v>356</v>
      </c>
      <c r="AT496" s="135"/>
      <c r="AU496" s="204"/>
      <c r="AV496" s="204"/>
      <c r="AW496" s="134" t="s">
        <v>300</v>
      </c>
      <c r="AX496" s="193"/>
    </row>
    <row r="497" spans="1:50" ht="23.25" hidden="1" customHeight="1">
      <c r="A497" s="187"/>
      <c r="B497" s="184"/>
      <c r="C497" s="106"/>
      <c r="D497" s="184"/>
      <c r="E497" s="365"/>
      <c r="F497" s="366"/>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c r="A498" s="187"/>
      <c r="B498" s="184"/>
      <c r="C498" s="106"/>
      <c r="D498" s="184"/>
      <c r="E498" s="365"/>
      <c r="F498" s="366"/>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c r="A499" s="187"/>
      <c r="B499" s="184"/>
      <c r="C499" s="106"/>
      <c r="D499" s="184"/>
      <c r="E499" s="365"/>
      <c r="F499" s="366"/>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88" t="s">
        <v>301</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c r="A500" s="187"/>
      <c r="B500" s="184"/>
      <c r="C500" s="106"/>
      <c r="D500" s="184"/>
      <c r="E500" s="365" t="s">
        <v>373</v>
      </c>
      <c r="F500" s="366"/>
      <c r="G500" s="367"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68" t="s">
        <v>372</v>
      </c>
      <c r="AF500" s="369"/>
      <c r="AG500" s="369"/>
      <c r="AH500" s="370"/>
      <c r="AI500" s="210" t="s">
        <v>467</v>
      </c>
      <c r="AJ500" s="210"/>
      <c r="AK500" s="210"/>
      <c r="AL500" s="176"/>
      <c r="AM500" s="210" t="s">
        <v>530</v>
      </c>
      <c r="AN500" s="210"/>
      <c r="AO500" s="210"/>
      <c r="AP500" s="176"/>
      <c r="AQ500" s="176" t="s">
        <v>355</v>
      </c>
      <c r="AR500" s="155"/>
      <c r="AS500" s="155"/>
      <c r="AT500" s="156"/>
      <c r="AU500" s="159" t="s">
        <v>253</v>
      </c>
      <c r="AV500" s="159"/>
      <c r="AW500" s="159"/>
      <c r="AX500" s="160"/>
    </row>
    <row r="501" spans="1:50" ht="18.75" hidden="1" customHeight="1">
      <c r="A501" s="187"/>
      <c r="B501" s="184"/>
      <c r="C501" s="106"/>
      <c r="D501" s="184"/>
      <c r="E501" s="365"/>
      <c r="F501" s="366"/>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706"/>
      <c r="AR501" s="204"/>
      <c r="AS501" s="134" t="s">
        <v>356</v>
      </c>
      <c r="AT501" s="135"/>
      <c r="AU501" s="204"/>
      <c r="AV501" s="204"/>
      <c r="AW501" s="134" t="s">
        <v>300</v>
      </c>
      <c r="AX501" s="193"/>
    </row>
    <row r="502" spans="1:50" ht="23.25" hidden="1" customHeight="1">
      <c r="A502" s="187"/>
      <c r="B502" s="184"/>
      <c r="C502" s="106"/>
      <c r="D502" s="184"/>
      <c r="E502" s="365"/>
      <c r="F502" s="366"/>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c r="A503" s="187"/>
      <c r="B503" s="184"/>
      <c r="C503" s="106"/>
      <c r="D503" s="184"/>
      <c r="E503" s="365"/>
      <c r="F503" s="366"/>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c r="A504" s="187"/>
      <c r="B504" s="184"/>
      <c r="C504" s="106"/>
      <c r="D504" s="184"/>
      <c r="E504" s="365"/>
      <c r="F504" s="366"/>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88" t="s">
        <v>301</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c r="A505" s="187"/>
      <c r="B505" s="184"/>
      <c r="C505" s="106"/>
      <c r="D505" s="184"/>
      <c r="E505" s="365" t="s">
        <v>373</v>
      </c>
      <c r="F505" s="366"/>
      <c r="G505" s="367"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68" t="s">
        <v>372</v>
      </c>
      <c r="AF505" s="369"/>
      <c r="AG505" s="369"/>
      <c r="AH505" s="370"/>
      <c r="AI505" s="210" t="s">
        <v>467</v>
      </c>
      <c r="AJ505" s="210"/>
      <c r="AK505" s="210"/>
      <c r="AL505" s="176"/>
      <c r="AM505" s="210" t="s">
        <v>530</v>
      </c>
      <c r="AN505" s="210"/>
      <c r="AO505" s="210"/>
      <c r="AP505" s="176"/>
      <c r="AQ505" s="176" t="s">
        <v>355</v>
      </c>
      <c r="AR505" s="155"/>
      <c r="AS505" s="155"/>
      <c r="AT505" s="156"/>
      <c r="AU505" s="159" t="s">
        <v>253</v>
      </c>
      <c r="AV505" s="159"/>
      <c r="AW505" s="159"/>
      <c r="AX505" s="160"/>
    </row>
    <row r="506" spans="1:50" ht="18.75" hidden="1" customHeight="1">
      <c r="A506" s="187"/>
      <c r="B506" s="184"/>
      <c r="C506" s="106"/>
      <c r="D506" s="184"/>
      <c r="E506" s="365"/>
      <c r="F506" s="366"/>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706"/>
      <c r="AR506" s="204"/>
      <c r="AS506" s="134" t="s">
        <v>356</v>
      </c>
      <c r="AT506" s="135"/>
      <c r="AU506" s="204"/>
      <c r="AV506" s="204"/>
      <c r="AW506" s="134" t="s">
        <v>300</v>
      </c>
      <c r="AX506" s="193"/>
    </row>
    <row r="507" spans="1:50" ht="23.25" hidden="1" customHeight="1">
      <c r="A507" s="187"/>
      <c r="B507" s="184"/>
      <c r="C507" s="106"/>
      <c r="D507" s="184"/>
      <c r="E507" s="365"/>
      <c r="F507" s="366"/>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c r="A508" s="187"/>
      <c r="B508" s="184"/>
      <c r="C508" s="106"/>
      <c r="D508" s="184"/>
      <c r="E508" s="365"/>
      <c r="F508" s="366"/>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c r="A509" s="187"/>
      <c r="B509" s="184"/>
      <c r="C509" s="106"/>
      <c r="D509" s="184"/>
      <c r="E509" s="365"/>
      <c r="F509" s="366"/>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88" t="s">
        <v>301</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c r="A510" s="187"/>
      <c r="B510" s="184"/>
      <c r="C510" s="106"/>
      <c r="D510" s="184"/>
      <c r="E510" s="365" t="s">
        <v>374</v>
      </c>
      <c r="F510" s="366"/>
      <c r="G510" s="367"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68" t="s">
        <v>372</v>
      </c>
      <c r="AF510" s="369"/>
      <c r="AG510" s="369"/>
      <c r="AH510" s="370"/>
      <c r="AI510" s="210" t="s">
        <v>467</v>
      </c>
      <c r="AJ510" s="210"/>
      <c r="AK510" s="210"/>
      <c r="AL510" s="176"/>
      <c r="AM510" s="210" t="s">
        <v>530</v>
      </c>
      <c r="AN510" s="210"/>
      <c r="AO510" s="210"/>
      <c r="AP510" s="176"/>
      <c r="AQ510" s="176" t="s">
        <v>355</v>
      </c>
      <c r="AR510" s="155"/>
      <c r="AS510" s="155"/>
      <c r="AT510" s="156"/>
      <c r="AU510" s="159" t="s">
        <v>253</v>
      </c>
      <c r="AV510" s="159"/>
      <c r="AW510" s="159"/>
      <c r="AX510" s="160"/>
    </row>
    <row r="511" spans="1:50" ht="18.75" hidden="1" customHeight="1">
      <c r="A511" s="187"/>
      <c r="B511" s="184"/>
      <c r="C511" s="106"/>
      <c r="D511" s="184"/>
      <c r="E511" s="365"/>
      <c r="F511" s="366"/>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706"/>
      <c r="AR511" s="204"/>
      <c r="AS511" s="134" t="s">
        <v>356</v>
      </c>
      <c r="AT511" s="135"/>
      <c r="AU511" s="204"/>
      <c r="AV511" s="204"/>
      <c r="AW511" s="134" t="s">
        <v>300</v>
      </c>
      <c r="AX511" s="193"/>
    </row>
    <row r="512" spans="1:50" ht="23.25" hidden="1" customHeight="1">
      <c r="A512" s="187"/>
      <c r="B512" s="184"/>
      <c r="C512" s="106"/>
      <c r="D512" s="184"/>
      <c r="E512" s="365"/>
      <c r="F512" s="366"/>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c r="A513" s="187"/>
      <c r="B513" s="184"/>
      <c r="C513" s="106"/>
      <c r="D513" s="184"/>
      <c r="E513" s="365"/>
      <c r="F513" s="366"/>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c r="A514" s="187"/>
      <c r="B514" s="184"/>
      <c r="C514" s="106"/>
      <c r="D514" s="184"/>
      <c r="E514" s="365"/>
      <c r="F514" s="366"/>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88" t="s">
        <v>14</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c r="A515" s="187"/>
      <c r="B515" s="184"/>
      <c r="C515" s="106"/>
      <c r="D515" s="184"/>
      <c r="E515" s="365" t="s">
        <v>374</v>
      </c>
      <c r="F515" s="366"/>
      <c r="G515" s="367"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68" t="s">
        <v>372</v>
      </c>
      <c r="AF515" s="369"/>
      <c r="AG515" s="369"/>
      <c r="AH515" s="370"/>
      <c r="AI515" s="210" t="s">
        <v>467</v>
      </c>
      <c r="AJ515" s="210"/>
      <c r="AK515" s="210"/>
      <c r="AL515" s="176"/>
      <c r="AM515" s="210" t="s">
        <v>530</v>
      </c>
      <c r="AN515" s="210"/>
      <c r="AO515" s="210"/>
      <c r="AP515" s="176"/>
      <c r="AQ515" s="176" t="s">
        <v>355</v>
      </c>
      <c r="AR515" s="155"/>
      <c r="AS515" s="155"/>
      <c r="AT515" s="156"/>
      <c r="AU515" s="159" t="s">
        <v>253</v>
      </c>
      <c r="AV515" s="159"/>
      <c r="AW515" s="159"/>
      <c r="AX515" s="160"/>
    </row>
    <row r="516" spans="1:50" ht="18.75" hidden="1" customHeight="1">
      <c r="A516" s="187"/>
      <c r="B516" s="184"/>
      <c r="C516" s="106"/>
      <c r="D516" s="184"/>
      <c r="E516" s="365"/>
      <c r="F516" s="366"/>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706"/>
      <c r="AR516" s="204"/>
      <c r="AS516" s="134" t="s">
        <v>356</v>
      </c>
      <c r="AT516" s="135"/>
      <c r="AU516" s="204"/>
      <c r="AV516" s="204"/>
      <c r="AW516" s="134" t="s">
        <v>300</v>
      </c>
      <c r="AX516" s="193"/>
    </row>
    <row r="517" spans="1:50" ht="23.25" hidden="1" customHeight="1">
      <c r="A517" s="187"/>
      <c r="B517" s="184"/>
      <c r="C517" s="106"/>
      <c r="D517" s="184"/>
      <c r="E517" s="365"/>
      <c r="F517" s="366"/>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c r="A518" s="187"/>
      <c r="B518" s="184"/>
      <c r="C518" s="106"/>
      <c r="D518" s="184"/>
      <c r="E518" s="365"/>
      <c r="F518" s="366"/>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c r="A519" s="187"/>
      <c r="B519" s="184"/>
      <c r="C519" s="106"/>
      <c r="D519" s="184"/>
      <c r="E519" s="365"/>
      <c r="F519" s="366"/>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88" t="s">
        <v>14</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c r="A520" s="187"/>
      <c r="B520" s="184"/>
      <c r="C520" s="106"/>
      <c r="D520" s="184"/>
      <c r="E520" s="365" t="s">
        <v>374</v>
      </c>
      <c r="F520" s="366"/>
      <c r="G520" s="367"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68" t="s">
        <v>372</v>
      </c>
      <c r="AF520" s="369"/>
      <c r="AG520" s="369"/>
      <c r="AH520" s="370"/>
      <c r="AI520" s="210" t="s">
        <v>467</v>
      </c>
      <c r="AJ520" s="210"/>
      <c r="AK520" s="210"/>
      <c r="AL520" s="176"/>
      <c r="AM520" s="210" t="s">
        <v>530</v>
      </c>
      <c r="AN520" s="210"/>
      <c r="AO520" s="210"/>
      <c r="AP520" s="176"/>
      <c r="AQ520" s="176" t="s">
        <v>355</v>
      </c>
      <c r="AR520" s="155"/>
      <c r="AS520" s="155"/>
      <c r="AT520" s="156"/>
      <c r="AU520" s="159" t="s">
        <v>253</v>
      </c>
      <c r="AV520" s="159"/>
      <c r="AW520" s="159"/>
      <c r="AX520" s="160"/>
    </row>
    <row r="521" spans="1:50" ht="18.75" hidden="1" customHeight="1">
      <c r="A521" s="187"/>
      <c r="B521" s="184"/>
      <c r="C521" s="106"/>
      <c r="D521" s="184"/>
      <c r="E521" s="365"/>
      <c r="F521" s="366"/>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706"/>
      <c r="AR521" s="204"/>
      <c r="AS521" s="134" t="s">
        <v>356</v>
      </c>
      <c r="AT521" s="135"/>
      <c r="AU521" s="204"/>
      <c r="AV521" s="204"/>
      <c r="AW521" s="134" t="s">
        <v>300</v>
      </c>
      <c r="AX521" s="193"/>
    </row>
    <row r="522" spans="1:50" ht="23.25" hidden="1" customHeight="1">
      <c r="A522" s="187"/>
      <c r="B522" s="184"/>
      <c r="C522" s="106"/>
      <c r="D522" s="184"/>
      <c r="E522" s="365"/>
      <c r="F522" s="366"/>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c r="A523" s="187"/>
      <c r="B523" s="184"/>
      <c r="C523" s="106"/>
      <c r="D523" s="184"/>
      <c r="E523" s="365"/>
      <c r="F523" s="366"/>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c r="A524" s="187"/>
      <c r="B524" s="184"/>
      <c r="C524" s="106"/>
      <c r="D524" s="184"/>
      <c r="E524" s="365"/>
      <c r="F524" s="366"/>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88" t="s">
        <v>14</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c r="A525" s="187"/>
      <c r="B525" s="184"/>
      <c r="C525" s="106"/>
      <c r="D525" s="184"/>
      <c r="E525" s="365" t="s">
        <v>374</v>
      </c>
      <c r="F525" s="366"/>
      <c r="G525" s="367"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68" t="s">
        <v>372</v>
      </c>
      <c r="AF525" s="369"/>
      <c r="AG525" s="369"/>
      <c r="AH525" s="370"/>
      <c r="AI525" s="210" t="s">
        <v>467</v>
      </c>
      <c r="AJ525" s="210"/>
      <c r="AK525" s="210"/>
      <c r="AL525" s="176"/>
      <c r="AM525" s="210" t="s">
        <v>530</v>
      </c>
      <c r="AN525" s="210"/>
      <c r="AO525" s="210"/>
      <c r="AP525" s="176"/>
      <c r="AQ525" s="176" t="s">
        <v>355</v>
      </c>
      <c r="AR525" s="155"/>
      <c r="AS525" s="155"/>
      <c r="AT525" s="156"/>
      <c r="AU525" s="159" t="s">
        <v>253</v>
      </c>
      <c r="AV525" s="159"/>
      <c r="AW525" s="159"/>
      <c r="AX525" s="160"/>
    </row>
    <row r="526" spans="1:50" ht="18.75" hidden="1" customHeight="1">
      <c r="A526" s="187"/>
      <c r="B526" s="184"/>
      <c r="C526" s="106"/>
      <c r="D526" s="184"/>
      <c r="E526" s="365"/>
      <c r="F526" s="366"/>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706"/>
      <c r="AR526" s="204"/>
      <c r="AS526" s="134" t="s">
        <v>356</v>
      </c>
      <c r="AT526" s="135"/>
      <c r="AU526" s="204"/>
      <c r="AV526" s="204"/>
      <c r="AW526" s="134" t="s">
        <v>300</v>
      </c>
      <c r="AX526" s="193"/>
    </row>
    <row r="527" spans="1:50" ht="23.25" hidden="1" customHeight="1">
      <c r="A527" s="187"/>
      <c r="B527" s="184"/>
      <c r="C527" s="106"/>
      <c r="D527" s="184"/>
      <c r="E527" s="365"/>
      <c r="F527" s="366"/>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c r="A528" s="187"/>
      <c r="B528" s="184"/>
      <c r="C528" s="106"/>
      <c r="D528" s="184"/>
      <c r="E528" s="365"/>
      <c r="F528" s="366"/>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c r="A529" s="187"/>
      <c r="B529" s="184"/>
      <c r="C529" s="106"/>
      <c r="D529" s="184"/>
      <c r="E529" s="365"/>
      <c r="F529" s="366"/>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88" t="s">
        <v>14</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c r="A530" s="187"/>
      <c r="B530" s="184"/>
      <c r="C530" s="106"/>
      <c r="D530" s="184"/>
      <c r="E530" s="365" t="s">
        <v>374</v>
      </c>
      <c r="F530" s="366"/>
      <c r="G530" s="367"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68" t="s">
        <v>372</v>
      </c>
      <c r="AF530" s="369"/>
      <c r="AG530" s="369"/>
      <c r="AH530" s="370"/>
      <c r="AI530" s="210" t="s">
        <v>467</v>
      </c>
      <c r="AJ530" s="210"/>
      <c r="AK530" s="210"/>
      <c r="AL530" s="176"/>
      <c r="AM530" s="210" t="s">
        <v>530</v>
      </c>
      <c r="AN530" s="210"/>
      <c r="AO530" s="210"/>
      <c r="AP530" s="176"/>
      <c r="AQ530" s="176" t="s">
        <v>355</v>
      </c>
      <c r="AR530" s="155"/>
      <c r="AS530" s="155"/>
      <c r="AT530" s="156"/>
      <c r="AU530" s="159" t="s">
        <v>253</v>
      </c>
      <c r="AV530" s="159"/>
      <c r="AW530" s="159"/>
      <c r="AX530" s="160"/>
    </row>
    <row r="531" spans="1:50" ht="18.75" hidden="1" customHeight="1">
      <c r="A531" s="187"/>
      <c r="B531" s="184"/>
      <c r="C531" s="106"/>
      <c r="D531" s="184"/>
      <c r="E531" s="365"/>
      <c r="F531" s="366"/>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706"/>
      <c r="AR531" s="204"/>
      <c r="AS531" s="134" t="s">
        <v>356</v>
      </c>
      <c r="AT531" s="135"/>
      <c r="AU531" s="204"/>
      <c r="AV531" s="204"/>
      <c r="AW531" s="134" t="s">
        <v>300</v>
      </c>
      <c r="AX531" s="193"/>
    </row>
    <row r="532" spans="1:50" ht="23.25" hidden="1" customHeight="1">
      <c r="A532" s="187"/>
      <c r="B532" s="184"/>
      <c r="C532" s="106"/>
      <c r="D532" s="184"/>
      <c r="E532" s="365"/>
      <c r="F532" s="366"/>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c r="A533" s="187"/>
      <c r="B533" s="184"/>
      <c r="C533" s="106"/>
      <c r="D533" s="184"/>
      <c r="E533" s="365"/>
      <c r="F533" s="366"/>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c r="A534" s="187"/>
      <c r="B534" s="184"/>
      <c r="C534" s="106"/>
      <c r="D534" s="184"/>
      <c r="E534" s="365"/>
      <c r="F534" s="366"/>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88" t="s">
        <v>14</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9" hidden="1" customHeight="1">
      <c r="A535" s="187"/>
      <c r="B535" s="184"/>
      <c r="C535" s="106"/>
      <c r="D535" s="184"/>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87"/>
      <c r="B536" s="184"/>
      <c r="C536" s="106"/>
      <c r="D536" s="184"/>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c r="A537" s="187"/>
      <c r="B537" s="184"/>
      <c r="C537" s="106"/>
      <c r="D537" s="184"/>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c r="A538" s="187"/>
      <c r="B538" s="184"/>
      <c r="C538" s="106"/>
      <c r="D538" s="184"/>
      <c r="E538" s="99" t="s">
        <v>354</v>
      </c>
      <c r="F538" s="100"/>
      <c r="G538" s="933" t="s">
        <v>384</v>
      </c>
      <c r="H538" s="165"/>
      <c r="I538" s="165"/>
      <c r="J538" s="934"/>
      <c r="K538" s="935"/>
      <c r="L538" s="935"/>
      <c r="M538" s="935"/>
      <c r="N538" s="935"/>
      <c r="O538" s="935"/>
      <c r="P538" s="935"/>
      <c r="Q538" s="935"/>
      <c r="R538" s="935"/>
      <c r="S538" s="935"/>
      <c r="T538" s="936"/>
      <c r="U538" s="514"/>
      <c r="V538" s="514"/>
      <c r="W538" s="514"/>
      <c r="X538" s="514"/>
      <c r="Y538" s="514"/>
      <c r="Z538" s="514"/>
      <c r="AA538" s="514"/>
      <c r="AB538" s="514"/>
      <c r="AC538" s="514"/>
      <c r="AD538" s="514"/>
      <c r="AE538" s="514"/>
      <c r="AF538" s="514"/>
      <c r="AG538" s="514"/>
      <c r="AH538" s="514"/>
      <c r="AI538" s="514"/>
      <c r="AJ538" s="514"/>
      <c r="AK538" s="514"/>
      <c r="AL538" s="514"/>
      <c r="AM538" s="514"/>
      <c r="AN538" s="514"/>
      <c r="AO538" s="514"/>
      <c r="AP538" s="514"/>
      <c r="AQ538" s="514"/>
      <c r="AR538" s="514"/>
      <c r="AS538" s="514"/>
      <c r="AT538" s="514"/>
      <c r="AU538" s="514"/>
      <c r="AV538" s="514"/>
      <c r="AW538" s="514"/>
      <c r="AX538" s="937"/>
    </row>
    <row r="539" spans="1:50" ht="18.75" hidden="1" customHeight="1">
      <c r="A539" s="187"/>
      <c r="B539" s="184"/>
      <c r="C539" s="106"/>
      <c r="D539" s="184"/>
      <c r="E539" s="365" t="s">
        <v>373</v>
      </c>
      <c r="F539" s="366"/>
      <c r="G539" s="367"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68" t="s">
        <v>372</v>
      </c>
      <c r="AF539" s="369"/>
      <c r="AG539" s="369"/>
      <c r="AH539" s="370"/>
      <c r="AI539" s="210" t="s">
        <v>467</v>
      </c>
      <c r="AJ539" s="210"/>
      <c r="AK539" s="210"/>
      <c r="AL539" s="176"/>
      <c r="AM539" s="210" t="s">
        <v>530</v>
      </c>
      <c r="AN539" s="210"/>
      <c r="AO539" s="210"/>
      <c r="AP539" s="176"/>
      <c r="AQ539" s="176" t="s">
        <v>355</v>
      </c>
      <c r="AR539" s="155"/>
      <c r="AS539" s="155"/>
      <c r="AT539" s="156"/>
      <c r="AU539" s="159" t="s">
        <v>253</v>
      </c>
      <c r="AV539" s="159"/>
      <c r="AW539" s="159"/>
      <c r="AX539" s="160"/>
    </row>
    <row r="540" spans="1:50" ht="18.75" hidden="1" customHeight="1">
      <c r="A540" s="187"/>
      <c r="B540" s="184"/>
      <c r="C540" s="106"/>
      <c r="D540" s="184"/>
      <c r="E540" s="365"/>
      <c r="F540" s="366"/>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706"/>
      <c r="AR540" s="204"/>
      <c r="AS540" s="134" t="s">
        <v>356</v>
      </c>
      <c r="AT540" s="135"/>
      <c r="AU540" s="204"/>
      <c r="AV540" s="204"/>
      <c r="AW540" s="134" t="s">
        <v>300</v>
      </c>
      <c r="AX540" s="193"/>
    </row>
    <row r="541" spans="1:50" ht="23.25" hidden="1" customHeight="1">
      <c r="A541" s="187"/>
      <c r="B541" s="184"/>
      <c r="C541" s="106"/>
      <c r="D541" s="184"/>
      <c r="E541" s="365"/>
      <c r="F541" s="366"/>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c r="A542" s="187"/>
      <c r="B542" s="184"/>
      <c r="C542" s="106"/>
      <c r="D542" s="184"/>
      <c r="E542" s="365"/>
      <c r="F542" s="366"/>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c r="A543" s="187"/>
      <c r="B543" s="184"/>
      <c r="C543" s="106"/>
      <c r="D543" s="184"/>
      <c r="E543" s="365"/>
      <c r="F543" s="366"/>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88" t="s">
        <v>301</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c r="A544" s="187"/>
      <c r="B544" s="184"/>
      <c r="C544" s="106"/>
      <c r="D544" s="184"/>
      <c r="E544" s="365" t="s">
        <v>373</v>
      </c>
      <c r="F544" s="366"/>
      <c r="G544" s="367"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68" t="s">
        <v>372</v>
      </c>
      <c r="AF544" s="369"/>
      <c r="AG544" s="369"/>
      <c r="AH544" s="370"/>
      <c r="AI544" s="210" t="s">
        <v>467</v>
      </c>
      <c r="AJ544" s="210"/>
      <c r="AK544" s="210"/>
      <c r="AL544" s="176"/>
      <c r="AM544" s="210" t="s">
        <v>530</v>
      </c>
      <c r="AN544" s="210"/>
      <c r="AO544" s="210"/>
      <c r="AP544" s="176"/>
      <c r="AQ544" s="176" t="s">
        <v>355</v>
      </c>
      <c r="AR544" s="155"/>
      <c r="AS544" s="155"/>
      <c r="AT544" s="156"/>
      <c r="AU544" s="159" t="s">
        <v>253</v>
      </c>
      <c r="AV544" s="159"/>
      <c r="AW544" s="159"/>
      <c r="AX544" s="160"/>
    </row>
    <row r="545" spans="1:50" ht="18.75" hidden="1" customHeight="1">
      <c r="A545" s="187"/>
      <c r="B545" s="184"/>
      <c r="C545" s="106"/>
      <c r="D545" s="184"/>
      <c r="E545" s="365"/>
      <c r="F545" s="366"/>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706"/>
      <c r="AR545" s="204"/>
      <c r="AS545" s="134" t="s">
        <v>356</v>
      </c>
      <c r="AT545" s="135"/>
      <c r="AU545" s="204"/>
      <c r="AV545" s="204"/>
      <c r="AW545" s="134" t="s">
        <v>300</v>
      </c>
      <c r="AX545" s="193"/>
    </row>
    <row r="546" spans="1:50" ht="23.25" hidden="1" customHeight="1">
      <c r="A546" s="187"/>
      <c r="B546" s="184"/>
      <c r="C546" s="106"/>
      <c r="D546" s="184"/>
      <c r="E546" s="365"/>
      <c r="F546" s="366"/>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c r="A547" s="187"/>
      <c r="B547" s="184"/>
      <c r="C547" s="106"/>
      <c r="D547" s="184"/>
      <c r="E547" s="365"/>
      <c r="F547" s="366"/>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c r="A548" s="187"/>
      <c r="B548" s="184"/>
      <c r="C548" s="106"/>
      <c r="D548" s="184"/>
      <c r="E548" s="365"/>
      <c r="F548" s="366"/>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88" t="s">
        <v>301</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c r="A549" s="187"/>
      <c r="B549" s="184"/>
      <c r="C549" s="106"/>
      <c r="D549" s="184"/>
      <c r="E549" s="365" t="s">
        <v>373</v>
      </c>
      <c r="F549" s="366"/>
      <c r="G549" s="367"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68" t="s">
        <v>372</v>
      </c>
      <c r="AF549" s="369"/>
      <c r="AG549" s="369"/>
      <c r="AH549" s="370"/>
      <c r="AI549" s="210" t="s">
        <v>467</v>
      </c>
      <c r="AJ549" s="210"/>
      <c r="AK549" s="210"/>
      <c r="AL549" s="176"/>
      <c r="AM549" s="210" t="s">
        <v>530</v>
      </c>
      <c r="AN549" s="210"/>
      <c r="AO549" s="210"/>
      <c r="AP549" s="176"/>
      <c r="AQ549" s="176" t="s">
        <v>355</v>
      </c>
      <c r="AR549" s="155"/>
      <c r="AS549" s="155"/>
      <c r="AT549" s="156"/>
      <c r="AU549" s="159" t="s">
        <v>253</v>
      </c>
      <c r="AV549" s="159"/>
      <c r="AW549" s="159"/>
      <c r="AX549" s="160"/>
    </row>
    <row r="550" spans="1:50" ht="18.75" hidden="1" customHeight="1">
      <c r="A550" s="187"/>
      <c r="B550" s="184"/>
      <c r="C550" s="106"/>
      <c r="D550" s="184"/>
      <c r="E550" s="365"/>
      <c r="F550" s="366"/>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706"/>
      <c r="AR550" s="204"/>
      <c r="AS550" s="134" t="s">
        <v>356</v>
      </c>
      <c r="AT550" s="135"/>
      <c r="AU550" s="204"/>
      <c r="AV550" s="204"/>
      <c r="AW550" s="134" t="s">
        <v>300</v>
      </c>
      <c r="AX550" s="193"/>
    </row>
    <row r="551" spans="1:50" ht="23.25" hidden="1" customHeight="1">
      <c r="A551" s="187"/>
      <c r="B551" s="184"/>
      <c r="C551" s="106"/>
      <c r="D551" s="184"/>
      <c r="E551" s="365"/>
      <c r="F551" s="366"/>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c r="A552" s="187"/>
      <c r="B552" s="184"/>
      <c r="C552" s="106"/>
      <c r="D552" s="184"/>
      <c r="E552" s="365"/>
      <c r="F552" s="366"/>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c r="A553" s="187"/>
      <c r="B553" s="184"/>
      <c r="C553" s="106"/>
      <c r="D553" s="184"/>
      <c r="E553" s="365"/>
      <c r="F553" s="366"/>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88" t="s">
        <v>301</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c r="A554" s="187"/>
      <c r="B554" s="184"/>
      <c r="C554" s="106"/>
      <c r="D554" s="184"/>
      <c r="E554" s="365" t="s">
        <v>373</v>
      </c>
      <c r="F554" s="366"/>
      <c r="G554" s="367"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68" t="s">
        <v>372</v>
      </c>
      <c r="AF554" s="369"/>
      <c r="AG554" s="369"/>
      <c r="AH554" s="370"/>
      <c r="AI554" s="210" t="s">
        <v>467</v>
      </c>
      <c r="AJ554" s="210"/>
      <c r="AK554" s="210"/>
      <c r="AL554" s="176"/>
      <c r="AM554" s="210" t="s">
        <v>530</v>
      </c>
      <c r="AN554" s="210"/>
      <c r="AO554" s="210"/>
      <c r="AP554" s="176"/>
      <c r="AQ554" s="176" t="s">
        <v>355</v>
      </c>
      <c r="AR554" s="155"/>
      <c r="AS554" s="155"/>
      <c r="AT554" s="156"/>
      <c r="AU554" s="159" t="s">
        <v>253</v>
      </c>
      <c r="AV554" s="159"/>
      <c r="AW554" s="159"/>
      <c r="AX554" s="160"/>
    </row>
    <row r="555" spans="1:50" ht="18.75" hidden="1" customHeight="1">
      <c r="A555" s="187"/>
      <c r="B555" s="184"/>
      <c r="C555" s="106"/>
      <c r="D555" s="184"/>
      <c r="E555" s="365"/>
      <c r="F555" s="366"/>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706"/>
      <c r="AR555" s="204"/>
      <c r="AS555" s="134" t="s">
        <v>356</v>
      </c>
      <c r="AT555" s="135"/>
      <c r="AU555" s="204"/>
      <c r="AV555" s="204"/>
      <c r="AW555" s="134" t="s">
        <v>300</v>
      </c>
      <c r="AX555" s="193"/>
    </row>
    <row r="556" spans="1:50" ht="23.25" hidden="1" customHeight="1">
      <c r="A556" s="187"/>
      <c r="B556" s="184"/>
      <c r="C556" s="106"/>
      <c r="D556" s="184"/>
      <c r="E556" s="365"/>
      <c r="F556" s="366"/>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c r="A557" s="187"/>
      <c r="B557" s="184"/>
      <c r="C557" s="106"/>
      <c r="D557" s="184"/>
      <c r="E557" s="365"/>
      <c r="F557" s="366"/>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c r="A558" s="187"/>
      <c r="B558" s="184"/>
      <c r="C558" s="106"/>
      <c r="D558" s="184"/>
      <c r="E558" s="365"/>
      <c r="F558" s="366"/>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88" t="s">
        <v>301</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c r="A559" s="187"/>
      <c r="B559" s="184"/>
      <c r="C559" s="106"/>
      <c r="D559" s="184"/>
      <c r="E559" s="365" t="s">
        <v>373</v>
      </c>
      <c r="F559" s="366"/>
      <c r="G559" s="367"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68" t="s">
        <v>372</v>
      </c>
      <c r="AF559" s="369"/>
      <c r="AG559" s="369"/>
      <c r="AH559" s="370"/>
      <c r="AI559" s="210" t="s">
        <v>467</v>
      </c>
      <c r="AJ559" s="210"/>
      <c r="AK559" s="210"/>
      <c r="AL559" s="176"/>
      <c r="AM559" s="210" t="s">
        <v>530</v>
      </c>
      <c r="AN559" s="210"/>
      <c r="AO559" s="210"/>
      <c r="AP559" s="176"/>
      <c r="AQ559" s="176" t="s">
        <v>355</v>
      </c>
      <c r="AR559" s="155"/>
      <c r="AS559" s="155"/>
      <c r="AT559" s="156"/>
      <c r="AU559" s="159" t="s">
        <v>253</v>
      </c>
      <c r="AV559" s="159"/>
      <c r="AW559" s="159"/>
      <c r="AX559" s="160"/>
    </row>
    <row r="560" spans="1:50" ht="18.75" hidden="1" customHeight="1">
      <c r="A560" s="187"/>
      <c r="B560" s="184"/>
      <c r="C560" s="106"/>
      <c r="D560" s="184"/>
      <c r="E560" s="365"/>
      <c r="F560" s="366"/>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706"/>
      <c r="AR560" s="204"/>
      <c r="AS560" s="134" t="s">
        <v>356</v>
      </c>
      <c r="AT560" s="135"/>
      <c r="AU560" s="204"/>
      <c r="AV560" s="204"/>
      <c r="AW560" s="134" t="s">
        <v>300</v>
      </c>
      <c r="AX560" s="193"/>
    </row>
    <row r="561" spans="1:50" ht="23.25" hidden="1" customHeight="1">
      <c r="A561" s="187"/>
      <c r="B561" s="184"/>
      <c r="C561" s="106"/>
      <c r="D561" s="184"/>
      <c r="E561" s="365"/>
      <c r="F561" s="366"/>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c r="A562" s="187"/>
      <c r="B562" s="184"/>
      <c r="C562" s="106"/>
      <c r="D562" s="184"/>
      <c r="E562" s="365"/>
      <c r="F562" s="366"/>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c r="A563" s="187"/>
      <c r="B563" s="184"/>
      <c r="C563" s="106"/>
      <c r="D563" s="184"/>
      <c r="E563" s="365"/>
      <c r="F563" s="366"/>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88" t="s">
        <v>301</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c r="A564" s="187"/>
      <c r="B564" s="184"/>
      <c r="C564" s="106"/>
      <c r="D564" s="184"/>
      <c r="E564" s="365" t="s">
        <v>374</v>
      </c>
      <c r="F564" s="366"/>
      <c r="G564" s="367"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68" t="s">
        <v>372</v>
      </c>
      <c r="AF564" s="369"/>
      <c r="AG564" s="369"/>
      <c r="AH564" s="370"/>
      <c r="AI564" s="210" t="s">
        <v>467</v>
      </c>
      <c r="AJ564" s="210"/>
      <c r="AK564" s="210"/>
      <c r="AL564" s="176"/>
      <c r="AM564" s="210" t="s">
        <v>530</v>
      </c>
      <c r="AN564" s="210"/>
      <c r="AO564" s="210"/>
      <c r="AP564" s="176"/>
      <c r="AQ564" s="176" t="s">
        <v>355</v>
      </c>
      <c r="AR564" s="155"/>
      <c r="AS564" s="155"/>
      <c r="AT564" s="156"/>
      <c r="AU564" s="159" t="s">
        <v>253</v>
      </c>
      <c r="AV564" s="159"/>
      <c r="AW564" s="159"/>
      <c r="AX564" s="160"/>
    </row>
    <row r="565" spans="1:50" ht="18.75" hidden="1" customHeight="1">
      <c r="A565" s="187"/>
      <c r="B565" s="184"/>
      <c r="C565" s="106"/>
      <c r="D565" s="184"/>
      <c r="E565" s="365"/>
      <c r="F565" s="366"/>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706"/>
      <c r="AR565" s="204"/>
      <c r="AS565" s="134" t="s">
        <v>356</v>
      </c>
      <c r="AT565" s="135"/>
      <c r="AU565" s="204"/>
      <c r="AV565" s="204"/>
      <c r="AW565" s="134" t="s">
        <v>300</v>
      </c>
      <c r="AX565" s="193"/>
    </row>
    <row r="566" spans="1:50" ht="23.25" hidden="1" customHeight="1">
      <c r="A566" s="187"/>
      <c r="B566" s="184"/>
      <c r="C566" s="106"/>
      <c r="D566" s="184"/>
      <c r="E566" s="365"/>
      <c r="F566" s="366"/>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c r="A567" s="187"/>
      <c r="B567" s="184"/>
      <c r="C567" s="106"/>
      <c r="D567" s="184"/>
      <c r="E567" s="365"/>
      <c r="F567" s="366"/>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c r="A568" s="187"/>
      <c r="B568" s="184"/>
      <c r="C568" s="106"/>
      <c r="D568" s="184"/>
      <c r="E568" s="365"/>
      <c r="F568" s="366"/>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88" t="s">
        <v>14</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c r="A569" s="187"/>
      <c r="B569" s="184"/>
      <c r="C569" s="106"/>
      <c r="D569" s="184"/>
      <c r="E569" s="365" t="s">
        <v>374</v>
      </c>
      <c r="F569" s="366"/>
      <c r="G569" s="367"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68" t="s">
        <v>372</v>
      </c>
      <c r="AF569" s="369"/>
      <c r="AG569" s="369"/>
      <c r="AH569" s="370"/>
      <c r="AI569" s="210" t="s">
        <v>467</v>
      </c>
      <c r="AJ569" s="210"/>
      <c r="AK569" s="210"/>
      <c r="AL569" s="176"/>
      <c r="AM569" s="210" t="s">
        <v>530</v>
      </c>
      <c r="AN569" s="210"/>
      <c r="AO569" s="210"/>
      <c r="AP569" s="176"/>
      <c r="AQ569" s="176" t="s">
        <v>355</v>
      </c>
      <c r="AR569" s="155"/>
      <c r="AS569" s="155"/>
      <c r="AT569" s="156"/>
      <c r="AU569" s="159" t="s">
        <v>253</v>
      </c>
      <c r="AV569" s="159"/>
      <c r="AW569" s="159"/>
      <c r="AX569" s="160"/>
    </row>
    <row r="570" spans="1:50" ht="18.75" hidden="1" customHeight="1">
      <c r="A570" s="187"/>
      <c r="B570" s="184"/>
      <c r="C570" s="106"/>
      <c r="D570" s="184"/>
      <c r="E570" s="365"/>
      <c r="F570" s="366"/>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706"/>
      <c r="AR570" s="204"/>
      <c r="AS570" s="134" t="s">
        <v>356</v>
      </c>
      <c r="AT570" s="135"/>
      <c r="AU570" s="204"/>
      <c r="AV570" s="204"/>
      <c r="AW570" s="134" t="s">
        <v>300</v>
      </c>
      <c r="AX570" s="193"/>
    </row>
    <row r="571" spans="1:50" ht="23.25" hidden="1" customHeight="1">
      <c r="A571" s="187"/>
      <c r="B571" s="184"/>
      <c r="C571" s="106"/>
      <c r="D571" s="184"/>
      <c r="E571" s="365"/>
      <c r="F571" s="366"/>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c r="A572" s="187"/>
      <c r="B572" s="184"/>
      <c r="C572" s="106"/>
      <c r="D572" s="184"/>
      <c r="E572" s="365"/>
      <c r="F572" s="366"/>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c r="A573" s="187"/>
      <c r="B573" s="184"/>
      <c r="C573" s="106"/>
      <c r="D573" s="184"/>
      <c r="E573" s="365"/>
      <c r="F573" s="366"/>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88" t="s">
        <v>14</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c r="A574" s="187"/>
      <c r="B574" s="184"/>
      <c r="C574" s="106"/>
      <c r="D574" s="184"/>
      <c r="E574" s="365" t="s">
        <v>374</v>
      </c>
      <c r="F574" s="366"/>
      <c r="G574" s="367"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68" t="s">
        <v>372</v>
      </c>
      <c r="AF574" s="369"/>
      <c r="AG574" s="369"/>
      <c r="AH574" s="370"/>
      <c r="AI574" s="210" t="s">
        <v>467</v>
      </c>
      <c r="AJ574" s="210"/>
      <c r="AK574" s="210"/>
      <c r="AL574" s="176"/>
      <c r="AM574" s="210" t="s">
        <v>530</v>
      </c>
      <c r="AN574" s="210"/>
      <c r="AO574" s="210"/>
      <c r="AP574" s="176"/>
      <c r="AQ574" s="176" t="s">
        <v>355</v>
      </c>
      <c r="AR574" s="155"/>
      <c r="AS574" s="155"/>
      <c r="AT574" s="156"/>
      <c r="AU574" s="159" t="s">
        <v>253</v>
      </c>
      <c r="AV574" s="159"/>
      <c r="AW574" s="159"/>
      <c r="AX574" s="160"/>
    </row>
    <row r="575" spans="1:50" ht="18.75" hidden="1" customHeight="1">
      <c r="A575" s="187"/>
      <c r="B575" s="184"/>
      <c r="C575" s="106"/>
      <c r="D575" s="184"/>
      <c r="E575" s="365"/>
      <c r="F575" s="366"/>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706"/>
      <c r="AR575" s="204"/>
      <c r="AS575" s="134" t="s">
        <v>356</v>
      </c>
      <c r="AT575" s="135"/>
      <c r="AU575" s="204"/>
      <c r="AV575" s="204"/>
      <c r="AW575" s="134" t="s">
        <v>300</v>
      </c>
      <c r="AX575" s="193"/>
    </row>
    <row r="576" spans="1:50" ht="23.25" hidden="1" customHeight="1">
      <c r="A576" s="187"/>
      <c r="B576" s="184"/>
      <c r="C576" s="106"/>
      <c r="D576" s="184"/>
      <c r="E576" s="365"/>
      <c r="F576" s="366"/>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c r="A577" s="187"/>
      <c r="B577" s="184"/>
      <c r="C577" s="106"/>
      <c r="D577" s="184"/>
      <c r="E577" s="365"/>
      <c r="F577" s="366"/>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c r="A578" s="187"/>
      <c r="B578" s="184"/>
      <c r="C578" s="106"/>
      <c r="D578" s="184"/>
      <c r="E578" s="365"/>
      <c r="F578" s="366"/>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88" t="s">
        <v>14</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c r="A579" s="187"/>
      <c r="B579" s="184"/>
      <c r="C579" s="106"/>
      <c r="D579" s="184"/>
      <c r="E579" s="365" t="s">
        <v>374</v>
      </c>
      <c r="F579" s="366"/>
      <c r="G579" s="367"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68" t="s">
        <v>372</v>
      </c>
      <c r="AF579" s="369"/>
      <c r="AG579" s="369"/>
      <c r="AH579" s="370"/>
      <c r="AI579" s="210" t="s">
        <v>467</v>
      </c>
      <c r="AJ579" s="210"/>
      <c r="AK579" s="210"/>
      <c r="AL579" s="176"/>
      <c r="AM579" s="210" t="s">
        <v>530</v>
      </c>
      <c r="AN579" s="210"/>
      <c r="AO579" s="210"/>
      <c r="AP579" s="176"/>
      <c r="AQ579" s="176" t="s">
        <v>355</v>
      </c>
      <c r="AR579" s="155"/>
      <c r="AS579" s="155"/>
      <c r="AT579" s="156"/>
      <c r="AU579" s="159" t="s">
        <v>253</v>
      </c>
      <c r="AV579" s="159"/>
      <c r="AW579" s="159"/>
      <c r="AX579" s="160"/>
    </row>
    <row r="580" spans="1:50" ht="18.75" hidden="1" customHeight="1">
      <c r="A580" s="187"/>
      <c r="B580" s="184"/>
      <c r="C580" s="106"/>
      <c r="D580" s="184"/>
      <c r="E580" s="365"/>
      <c r="F580" s="366"/>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706"/>
      <c r="AR580" s="204"/>
      <c r="AS580" s="134" t="s">
        <v>356</v>
      </c>
      <c r="AT580" s="135"/>
      <c r="AU580" s="204"/>
      <c r="AV580" s="204"/>
      <c r="AW580" s="134" t="s">
        <v>300</v>
      </c>
      <c r="AX580" s="193"/>
    </row>
    <row r="581" spans="1:50" ht="23.25" hidden="1" customHeight="1">
      <c r="A581" s="187"/>
      <c r="B581" s="184"/>
      <c r="C581" s="106"/>
      <c r="D581" s="184"/>
      <c r="E581" s="365"/>
      <c r="F581" s="366"/>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c r="A582" s="187"/>
      <c r="B582" s="184"/>
      <c r="C582" s="106"/>
      <c r="D582" s="184"/>
      <c r="E582" s="365"/>
      <c r="F582" s="366"/>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c r="A583" s="187"/>
      <c r="B583" s="184"/>
      <c r="C583" s="106"/>
      <c r="D583" s="184"/>
      <c r="E583" s="365"/>
      <c r="F583" s="366"/>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88" t="s">
        <v>14</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c r="A584" s="187"/>
      <c r="B584" s="184"/>
      <c r="C584" s="106"/>
      <c r="D584" s="184"/>
      <c r="E584" s="365" t="s">
        <v>374</v>
      </c>
      <c r="F584" s="366"/>
      <c r="G584" s="367"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68" t="s">
        <v>372</v>
      </c>
      <c r="AF584" s="369"/>
      <c r="AG584" s="369"/>
      <c r="AH584" s="370"/>
      <c r="AI584" s="210" t="s">
        <v>467</v>
      </c>
      <c r="AJ584" s="210"/>
      <c r="AK584" s="210"/>
      <c r="AL584" s="176"/>
      <c r="AM584" s="210" t="s">
        <v>530</v>
      </c>
      <c r="AN584" s="210"/>
      <c r="AO584" s="210"/>
      <c r="AP584" s="176"/>
      <c r="AQ584" s="176" t="s">
        <v>355</v>
      </c>
      <c r="AR584" s="155"/>
      <c r="AS584" s="155"/>
      <c r="AT584" s="156"/>
      <c r="AU584" s="159" t="s">
        <v>253</v>
      </c>
      <c r="AV584" s="159"/>
      <c r="AW584" s="159"/>
      <c r="AX584" s="160"/>
    </row>
    <row r="585" spans="1:50" ht="18.75" hidden="1" customHeight="1">
      <c r="A585" s="187"/>
      <c r="B585" s="184"/>
      <c r="C585" s="106"/>
      <c r="D585" s="184"/>
      <c r="E585" s="365"/>
      <c r="F585" s="366"/>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706"/>
      <c r="AR585" s="204"/>
      <c r="AS585" s="134" t="s">
        <v>356</v>
      </c>
      <c r="AT585" s="135"/>
      <c r="AU585" s="204"/>
      <c r="AV585" s="204"/>
      <c r="AW585" s="134" t="s">
        <v>300</v>
      </c>
      <c r="AX585" s="193"/>
    </row>
    <row r="586" spans="1:50" ht="23.25" hidden="1" customHeight="1">
      <c r="A586" s="187"/>
      <c r="B586" s="184"/>
      <c r="C586" s="106"/>
      <c r="D586" s="184"/>
      <c r="E586" s="365"/>
      <c r="F586" s="366"/>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c r="A587" s="187"/>
      <c r="B587" s="184"/>
      <c r="C587" s="106"/>
      <c r="D587" s="184"/>
      <c r="E587" s="365"/>
      <c r="F587" s="366"/>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c r="A588" s="187"/>
      <c r="B588" s="184"/>
      <c r="C588" s="106"/>
      <c r="D588" s="184"/>
      <c r="E588" s="365"/>
      <c r="F588" s="366"/>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88" t="s">
        <v>14</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9" hidden="1" customHeight="1">
      <c r="A589" s="187"/>
      <c r="B589" s="184"/>
      <c r="C589" s="106"/>
      <c r="D589" s="184"/>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87"/>
      <c r="B590" s="184"/>
      <c r="C590" s="106"/>
      <c r="D590" s="184"/>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c r="A591" s="187"/>
      <c r="B591" s="184"/>
      <c r="C591" s="106"/>
      <c r="D591" s="184"/>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c r="A592" s="187"/>
      <c r="B592" s="184"/>
      <c r="C592" s="106"/>
      <c r="D592" s="184"/>
      <c r="E592" s="99" t="s">
        <v>354</v>
      </c>
      <c r="F592" s="100"/>
      <c r="G592" s="933" t="s">
        <v>384</v>
      </c>
      <c r="H592" s="165"/>
      <c r="I592" s="165"/>
      <c r="J592" s="934"/>
      <c r="K592" s="935"/>
      <c r="L592" s="935"/>
      <c r="M592" s="935"/>
      <c r="N592" s="935"/>
      <c r="O592" s="935"/>
      <c r="P592" s="935"/>
      <c r="Q592" s="935"/>
      <c r="R592" s="935"/>
      <c r="S592" s="935"/>
      <c r="T592" s="936"/>
      <c r="U592" s="514"/>
      <c r="V592" s="514"/>
      <c r="W592" s="514"/>
      <c r="X592" s="514"/>
      <c r="Y592" s="514"/>
      <c r="Z592" s="514"/>
      <c r="AA592" s="514"/>
      <c r="AB592" s="514"/>
      <c r="AC592" s="514"/>
      <c r="AD592" s="514"/>
      <c r="AE592" s="514"/>
      <c r="AF592" s="514"/>
      <c r="AG592" s="514"/>
      <c r="AH592" s="514"/>
      <c r="AI592" s="514"/>
      <c r="AJ592" s="514"/>
      <c r="AK592" s="514"/>
      <c r="AL592" s="514"/>
      <c r="AM592" s="514"/>
      <c r="AN592" s="514"/>
      <c r="AO592" s="514"/>
      <c r="AP592" s="514"/>
      <c r="AQ592" s="514"/>
      <c r="AR592" s="514"/>
      <c r="AS592" s="514"/>
      <c r="AT592" s="514"/>
      <c r="AU592" s="514"/>
      <c r="AV592" s="514"/>
      <c r="AW592" s="514"/>
      <c r="AX592" s="937"/>
    </row>
    <row r="593" spans="1:50" ht="18.75" hidden="1" customHeight="1">
      <c r="A593" s="187"/>
      <c r="B593" s="184"/>
      <c r="C593" s="106"/>
      <c r="D593" s="184"/>
      <c r="E593" s="365" t="s">
        <v>373</v>
      </c>
      <c r="F593" s="366"/>
      <c r="G593" s="367"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68" t="s">
        <v>372</v>
      </c>
      <c r="AF593" s="369"/>
      <c r="AG593" s="369"/>
      <c r="AH593" s="370"/>
      <c r="AI593" s="210" t="s">
        <v>467</v>
      </c>
      <c r="AJ593" s="210"/>
      <c r="AK593" s="210"/>
      <c r="AL593" s="176"/>
      <c r="AM593" s="210" t="s">
        <v>530</v>
      </c>
      <c r="AN593" s="210"/>
      <c r="AO593" s="210"/>
      <c r="AP593" s="176"/>
      <c r="AQ593" s="176" t="s">
        <v>355</v>
      </c>
      <c r="AR593" s="155"/>
      <c r="AS593" s="155"/>
      <c r="AT593" s="156"/>
      <c r="AU593" s="159" t="s">
        <v>253</v>
      </c>
      <c r="AV593" s="159"/>
      <c r="AW593" s="159"/>
      <c r="AX593" s="160"/>
    </row>
    <row r="594" spans="1:50" ht="18.75" hidden="1" customHeight="1">
      <c r="A594" s="187"/>
      <c r="B594" s="184"/>
      <c r="C594" s="106"/>
      <c r="D594" s="184"/>
      <c r="E594" s="365"/>
      <c r="F594" s="366"/>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706"/>
      <c r="AR594" s="204"/>
      <c r="AS594" s="134" t="s">
        <v>356</v>
      </c>
      <c r="AT594" s="135"/>
      <c r="AU594" s="204"/>
      <c r="AV594" s="204"/>
      <c r="AW594" s="134" t="s">
        <v>300</v>
      </c>
      <c r="AX594" s="193"/>
    </row>
    <row r="595" spans="1:50" ht="23.25" hidden="1" customHeight="1">
      <c r="A595" s="187"/>
      <c r="B595" s="184"/>
      <c r="C595" s="106"/>
      <c r="D595" s="184"/>
      <c r="E595" s="365"/>
      <c r="F595" s="366"/>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c r="A596" s="187"/>
      <c r="B596" s="184"/>
      <c r="C596" s="106"/>
      <c r="D596" s="184"/>
      <c r="E596" s="365"/>
      <c r="F596" s="366"/>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c r="A597" s="187"/>
      <c r="B597" s="184"/>
      <c r="C597" s="106"/>
      <c r="D597" s="184"/>
      <c r="E597" s="365"/>
      <c r="F597" s="366"/>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88" t="s">
        <v>301</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c r="A598" s="187"/>
      <c r="B598" s="184"/>
      <c r="C598" s="106"/>
      <c r="D598" s="184"/>
      <c r="E598" s="365" t="s">
        <v>373</v>
      </c>
      <c r="F598" s="366"/>
      <c r="G598" s="367"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68" t="s">
        <v>372</v>
      </c>
      <c r="AF598" s="369"/>
      <c r="AG598" s="369"/>
      <c r="AH598" s="370"/>
      <c r="AI598" s="210" t="s">
        <v>467</v>
      </c>
      <c r="AJ598" s="210"/>
      <c r="AK598" s="210"/>
      <c r="AL598" s="176"/>
      <c r="AM598" s="210" t="s">
        <v>530</v>
      </c>
      <c r="AN598" s="210"/>
      <c r="AO598" s="210"/>
      <c r="AP598" s="176"/>
      <c r="AQ598" s="176" t="s">
        <v>355</v>
      </c>
      <c r="AR598" s="155"/>
      <c r="AS598" s="155"/>
      <c r="AT598" s="156"/>
      <c r="AU598" s="159" t="s">
        <v>253</v>
      </c>
      <c r="AV598" s="159"/>
      <c r="AW598" s="159"/>
      <c r="AX598" s="160"/>
    </row>
    <row r="599" spans="1:50" ht="18.75" hidden="1" customHeight="1">
      <c r="A599" s="187"/>
      <c r="B599" s="184"/>
      <c r="C599" s="106"/>
      <c r="D599" s="184"/>
      <c r="E599" s="365"/>
      <c r="F599" s="366"/>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706"/>
      <c r="AR599" s="204"/>
      <c r="AS599" s="134" t="s">
        <v>356</v>
      </c>
      <c r="AT599" s="135"/>
      <c r="AU599" s="204"/>
      <c r="AV599" s="204"/>
      <c r="AW599" s="134" t="s">
        <v>300</v>
      </c>
      <c r="AX599" s="193"/>
    </row>
    <row r="600" spans="1:50" ht="23.25" hidden="1" customHeight="1">
      <c r="A600" s="187"/>
      <c r="B600" s="184"/>
      <c r="C600" s="106"/>
      <c r="D600" s="184"/>
      <c r="E600" s="365"/>
      <c r="F600" s="366"/>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c r="A601" s="187"/>
      <c r="B601" s="184"/>
      <c r="C601" s="106"/>
      <c r="D601" s="184"/>
      <c r="E601" s="365"/>
      <c r="F601" s="366"/>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c r="A602" s="187"/>
      <c r="B602" s="184"/>
      <c r="C602" s="106"/>
      <c r="D602" s="184"/>
      <c r="E602" s="365"/>
      <c r="F602" s="366"/>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88" t="s">
        <v>301</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c r="A603" s="187"/>
      <c r="B603" s="184"/>
      <c r="C603" s="106"/>
      <c r="D603" s="184"/>
      <c r="E603" s="365" t="s">
        <v>373</v>
      </c>
      <c r="F603" s="366"/>
      <c r="G603" s="367"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68" t="s">
        <v>372</v>
      </c>
      <c r="AF603" s="369"/>
      <c r="AG603" s="369"/>
      <c r="AH603" s="370"/>
      <c r="AI603" s="210" t="s">
        <v>467</v>
      </c>
      <c r="AJ603" s="210"/>
      <c r="AK603" s="210"/>
      <c r="AL603" s="176"/>
      <c r="AM603" s="210" t="s">
        <v>530</v>
      </c>
      <c r="AN603" s="210"/>
      <c r="AO603" s="210"/>
      <c r="AP603" s="176"/>
      <c r="AQ603" s="176" t="s">
        <v>355</v>
      </c>
      <c r="AR603" s="155"/>
      <c r="AS603" s="155"/>
      <c r="AT603" s="156"/>
      <c r="AU603" s="159" t="s">
        <v>253</v>
      </c>
      <c r="AV603" s="159"/>
      <c r="AW603" s="159"/>
      <c r="AX603" s="160"/>
    </row>
    <row r="604" spans="1:50" ht="18.75" hidden="1" customHeight="1">
      <c r="A604" s="187"/>
      <c r="B604" s="184"/>
      <c r="C604" s="106"/>
      <c r="D604" s="184"/>
      <c r="E604" s="365"/>
      <c r="F604" s="366"/>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706"/>
      <c r="AR604" s="204"/>
      <c r="AS604" s="134" t="s">
        <v>356</v>
      </c>
      <c r="AT604" s="135"/>
      <c r="AU604" s="204"/>
      <c r="AV604" s="204"/>
      <c r="AW604" s="134" t="s">
        <v>300</v>
      </c>
      <c r="AX604" s="193"/>
    </row>
    <row r="605" spans="1:50" ht="23.25" hidden="1" customHeight="1">
      <c r="A605" s="187"/>
      <c r="B605" s="184"/>
      <c r="C605" s="106"/>
      <c r="D605" s="184"/>
      <c r="E605" s="365"/>
      <c r="F605" s="366"/>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c r="A606" s="187"/>
      <c r="B606" s="184"/>
      <c r="C606" s="106"/>
      <c r="D606" s="184"/>
      <c r="E606" s="365"/>
      <c r="F606" s="366"/>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c r="A607" s="187"/>
      <c r="B607" s="184"/>
      <c r="C607" s="106"/>
      <c r="D607" s="184"/>
      <c r="E607" s="365"/>
      <c r="F607" s="366"/>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88" t="s">
        <v>301</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c r="A608" s="187"/>
      <c r="B608" s="184"/>
      <c r="C608" s="106"/>
      <c r="D608" s="184"/>
      <c r="E608" s="365" t="s">
        <v>373</v>
      </c>
      <c r="F608" s="366"/>
      <c r="G608" s="367"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68" t="s">
        <v>372</v>
      </c>
      <c r="AF608" s="369"/>
      <c r="AG608" s="369"/>
      <c r="AH608" s="370"/>
      <c r="AI608" s="210" t="s">
        <v>467</v>
      </c>
      <c r="AJ608" s="210"/>
      <c r="AK608" s="210"/>
      <c r="AL608" s="176"/>
      <c r="AM608" s="210" t="s">
        <v>530</v>
      </c>
      <c r="AN608" s="210"/>
      <c r="AO608" s="210"/>
      <c r="AP608" s="176"/>
      <c r="AQ608" s="176" t="s">
        <v>355</v>
      </c>
      <c r="AR608" s="155"/>
      <c r="AS608" s="155"/>
      <c r="AT608" s="156"/>
      <c r="AU608" s="159" t="s">
        <v>253</v>
      </c>
      <c r="AV608" s="159"/>
      <c r="AW608" s="159"/>
      <c r="AX608" s="160"/>
    </row>
    <row r="609" spans="1:50" ht="18.75" hidden="1" customHeight="1">
      <c r="A609" s="187"/>
      <c r="B609" s="184"/>
      <c r="C609" s="106"/>
      <c r="D609" s="184"/>
      <c r="E609" s="365"/>
      <c r="F609" s="366"/>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706"/>
      <c r="AR609" s="204"/>
      <c r="AS609" s="134" t="s">
        <v>356</v>
      </c>
      <c r="AT609" s="135"/>
      <c r="AU609" s="204"/>
      <c r="AV609" s="204"/>
      <c r="AW609" s="134" t="s">
        <v>300</v>
      </c>
      <c r="AX609" s="193"/>
    </row>
    <row r="610" spans="1:50" ht="23.25" hidden="1" customHeight="1">
      <c r="A610" s="187"/>
      <c r="B610" s="184"/>
      <c r="C610" s="106"/>
      <c r="D610" s="184"/>
      <c r="E610" s="365"/>
      <c r="F610" s="366"/>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c r="A611" s="187"/>
      <c r="B611" s="184"/>
      <c r="C611" s="106"/>
      <c r="D611" s="184"/>
      <c r="E611" s="365"/>
      <c r="F611" s="366"/>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c r="A612" s="187"/>
      <c r="B612" s="184"/>
      <c r="C612" s="106"/>
      <c r="D612" s="184"/>
      <c r="E612" s="365"/>
      <c r="F612" s="366"/>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88" t="s">
        <v>301</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c r="A613" s="187"/>
      <c r="B613" s="184"/>
      <c r="C613" s="106"/>
      <c r="D613" s="184"/>
      <c r="E613" s="365" t="s">
        <v>373</v>
      </c>
      <c r="F613" s="366"/>
      <c r="G613" s="367"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68" t="s">
        <v>372</v>
      </c>
      <c r="AF613" s="369"/>
      <c r="AG613" s="369"/>
      <c r="AH613" s="370"/>
      <c r="AI613" s="210" t="s">
        <v>467</v>
      </c>
      <c r="AJ613" s="210"/>
      <c r="AK613" s="210"/>
      <c r="AL613" s="176"/>
      <c r="AM613" s="210" t="s">
        <v>530</v>
      </c>
      <c r="AN613" s="210"/>
      <c r="AO613" s="210"/>
      <c r="AP613" s="176"/>
      <c r="AQ613" s="176" t="s">
        <v>355</v>
      </c>
      <c r="AR613" s="155"/>
      <c r="AS613" s="155"/>
      <c r="AT613" s="156"/>
      <c r="AU613" s="159" t="s">
        <v>253</v>
      </c>
      <c r="AV613" s="159"/>
      <c r="AW613" s="159"/>
      <c r="AX613" s="160"/>
    </row>
    <row r="614" spans="1:50" ht="18.75" hidden="1" customHeight="1">
      <c r="A614" s="187"/>
      <c r="B614" s="184"/>
      <c r="C614" s="106"/>
      <c r="D614" s="184"/>
      <c r="E614" s="365"/>
      <c r="F614" s="366"/>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706"/>
      <c r="AR614" s="204"/>
      <c r="AS614" s="134" t="s">
        <v>356</v>
      </c>
      <c r="AT614" s="135"/>
      <c r="AU614" s="204"/>
      <c r="AV614" s="204"/>
      <c r="AW614" s="134" t="s">
        <v>300</v>
      </c>
      <c r="AX614" s="193"/>
    </row>
    <row r="615" spans="1:50" ht="23.25" hidden="1" customHeight="1">
      <c r="A615" s="187"/>
      <c r="B615" s="184"/>
      <c r="C615" s="106"/>
      <c r="D615" s="184"/>
      <c r="E615" s="365"/>
      <c r="F615" s="366"/>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c r="A616" s="187"/>
      <c r="B616" s="184"/>
      <c r="C616" s="106"/>
      <c r="D616" s="184"/>
      <c r="E616" s="365"/>
      <c r="F616" s="366"/>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c r="A617" s="187"/>
      <c r="B617" s="184"/>
      <c r="C617" s="106"/>
      <c r="D617" s="184"/>
      <c r="E617" s="365"/>
      <c r="F617" s="366"/>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88" t="s">
        <v>301</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c r="A618" s="187"/>
      <c r="B618" s="184"/>
      <c r="C618" s="106"/>
      <c r="D618" s="184"/>
      <c r="E618" s="365" t="s">
        <v>374</v>
      </c>
      <c r="F618" s="366"/>
      <c r="G618" s="367"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68" t="s">
        <v>372</v>
      </c>
      <c r="AF618" s="369"/>
      <c r="AG618" s="369"/>
      <c r="AH618" s="370"/>
      <c r="AI618" s="210" t="s">
        <v>467</v>
      </c>
      <c r="AJ618" s="210"/>
      <c r="AK618" s="210"/>
      <c r="AL618" s="176"/>
      <c r="AM618" s="210" t="s">
        <v>530</v>
      </c>
      <c r="AN618" s="210"/>
      <c r="AO618" s="210"/>
      <c r="AP618" s="176"/>
      <c r="AQ618" s="176" t="s">
        <v>355</v>
      </c>
      <c r="AR618" s="155"/>
      <c r="AS618" s="155"/>
      <c r="AT618" s="156"/>
      <c r="AU618" s="159" t="s">
        <v>253</v>
      </c>
      <c r="AV618" s="159"/>
      <c r="AW618" s="159"/>
      <c r="AX618" s="160"/>
    </row>
    <row r="619" spans="1:50" ht="18.75" hidden="1" customHeight="1">
      <c r="A619" s="187"/>
      <c r="B619" s="184"/>
      <c r="C619" s="106"/>
      <c r="D619" s="184"/>
      <c r="E619" s="365"/>
      <c r="F619" s="366"/>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706"/>
      <c r="AR619" s="204"/>
      <c r="AS619" s="134" t="s">
        <v>356</v>
      </c>
      <c r="AT619" s="135"/>
      <c r="AU619" s="204"/>
      <c r="AV619" s="204"/>
      <c r="AW619" s="134" t="s">
        <v>300</v>
      </c>
      <c r="AX619" s="193"/>
    </row>
    <row r="620" spans="1:50" ht="23.25" hidden="1" customHeight="1">
      <c r="A620" s="187"/>
      <c r="B620" s="184"/>
      <c r="C620" s="106"/>
      <c r="D620" s="184"/>
      <c r="E620" s="365"/>
      <c r="F620" s="366"/>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c r="A621" s="187"/>
      <c r="B621" s="184"/>
      <c r="C621" s="106"/>
      <c r="D621" s="184"/>
      <c r="E621" s="365"/>
      <c r="F621" s="366"/>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c r="A622" s="187"/>
      <c r="B622" s="184"/>
      <c r="C622" s="106"/>
      <c r="D622" s="184"/>
      <c r="E622" s="365"/>
      <c r="F622" s="366"/>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88" t="s">
        <v>14</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c r="A623" s="187"/>
      <c r="B623" s="184"/>
      <c r="C623" s="106"/>
      <c r="D623" s="184"/>
      <c r="E623" s="365" t="s">
        <v>374</v>
      </c>
      <c r="F623" s="366"/>
      <c r="G623" s="367"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68" t="s">
        <v>372</v>
      </c>
      <c r="AF623" s="369"/>
      <c r="AG623" s="369"/>
      <c r="AH623" s="370"/>
      <c r="AI623" s="210" t="s">
        <v>467</v>
      </c>
      <c r="AJ623" s="210"/>
      <c r="AK623" s="210"/>
      <c r="AL623" s="176"/>
      <c r="AM623" s="210" t="s">
        <v>530</v>
      </c>
      <c r="AN623" s="210"/>
      <c r="AO623" s="210"/>
      <c r="AP623" s="176"/>
      <c r="AQ623" s="176" t="s">
        <v>355</v>
      </c>
      <c r="AR623" s="155"/>
      <c r="AS623" s="155"/>
      <c r="AT623" s="156"/>
      <c r="AU623" s="159" t="s">
        <v>253</v>
      </c>
      <c r="AV623" s="159"/>
      <c r="AW623" s="159"/>
      <c r="AX623" s="160"/>
    </row>
    <row r="624" spans="1:50" ht="18.75" hidden="1" customHeight="1">
      <c r="A624" s="187"/>
      <c r="B624" s="184"/>
      <c r="C624" s="106"/>
      <c r="D624" s="184"/>
      <c r="E624" s="365"/>
      <c r="F624" s="366"/>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706"/>
      <c r="AR624" s="204"/>
      <c r="AS624" s="134" t="s">
        <v>356</v>
      </c>
      <c r="AT624" s="135"/>
      <c r="AU624" s="204"/>
      <c r="AV624" s="204"/>
      <c r="AW624" s="134" t="s">
        <v>300</v>
      </c>
      <c r="AX624" s="193"/>
    </row>
    <row r="625" spans="1:50" ht="23.25" hidden="1" customHeight="1">
      <c r="A625" s="187"/>
      <c r="B625" s="184"/>
      <c r="C625" s="106"/>
      <c r="D625" s="184"/>
      <c r="E625" s="365"/>
      <c r="F625" s="366"/>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c r="A626" s="187"/>
      <c r="B626" s="184"/>
      <c r="C626" s="106"/>
      <c r="D626" s="184"/>
      <c r="E626" s="365"/>
      <c r="F626" s="366"/>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c r="A627" s="187"/>
      <c r="B627" s="184"/>
      <c r="C627" s="106"/>
      <c r="D627" s="184"/>
      <c r="E627" s="365"/>
      <c r="F627" s="366"/>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88" t="s">
        <v>14</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c r="A628" s="187"/>
      <c r="B628" s="184"/>
      <c r="C628" s="106"/>
      <c r="D628" s="184"/>
      <c r="E628" s="365" t="s">
        <v>374</v>
      </c>
      <c r="F628" s="366"/>
      <c r="G628" s="367"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68" t="s">
        <v>372</v>
      </c>
      <c r="AF628" s="369"/>
      <c r="AG628" s="369"/>
      <c r="AH628" s="370"/>
      <c r="AI628" s="210" t="s">
        <v>467</v>
      </c>
      <c r="AJ628" s="210"/>
      <c r="AK628" s="210"/>
      <c r="AL628" s="176"/>
      <c r="AM628" s="210" t="s">
        <v>530</v>
      </c>
      <c r="AN628" s="210"/>
      <c r="AO628" s="210"/>
      <c r="AP628" s="176"/>
      <c r="AQ628" s="176" t="s">
        <v>355</v>
      </c>
      <c r="AR628" s="155"/>
      <c r="AS628" s="155"/>
      <c r="AT628" s="156"/>
      <c r="AU628" s="159" t="s">
        <v>253</v>
      </c>
      <c r="AV628" s="159"/>
      <c r="AW628" s="159"/>
      <c r="AX628" s="160"/>
    </row>
    <row r="629" spans="1:50" ht="18.75" hidden="1" customHeight="1">
      <c r="A629" s="187"/>
      <c r="B629" s="184"/>
      <c r="C629" s="106"/>
      <c r="D629" s="184"/>
      <c r="E629" s="365"/>
      <c r="F629" s="366"/>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706"/>
      <c r="AR629" s="204"/>
      <c r="AS629" s="134" t="s">
        <v>356</v>
      </c>
      <c r="AT629" s="135"/>
      <c r="AU629" s="204"/>
      <c r="AV629" s="204"/>
      <c r="AW629" s="134" t="s">
        <v>300</v>
      </c>
      <c r="AX629" s="193"/>
    </row>
    <row r="630" spans="1:50" ht="23.25" hidden="1" customHeight="1">
      <c r="A630" s="187"/>
      <c r="B630" s="184"/>
      <c r="C630" s="106"/>
      <c r="D630" s="184"/>
      <c r="E630" s="365"/>
      <c r="F630" s="366"/>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c r="A631" s="187"/>
      <c r="B631" s="184"/>
      <c r="C631" s="106"/>
      <c r="D631" s="184"/>
      <c r="E631" s="365"/>
      <c r="F631" s="366"/>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c r="A632" s="187"/>
      <c r="B632" s="184"/>
      <c r="C632" s="106"/>
      <c r="D632" s="184"/>
      <c r="E632" s="365"/>
      <c r="F632" s="366"/>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88" t="s">
        <v>14</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c r="A633" s="187"/>
      <c r="B633" s="184"/>
      <c r="C633" s="106"/>
      <c r="D633" s="184"/>
      <c r="E633" s="365" t="s">
        <v>374</v>
      </c>
      <c r="F633" s="366"/>
      <c r="G633" s="367"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68" t="s">
        <v>372</v>
      </c>
      <c r="AF633" s="369"/>
      <c r="AG633" s="369"/>
      <c r="AH633" s="370"/>
      <c r="AI633" s="210" t="s">
        <v>467</v>
      </c>
      <c r="AJ633" s="210"/>
      <c r="AK633" s="210"/>
      <c r="AL633" s="176"/>
      <c r="AM633" s="210" t="s">
        <v>530</v>
      </c>
      <c r="AN633" s="210"/>
      <c r="AO633" s="210"/>
      <c r="AP633" s="176"/>
      <c r="AQ633" s="176" t="s">
        <v>355</v>
      </c>
      <c r="AR633" s="155"/>
      <c r="AS633" s="155"/>
      <c r="AT633" s="156"/>
      <c r="AU633" s="159" t="s">
        <v>253</v>
      </c>
      <c r="AV633" s="159"/>
      <c r="AW633" s="159"/>
      <c r="AX633" s="160"/>
    </row>
    <row r="634" spans="1:50" ht="18.75" hidden="1" customHeight="1">
      <c r="A634" s="187"/>
      <c r="B634" s="184"/>
      <c r="C634" s="106"/>
      <c r="D634" s="184"/>
      <c r="E634" s="365"/>
      <c r="F634" s="366"/>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706"/>
      <c r="AR634" s="204"/>
      <c r="AS634" s="134" t="s">
        <v>356</v>
      </c>
      <c r="AT634" s="135"/>
      <c r="AU634" s="204"/>
      <c r="AV634" s="204"/>
      <c r="AW634" s="134" t="s">
        <v>300</v>
      </c>
      <c r="AX634" s="193"/>
    </row>
    <row r="635" spans="1:50" ht="23.25" hidden="1" customHeight="1">
      <c r="A635" s="187"/>
      <c r="B635" s="184"/>
      <c r="C635" s="106"/>
      <c r="D635" s="184"/>
      <c r="E635" s="365"/>
      <c r="F635" s="366"/>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c r="A636" s="187"/>
      <c r="B636" s="184"/>
      <c r="C636" s="106"/>
      <c r="D636" s="184"/>
      <c r="E636" s="365"/>
      <c r="F636" s="366"/>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c r="A637" s="187"/>
      <c r="B637" s="184"/>
      <c r="C637" s="106"/>
      <c r="D637" s="184"/>
      <c r="E637" s="365"/>
      <c r="F637" s="366"/>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88" t="s">
        <v>14</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c r="A638" s="187"/>
      <c r="B638" s="184"/>
      <c r="C638" s="106"/>
      <c r="D638" s="184"/>
      <c r="E638" s="365" t="s">
        <v>374</v>
      </c>
      <c r="F638" s="366"/>
      <c r="G638" s="367"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68" t="s">
        <v>372</v>
      </c>
      <c r="AF638" s="369"/>
      <c r="AG638" s="369"/>
      <c r="AH638" s="370"/>
      <c r="AI638" s="210" t="s">
        <v>467</v>
      </c>
      <c r="AJ638" s="210"/>
      <c r="AK638" s="210"/>
      <c r="AL638" s="176"/>
      <c r="AM638" s="210" t="s">
        <v>530</v>
      </c>
      <c r="AN638" s="210"/>
      <c r="AO638" s="210"/>
      <c r="AP638" s="176"/>
      <c r="AQ638" s="176" t="s">
        <v>355</v>
      </c>
      <c r="AR638" s="155"/>
      <c r="AS638" s="155"/>
      <c r="AT638" s="156"/>
      <c r="AU638" s="159" t="s">
        <v>253</v>
      </c>
      <c r="AV638" s="159"/>
      <c r="AW638" s="159"/>
      <c r="AX638" s="160"/>
    </row>
    <row r="639" spans="1:50" ht="18.75" hidden="1" customHeight="1">
      <c r="A639" s="187"/>
      <c r="B639" s="184"/>
      <c r="C639" s="106"/>
      <c r="D639" s="184"/>
      <c r="E639" s="365"/>
      <c r="F639" s="366"/>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706"/>
      <c r="AR639" s="204"/>
      <c r="AS639" s="134" t="s">
        <v>356</v>
      </c>
      <c r="AT639" s="135"/>
      <c r="AU639" s="204"/>
      <c r="AV639" s="204"/>
      <c r="AW639" s="134" t="s">
        <v>300</v>
      </c>
      <c r="AX639" s="193"/>
    </row>
    <row r="640" spans="1:50" ht="23.25" hidden="1" customHeight="1">
      <c r="A640" s="187"/>
      <c r="B640" s="184"/>
      <c r="C640" s="106"/>
      <c r="D640" s="184"/>
      <c r="E640" s="365"/>
      <c r="F640" s="366"/>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c r="A641" s="187"/>
      <c r="B641" s="184"/>
      <c r="C641" s="106"/>
      <c r="D641" s="184"/>
      <c r="E641" s="365"/>
      <c r="F641" s="366"/>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c r="A642" s="187"/>
      <c r="B642" s="184"/>
      <c r="C642" s="106"/>
      <c r="D642" s="184"/>
      <c r="E642" s="365"/>
      <c r="F642" s="366"/>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88" t="s">
        <v>14</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9" hidden="1" customHeight="1">
      <c r="A643" s="187"/>
      <c r="B643" s="184"/>
      <c r="C643" s="106"/>
      <c r="D643" s="184"/>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87"/>
      <c r="B644" s="184"/>
      <c r="C644" s="106"/>
      <c r="D644" s="184"/>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c r="A645" s="187"/>
      <c r="B645" s="184"/>
      <c r="C645" s="106"/>
      <c r="D645" s="184"/>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c r="A646" s="187"/>
      <c r="B646" s="184"/>
      <c r="C646" s="106"/>
      <c r="D646" s="184"/>
      <c r="E646" s="99" t="s">
        <v>354</v>
      </c>
      <c r="F646" s="100"/>
      <c r="G646" s="933" t="s">
        <v>384</v>
      </c>
      <c r="H646" s="165"/>
      <c r="I646" s="165"/>
      <c r="J646" s="934"/>
      <c r="K646" s="935"/>
      <c r="L646" s="935"/>
      <c r="M646" s="935"/>
      <c r="N646" s="935"/>
      <c r="O646" s="935"/>
      <c r="P646" s="935"/>
      <c r="Q646" s="935"/>
      <c r="R646" s="935"/>
      <c r="S646" s="935"/>
      <c r="T646" s="936"/>
      <c r="U646" s="514"/>
      <c r="V646" s="514"/>
      <c r="W646" s="514"/>
      <c r="X646" s="514"/>
      <c r="Y646" s="514"/>
      <c r="Z646" s="514"/>
      <c r="AA646" s="514"/>
      <c r="AB646" s="514"/>
      <c r="AC646" s="514"/>
      <c r="AD646" s="514"/>
      <c r="AE646" s="514"/>
      <c r="AF646" s="514"/>
      <c r="AG646" s="514"/>
      <c r="AH646" s="514"/>
      <c r="AI646" s="514"/>
      <c r="AJ646" s="514"/>
      <c r="AK646" s="514"/>
      <c r="AL646" s="514"/>
      <c r="AM646" s="514"/>
      <c r="AN646" s="514"/>
      <c r="AO646" s="514"/>
      <c r="AP646" s="514"/>
      <c r="AQ646" s="514"/>
      <c r="AR646" s="514"/>
      <c r="AS646" s="514"/>
      <c r="AT646" s="514"/>
      <c r="AU646" s="514"/>
      <c r="AV646" s="514"/>
      <c r="AW646" s="514"/>
      <c r="AX646" s="937"/>
    </row>
    <row r="647" spans="1:50" ht="18.75" hidden="1" customHeight="1">
      <c r="A647" s="187"/>
      <c r="B647" s="184"/>
      <c r="C647" s="106"/>
      <c r="D647" s="184"/>
      <c r="E647" s="365" t="s">
        <v>373</v>
      </c>
      <c r="F647" s="366"/>
      <c r="G647" s="367"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68" t="s">
        <v>372</v>
      </c>
      <c r="AF647" s="369"/>
      <c r="AG647" s="369"/>
      <c r="AH647" s="370"/>
      <c r="AI647" s="210" t="s">
        <v>467</v>
      </c>
      <c r="AJ647" s="210"/>
      <c r="AK647" s="210"/>
      <c r="AL647" s="176"/>
      <c r="AM647" s="210" t="s">
        <v>530</v>
      </c>
      <c r="AN647" s="210"/>
      <c r="AO647" s="210"/>
      <c r="AP647" s="176"/>
      <c r="AQ647" s="176" t="s">
        <v>355</v>
      </c>
      <c r="AR647" s="155"/>
      <c r="AS647" s="155"/>
      <c r="AT647" s="156"/>
      <c r="AU647" s="159" t="s">
        <v>253</v>
      </c>
      <c r="AV647" s="159"/>
      <c r="AW647" s="159"/>
      <c r="AX647" s="160"/>
    </row>
    <row r="648" spans="1:50" ht="18.75" hidden="1" customHeight="1">
      <c r="A648" s="187"/>
      <c r="B648" s="184"/>
      <c r="C648" s="106"/>
      <c r="D648" s="184"/>
      <c r="E648" s="365"/>
      <c r="F648" s="366"/>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706"/>
      <c r="AR648" s="204"/>
      <c r="AS648" s="134" t="s">
        <v>356</v>
      </c>
      <c r="AT648" s="135"/>
      <c r="AU648" s="204"/>
      <c r="AV648" s="204"/>
      <c r="AW648" s="134" t="s">
        <v>300</v>
      </c>
      <c r="AX648" s="193"/>
    </row>
    <row r="649" spans="1:50" ht="23.25" hidden="1" customHeight="1">
      <c r="A649" s="187"/>
      <c r="B649" s="184"/>
      <c r="C649" s="106"/>
      <c r="D649" s="184"/>
      <c r="E649" s="365"/>
      <c r="F649" s="366"/>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c r="A650" s="187"/>
      <c r="B650" s="184"/>
      <c r="C650" s="106"/>
      <c r="D650" s="184"/>
      <c r="E650" s="365"/>
      <c r="F650" s="366"/>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c r="A651" s="187"/>
      <c r="B651" s="184"/>
      <c r="C651" s="106"/>
      <c r="D651" s="184"/>
      <c r="E651" s="365"/>
      <c r="F651" s="366"/>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88" t="s">
        <v>301</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c r="A652" s="187"/>
      <c r="B652" s="184"/>
      <c r="C652" s="106"/>
      <c r="D652" s="184"/>
      <c r="E652" s="365" t="s">
        <v>373</v>
      </c>
      <c r="F652" s="366"/>
      <c r="G652" s="367"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68" t="s">
        <v>372</v>
      </c>
      <c r="AF652" s="369"/>
      <c r="AG652" s="369"/>
      <c r="AH652" s="370"/>
      <c r="AI652" s="210" t="s">
        <v>467</v>
      </c>
      <c r="AJ652" s="210"/>
      <c r="AK652" s="210"/>
      <c r="AL652" s="176"/>
      <c r="AM652" s="210" t="s">
        <v>530</v>
      </c>
      <c r="AN652" s="210"/>
      <c r="AO652" s="210"/>
      <c r="AP652" s="176"/>
      <c r="AQ652" s="176" t="s">
        <v>355</v>
      </c>
      <c r="AR652" s="155"/>
      <c r="AS652" s="155"/>
      <c r="AT652" s="156"/>
      <c r="AU652" s="159" t="s">
        <v>253</v>
      </c>
      <c r="AV652" s="159"/>
      <c r="AW652" s="159"/>
      <c r="AX652" s="160"/>
    </row>
    <row r="653" spans="1:50" ht="18.75" hidden="1" customHeight="1">
      <c r="A653" s="187"/>
      <c r="B653" s="184"/>
      <c r="C653" s="106"/>
      <c r="D653" s="184"/>
      <c r="E653" s="365"/>
      <c r="F653" s="366"/>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706"/>
      <c r="AR653" s="204"/>
      <c r="AS653" s="134" t="s">
        <v>356</v>
      </c>
      <c r="AT653" s="135"/>
      <c r="AU653" s="204"/>
      <c r="AV653" s="204"/>
      <c r="AW653" s="134" t="s">
        <v>300</v>
      </c>
      <c r="AX653" s="193"/>
    </row>
    <row r="654" spans="1:50" ht="23.25" hidden="1" customHeight="1">
      <c r="A654" s="187"/>
      <c r="B654" s="184"/>
      <c r="C654" s="106"/>
      <c r="D654" s="184"/>
      <c r="E654" s="365"/>
      <c r="F654" s="366"/>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c r="A655" s="187"/>
      <c r="B655" s="184"/>
      <c r="C655" s="106"/>
      <c r="D655" s="184"/>
      <c r="E655" s="365"/>
      <c r="F655" s="366"/>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c r="A656" s="187"/>
      <c r="B656" s="184"/>
      <c r="C656" s="106"/>
      <c r="D656" s="184"/>
      <c r="E656" s="365"/>
      <c r="F656" s="366"/>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88" t="s">
        <v>301</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c r="A657" s="187"/>
      <c r="B657" s="184"/>
      <c r="C657" s="106"/>
      <c r="D657" s="184"/>
      <c r="E657" s="365" t="s">
        <v>373</v>
      </c>
      <c r="F657" s="366"/>
      <c r="G657" s="367"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68" t="s">
        <v>372</v>
      </c>
      <c r="AF657" s="369"/>
      <c r="AG657" s="369"/>
      <c r="AH657" s="370"/>
      <c r="AI657" s="210" t="s">
        <v>467</v>
      </c>
      <c r="AJ657" s="210"/>
      <c r="AK657" s="210"/>
      <c r="AL657" s="176"/>
      <c r="AM657" s="210" t="s">
        <v>530</v>
      </c>
      <c r="AN657" s="210"/>
      <c r="AO657" s="210"/>
      <c r="AP657" s="176"/>
      <c r="AQ657" s="176" t="s">
        <v>355</v>
      </c>
      <c r="AR657" s="155"/>
      <c r="AS657" s="155"/>
      <c r="AT657" s="156"/>
      <c r="AU657" s="159" t="s">
        <v>253</v>
      </c>
      <c r="AV657" s="159"/>
      <c r="AW657" s="159"/>
      <c r="AX657" s="160"/>
    </row>
    <row r="658" spans="1:50" ht="18.75" hidden="1" customHeight="1">
      <c r="A658" s="187"/>
      <c r="B658" s="184"/>
      <c r="C658" s="106"/>
      <c r="D658" s="184"/>
      <c r="E658" s="365"/>
      <c r="F658" s="366"/>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706"/>
      <c r="AR658" s="204"/>
      <c r="AS658" s="134" t="s">
        <v>356</v>
      </c>
      <c r="AT658" s="135"/>
      <c r="AU658" s="204"/>
      <c r="AV658" s="204"/>
      <c r="AW658" s="134" t="s">
        <v>300</v>
      </c>
      <c r="AX658" s="193"/>
    </row>
    <row r="659" spans="1:50" ht="23.25" hidden="1" customHeight="1">
      <c r="A659" s="187"/>
      <c r="B659" s="184"/>
      <c r="C659" s="106"/>
      <c r="D659" s="184"/>
      <c r="E659" s="365"/>
      <c r="F659" s="366"/>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c r="A660" s="187"/>
      <c r="B660" s="184"/>
      <c r="C660" s="106"/>
      <c r="D660" s="184"/>
      <c r="E660" s="365"/>
      <c r="F660" s="366"/>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c r="A661" s="187"/>
      <c r="B661" s="184"/>
      <c r="C661" s="106"/>
      <c r="D661" s="184"/>
      <c r="E661" s="365"/>
      <c r="F661" s="366"/>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88" t="s">
        <v>301</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c r="A662" s="187"/>
      <c r="B662" s="184"/>
      <c r="C662" s="106"/>
      <c r="D662" s="184"/>
      <c r="E662" s="365" t="s">
        <v>373</v>
      </c>
      <c r="F662" s="366"/>
      <c r="G662" s="367"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68" t="s">
        <v>372</v>
      </c>
      <c r="AF662" s="369"/>
      <c r="AG662" s="369"/>
      <c r="AH662" s="370"/>
      <c r="AI662" s="210" t="s">
        <v>467</v>
      </c>
      <c r="AJ662" s="210"/>
      <c r="AK662" s="210"/>
      <c r="AL662" s="176"/>
      <c r="AM662" s="210" t="s">
        <v>530</v>
      </c>
      <c r="AN662" s="210"/>
      <c r="AO662" s="210"/>
      <c r="AP662" s="176"/>
      <c r="AQ662" s="176" t="s">
        <v>355</v>
      </c>
      <c r="AR662" s="155"/>
      <c r="AS662" s="155"/>
      <c r="AT662" s="156"/>
      <c r="AU662" s="159" t="s">
        <v>253</v>
      </c>
      <c r="AV662" s="159"/>
      <c r="AW662" s="159"/>
      <c r="AX662" s="160"/>
    </row>
    <row r="663" spans="1:50" ht="18.75" hidden="1" customHeight="1">
      <c r="A663" s="187"/>
      <c r="B663" s="184"/>
      <c r="C663" s="106"/>
      <c r="D663" s="184"/>
      <c r="E663" s="365"/>
      <c r="F663" s="366"/>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706"/>
      <c r="AR663" s="204"/>
      <c r="AS663" s="134" t="s">
        <v>356</v>
      </c>
      <c r="AT663" s="135"/>
      <c r="AU663" s="204"/>
      <c r="AV663" s="204"/>
      <c r="AW663" s="134" t="s">
        <v>300</v>
      </c>
      <c r="AX663" s="193"/>
    </row>
    <row r="664" spans="1:50" ht="23.25" hidden="1" customHeight="1">
      <c r="A664" s="187"/>
      <c r="B664" s="184"/>
      <c r="C664" s="106"/>
      <c r="D664" s="184"/>
      <c r="E664" s="365"/>
      <c r="F664" s="366"/>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c r="A665" s="187"/>
      <c r="B665" s="184"/>
      <c r="C665" s="106"/>
      <c r="D665" s="184"/>
      <c r="E665" s="365"/>
      <c r="F665" s="366"/>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c r="A666" s="187"/>
      <c r="B666" s="184"/>
      <c r="C666" s="106"/>
      <c r="D666" s="184"/>
      <c r="E666" s="365"/>
      <c r="F666" s="366"/>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88" t="s">
        <v>301</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c r="A667" s="187"/>
      <c r="B667" s="184"/>
      <c r="C667" s="106"/>
      <c r="D667" s="184"/>
      <c r="E667" s="365" t="s">
        <v>373</v>
      </c>
      <c r="F667" s="366"/>
      <c r="G667" s="367"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68" t="s">
        <v>372</v>
      </c>
      <c r="AF667" s="369"/>
      <c r="AG667" s="369"/>
      <c r="AH667" s="370"/>
      <c r="AI667" s="210" t="s">
        <v>467</v>
      </c>
      <c r="AJ667" s="210"/>
      <c r="AK667" s="210"/>
      <c r="AL667" s="176"/>
      <c r="AM667" s="210" t="s">
        <v>530</v>
      </c>
      <c r="AN667" s="210"/>
      <c r="AO667" s="210"/>
      <c r="AP667" s="176"/>
      <c r="AQ667" s="176" t="s">
        <v>355</v>
      </c>
      <c r="AR667" s="155"/>
      <c r="AS667" s="155"/>
      <c r="AT667" s="156"/>
      <c r="AU667" s="159" t="s">
        <v>253</v>
      </c>
      <c r="AV667" s="159"/>
      <c r="AW667" s="159"/>
      <c r="AX667" s="160"/>
    </row>
    <row r="668" spans="1:50" ht="18.75" hidden="1" customHeight="1">
      <c r="A668" s="187"/>
      <c r="B668" s="184"/>
      <c r="C668" s="106"/>
      <c r="D668" s="184"/>
      <c r="E668" s="365"/>
      <c r="F668" s="366"/>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706"/>
      <c r="AR668" s="204"/>
      <c r="AS668" s="134" t="s">
        <v>356</v>
      </c>
      <c r="AT668" s="135"/>
      <c r="AU668" s="204"/>
      <c r="AV668" s="204"/>
      <c r="AW668" s="134" t="s">
        <v>300</v>
      </c>
      <c r="AX668" s="193"/>
    </row>
    <row r="669" spans="1:50" ht="23.25" hidden="1" customHeight="1">
      <c r="A669" s="187"/>
      <c r="B669" s="184"/>
      <c r="C669" s="106"/>
      <c r="D669" s="184"/>
      <c r="E669" s="365"/>
      <c r="F669" s="366"/>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c r="A670" s="187"/>
      <c r="B670" s="184"/>
      <c r="C670" s="106"/>
      <c r="D670" s="184"/>
      <c r="E670" s="365"/>
      <c r="F670" s="366"/>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c r="A671" s="187"/>
      <c r="B671" s="184"/>
      <c r="C671" s="106"/>
      <c r="D671" s="184"/>
      <c r="E671" s="365"/>
      <c r="F671" s="366"/>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88" t="s">
        <v>301</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c r="A672" s="187"/>
      <c r="B672" s="184"/>
      <c r="C672" s="106"/>
      <c r="D672" s="184"/>
      <c r="E672" s="365" t="s">
        <v>374</v>
      </c>
      <c r="F672" s="366"/>
      <c r="G672" s="367"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68" t="s">
        <v>372</v>
      </c>
      <c r="AF672" s="369"/>
      <c r="AG672" s="369"/>
      <c r="AH672" s="370"/>
      <c r="AI672" s="210" t="s">
        <v>467</v>
      </c>
      <c r="AJ672" s="210"/>
      <c r="AK672" s="210"/>
      <c r="AL672" s="176"/>
      <c r="AM672" s="210" t="s">
        <v>530</v>
      </c>
      <c r="AN672" s="210"/>
      <c r="AO672" s="210"/>
      <c r="AP672" s="176"/>
      <c r="AQ672" s="176" t="s">
        <v>355</v>
      </c>
      <c r="AR672" s="155"/>
      <c r="AS672" s="155"/>
      <c r="AT672" s="156"/>
      <c r="AU672" s="159" t="s">
        <v>253</v>
      </c>
      <c r="AV672" s="159"/>
      <c r="AW672" s="159"/>
      <c r="AX672" s="160"/>
    </row>
    <row r="673" spans="1:50" ht="18.75" hidden="1" customHeight="1">
      <c r="A673" s="187"/>
      <c r="B673" s="184"/>
      <c r="C673" s="106"/>
      <c r="D673" s="184"/>
      <c r="E673" s="365"/>
      <c r="F673" s="366"/>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706"/>
      <c r="AR673" s="204"/>
      <c r="AS673" s="134" t="s">
        <v>356</v>
      </c>
      <c r="AT673" s="135"/>
      <c r="AU673" s="204"/>
      <c r="AV673" s="204"/>
      <c r="AW673" s="134" t="s">
        <v>300</v>
      </c>
      <c r="AX673" s="193"/>
    </row>
    <row r="674" spans="1:50" ht="23.25" hidden="1" customHeight="1">
      <c r="A674" s="187"/>
      <c r="B674" s="184"/>
      <c r="C674" s="106"/>
      <c r="D674" s="184"/>
      <c r="E674" s="365"/>
      <c r="F674" s="366"/>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c r="A675" s="187"/>
      <c r="B675" s="184"/>
      <c r="C675" s="106"/>
      <c r="D675" s="184"/>
      <c r="E675" s="365"/>
      <c r="F675" s="366"/>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c r="A676" s="187"/>
      <c r="B676" s="184"/>
      <c r="C676" s="106"/>
      <c r="D676" s="184"/>
      <c r="E676" s="365"/>
      <c r="F676" s="366"/>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88" t="s">
        <v>14</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c r="A677" s="187"/>
      <c r="B677" s="184"/>
      <c r="C677" s="106"/>
      <c r="D677" s="184"/>
      <c r="E677" s="365" t="s">
        <v>374</v>
      </c>
      <c r="F677" s="366"/>
      <c r="G677" s="367"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68" t="s">
        <v>372</v>
      </c>
      <c r="AF677" s="369"/>
      <c r="AG677" s="369"/>
      <c r="AH677" s="370"/>
      <c r="AI677" s="210" t="s">
        <v>467</v>
      </c>
      <c r="AJ677" s="210"/>
      <c r="AK677" s="210"/>
      <c r="AL677" s="176"/>
      <c r="AM677" s="210" t="s">
        <v>530</v>
      </c>
      <c r="AN677" s="210"/>
      <c r="AO677" s="210"/>
      <c r="AP677" s="176"/>
      <c r="AQ677" s="176" t="s">
        <v>355</v>
      </c>
      <c r="AR677" s="155"/>
      <c r="AS677" s="155"/>
      <c r="AT677" s="156"/>
      <c r="AU677" s="159" t="s">
        <v>253</v>
      </c>
      <c r="AV677" s="159"/>
      <c r="AW677" s="159"/>
      <c r="AX677" s="160"/>
    </row>
    <row r="678" spans="1:50" ht="18.75" hidden="1" customHeight="1">
      <c r="A678" s="187"/>
      <c r="B678" s="184"/>
      <c r="C678" s="106"/>
      <c r="D678" s="184"/>
      <c r="E678" s="365"/>
      <c r="F678" s="366"/>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706"/>
      <c r="AR678" s="204"/>
      <c r="AS678" s="134" t="s">
        <v>356</v>
      </c>
      <c r="AT678" s="135"/>
      <c r="AU678" s="204"/>
      <c r="AV678" s="204"/>
      <c r="AW678" s="134" t="s">
        <v>300</v>
      </c>
      <c r="AX678" s="193"/>
    </row>
    <row r="679" spans="1:50" ht="23.25" hidden="1" customHeight="1">
      <c r="A679" s="187"/>
      <c r="B679" s="184"/>
      <c r="C679" s="106"/>
      <c r="D679" s="184"/>
      <c r="E679" s="365"/>
      <c r="F679" s="366"/>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c r="A680" s="187"/>
      <c r="B680" s="184"/>
      <c r="C680" s="106"/>
      <c r="D680" s="184"/>
      <c r="E680" s="365"/>
      <c r="F680" s="366"/>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c r="A681" s="187"/>
      <c r="B681" s="184"/>
      <c r="C681" s="106"/>
      <c r="D681" s="184"/>
      <c r="E681" s="365"/>
      <c r="F681" s="366"/>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88" t="s">
        <v>14</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c r="A682" s="187"/>
      <c r="B682" s="184"/>
      <c r="C682" s="106"/>
      <c r="D682" s="184"/>
      <c r="E682" s="365" t="s">
        <v>374</v>
      </c>
      <c r="F682" s="366"/>
      <c r="G682" s="367"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68" t="s">
        <v>372</v>
      </c>
      <c r="AF682" s="369"/>
      <c r="AG682" s="369"/>
      <c r="AH682" s="370"/>
      <c r="AI682" s="210" t="s">
        <v>467</v>
      </c>
      <c r="AJ682" s="210"/>
      <c r="AK682" s="210"/>
      <c r="AL682" s="176"/>
      <c r="AM682" s="210" t="s">
        <v>530</v>
      </c>
      <c r="AN682" s="210"/>
      <c r="AO682" s="210"/>
      <c r="AP682" s="176"/>
      <c r="AQ682" s="176" t="s">
        <v>355</v>
      </c>
      <c r="AR682" s="155"/>
      <c r="AS682" s="155"/>
      <c r="AT682" s="156"/>
      <c r="AU682" s="159" t="s">
        <v>253</v>
      </c>
      <c r="AV682" s="159"/>
      <c r="AW682" s="159"/>
      <c r="AX682" s="160"/>
    </row>
    <row r="683" spans="1:50" ht="18.75" hidden="1" customHeight="1">
      <c r="A683" s="187"/>
      <c r="B683" s="184"/>
      <c r="C683" s="106"/>
      <c r="D683" s="184"/>
      <c r="E683" s="365"/>
      <c r="F683" s="366"/>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706"/>
      <c r="AR683" s="204"/>
      <c r="AS683" s="134" t="s">
        <v>356</v>
      </c>
      <c r="AT683" s="135"/>
      <c r="AU683" s="204"/>
      <c r="AV683" s="204"/>
      <c r="AW683" s="134" t="s">
        <v>300</v>
      </c>
      <c r="AX683" s="193"/>
    </row>
    <row r="684" spans="1:50" ht="23.25" hidden="1" customHeight="1">
      <c r="A684" s="187"/>
      <c r="B684" s="184"/>
      <c r="C684" s="106"/>
      <c r="D684" s="184"/>
      <c r="E684" s="365"/>
      <c r="F684" s="366"/>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c r="A685" s="187"/>
      <c r="B685" s="184"/>
      <c r="C685" s="106"/>
      <c r="D685" s="184"/>
      <c r="E685" s="365"/>
      <c r="F685" s="366"/>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c r="A686" s="187"/>
      <c r="B686" s="184"/>
      <c r="C686" s="106"/>
      <c r="D686" s="184"/>
      <c r="E686" s="365"/>
      <c r="F686" s="366"/>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88" t="s">
        <v>14</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c r="A687" s="187"/>
      <c r="B687" s="184"/>
      <c r="C687" s="106"/>
      <c r="D687" s="184"/>
      <c r="E687" s="365" t="s">
        <v>374</v>
      </c>
      <c r="F687" s="366"/>
      <c r="G687" s="367"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68" t="s">
        <v>372</v>
      </c>
      <c r="AF687" s="369"/>
      <c r="AG687" s="369"/>
      <c r="AH687" s="370"/>
      <c r="AI687" s="210" t="s">
        <v>467</v>
      </c>
      <c r="AJ687" s="210"/>
      <c r="AK687" s="210"/>
      <c r="AL687" s="176"/>
      <c r="AM687" s="210" t="s">
        <v>530</v>
      </c>
      <c r="AN687" s="210"/>
      <c r="AO687" s="210"/>
      <c r="AP687" s="176"/>
      <c r="AQ687" s="176" t="s">
        <v>355</v>
      </c>
      <c r="AR687" s="155"/>
      <c r="AS687" s="155"/>
      <c r="AT687" s="156"/>
      <c r="AU687" s="159" t="s">
        <v>253</v>
      </c>
      <c r="AV687" s="159"/>
      <c r="AW687" s="159"/>
      <c r="AX687" s="160"/>
    </row>
    <row r="688" spans="1:50" ht="18.75" hidden="1" customHeight="1">
      <c r="A688" s="187"/>
      <c r="B688" s="184"/>
      <c r="C688" s="106"/>
      <c r="D688" s="184"/>
      <c r="E688" s="365"/>
      <c r="F688" s="366"/>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706"/>
      <c r="AR688" s="204"/>
      <c r="AS688" s="134" t="s">
        <v>356</v>
      </c>
      <c r="AT688" s="135"/>
      <c r="AU688" s="204"/>
      <c r="AV688" s="204"/>
      <c r="AW688" s="134" t="s">
        <v>300</v>
      </c>
      <c r="AX688" s="193"/>
    </row>
    <row r="689" spans="1:50" ht="23.25" hidden="1" customHeight="1">
      <c r="A689" s="187"/>
      <c r="B689" s="184"/>
      <c r="C689" s="106"/>
      <c r="D689" s="184"/>
      <c r="E689" s="365"/>
      <c r="F689" s="366"/>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c r="A690" s="187"/>
      <c r="B690" s="184"/>
      <c r="C690" s="106"/>
      <c r="D690" s="184"/>
      <c r="E690" s="365"/>
      <c r="F690" s="366"/>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c r="A691" s="187"/>
      <c r="B691" s="184"/>
      <c r="C691" s="106"/>
      <c r="D691" s="184"/>
      <c r="E691" s="365"/>
      <c r="F691" s="366"/>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88" t="s">
        <v>14</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c r="A692" s="187"/>
      <c r="B692" s="184"/>
      <c r="C692" s="106"/>
      <c r="D692" s="184"/>
      <c r="E692" s="365" t="s">
        <v>374</v>
      </c>
      <c r="F692" s="366"/>
      <c r="G692" s="367"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68" t="s">
        <v>372</v>
      </c>
      <c r="AF692" s="369"/>
      <c r="AG692" s="369"/>
      <c r="AH692" s="370"/>
      <c r="AI692" s="210" t="s">
        <v>467</v>
      </c>
      <c r="AJ692" s="210"/>
      <c r="AK692" s="210"/>
      <c r="AL692" s="176"/>
      <c r="AM692" s="210" t="s">
        <v>530</v>
      </c>
      <c r="AN692" s="210"/>
      <c r="AO692" s="210"/>
      <c r="AP692" s="176"/>
      <c r="AQ692" s="176" t="s">
        <v>355</v>
      </c>
      <c r="AR692" s="155"/>
      <c r="AS692" s="155"/>
      <c r="AT692" s="156"/>
      <c r="AU692" s="159" t="s">
        <v>253</v>
      </c>
      <c r="AV692" s="159"/>
      <c r="AW692" s="159"/>
      <c r="AX692" s="160"/>
    </row>
    <row r="693" spans="1:50" ht="18.75" hidden="1" customHeight="1">
      <c r="A693" s="187"/>
      <c r="B693" s="184"/>
      <c r="C693" s="106"/>
      <c r="D693" s="184"/>
      <c r="E693" s="365"/>
      <c r="F693" s="366"/>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706"/>
      <c r="AR693" s="204"/>
      <c r="AS693" s="134" t="s">
        <v>356</v>
      </c>
      <c r="AT693" s="135"/>
      <c r="AU693" s="204"/>
      <c r="AV693" s="204"/>
      <c r="AW693" s="134" t="s">
        <v>300</v>
      </c>
      <c r="AX693" s="193"/>
    </row>
    <row r="694" spans="1:50" ht="23.25" hidden="1" customHeight="1">
      <c r="A694" s="187"/>
      <c r="B694" s="184"/>
      <c r="C694" s="106"/>
      <c r="D694" s="184"/>
      <c r="E694" s="365"/>
      <c r="F694" s="366"/>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c r="A695" s="187"/>
      <c r="B695" s="184"/>
      <c r="C695" s="106"/>
      <c r="D695" s="184"/>
      <c r="E695" s="365"/>
      <c r="F695" s="366"/>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c r="A696" s="187"/>
      <c r="B696" s="184"/>
      <c r="C696" s="106"/>
      <c r="D696" s="184"/>
      <c r="E696" s="365"/>
      <c r="F696" s="366"/>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88" t="s">
        <v>14</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9" hidden="1" customHeight="1">
      <c r="A697" s="187"/>
      <c r="B697" s="184"/>
      <c r="C697" s="106"/>
      <c r="D697" s="184"/>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87"/>
      <c r="B698" s="184"/>
      <c r="C698" s="106"/>
      <c r="D698" s="184"/>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c r="A699" s="188"/>
      <c r="B699" s="189"/>
      <c r="C699" s="967"/>
      <c r="D699" s="189"/>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40" t="s">
        <v>31</v>
      </c>
      <c r="AH701" s="423"/>
      <c r="AI701" s="423"/>
      <c r="AJ701" s="423"/>
      <c r="AK701" s="423"/>
      <c r="AL701" s="423"/>
      <c r="AM701" s="423"/>
      <c r="AN701" s="423"/>
      <c r="AO701" s="423"/>
      <c r="AP701" s="423"/>
      <c r="AQ701" s="423"/>
      <c r="AR701" s="423"/>
      <c r="AS701" s="423"/>
      <c r="AT701" s="423"/>
      <c r="AU701" s="423"/>
      <c r="AV701" s="423"/>
      <c r="AW701" s="423"/>
      <c r="AX701" s="841"/>
    </row>
    <row r="702" spans="1:50" ht="87" customHeight="1">
      <c r="A702" s="890" t="s">
        <v>259</v>
      </c>
      <c r="B702" s="89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1" t="s">
        <v>549</v>
      </c>
      <c r="AE702" s="372"/>
      <c r="AF702" s="372"/>
      <c r="AG702" s="426" t="s">
        <v>703</v>
      </c>
      <c r="AH702" s="427"/>
      <c r="AI702" s="427"/>
      <c r="AJ702" s="427"/>
      <c r="AK702" s="427"/>
      <c r="AL702" s="427"/>
      <c r="AM702" s="427"/>
      <c r="AN702" s="427"/>
      <c r="AO702" s="427"/>
      <c r="AP702" s="427"/>
      <c r="AQ702" s="427"/>
      <c r="AR702" s="427"/>
      <c r="AS702" s="427"/>
      <c r="AT702" s="427"/>
      <c r="AU702" s="427"/>
      <c r="AV702" s="427"/>
      <c r="AW702" s="427"/>
      <c r="AX702" s="428"/>
    </row>
    <row r="703" spans="1:50" ht="65.25" customHeight="1">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20"/>
      <c r="AD703" s="334" t="s">
        <v>549</v>
      </c>
      <c r="AE703" s="335"/>
      <c r="AF703" s="335"/>
      <c r="AG703" s="110" t="s">
        <v>689</v>
      </c>
      <c r="AH703" s="111"/>
      <c r="AI703" s="111"/>
      <c r="AJ703" s="111"/>
      <c r="AK703" s="111"/>
      <c r="AL703" s="111"/>
      <c r="AM703" s="111"/>
      <c r="AN703" s="111"/>
      <c r="AO703" s="111"/>
      <c r="AP703" s="111"/>
      <c r="AQ703" s="111"/>
      <c r="AR703" s="111"/>
      <c r="AS703" s="111"/>
      <c r="AT703" s="111"/>
      <c r="AU703" s="111"/>
      <c r="AV703" s="111"/>
      <c r="AW703" s="111"/>
      <c r="AX703" s="112"/>
    </row>
    <row r="704" spans="1:50" ht="53.25" customHeight="1">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76" t="s">
        <v>549</v>
      </c>
      <c r="AE704" s="777"/>
      <c r="AF704" s="777"/>
      <c r="AG704" s="205" t="s">
        <v>690</v>
      </c>
      <c r="AH704" s="117"/>
      <c r="AI704" s="117"/>
      <c r="AJ704" s="117"/>
      <c r="AK704" s="117"/>
      <c r="AL704" s="117"/>
      <c r="AM704" s="117"/>
      <c r="AN704" s="117"/>
      <c r="AO704" s="117"/>
      <c r="AP704" s="117"/>
      <c r="AQ704" s="117"/>
      <c r="AR704" s="117"/>
      <c r="AS704" s="117"/>
      <c r="AT704" s="117"/>
      <c r="AU704" s="117"/>
      <c r="AV704" s="117"/>
      <c r="AW704" s="117"/>
      <c r="AX704" s="206"/>
    </row>
    <row r="705" spans="1:50" ht="33" customHeight="1">
      <c r="A705" s="648" t="s">
        <v>39</v>
      </c>
      <c r="B705" s="649"/>
      <c r="C705" s="837" t="s">
        <v>41</v>
      </c>
      <c r="D705" s="83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9"/>
      <c r="AD705" s="743" t="s">
        <v>549</v>
      </c>
      <c r="AE705" s="744"/>
      <c r="AF705" s="744"/>
      <c r="AG705" s="887" t="s">
        <v>691</v>
      </c>
      <c r="AH705" s="1030"/>
      <c r="AI705" s="1030"/>
      <c r="AJ705" s="1030"/>
      <c r="AK705" s="1030"/>
      <c r="AL705" s="1030"/>
      <c r="AM705" s="1030"/>
      <c r="AN705" s="1030"/>
      <c r="AO705" s="1030"/>
      <c r="AP705" s="1030"/>
      <c r="AQ705" s="1030"/>
      <c r="AR705" s="1030"/>
      <c r="AS705" s="1030"/>
      <c r="AT705" s="1030"/>
      <c r="AU705" s="1030"/>
      <c r="AV705" s="1030"/>
      <c r="AW705" s="1030"/>
      <c r="AX705" s="1031"/>
    </row>
    <row r="706" spans="1:50" ht="35.25" customHeight="1">
      <c r="A706" s="650"/>
      <c r="B706" s="651"/>
      <c r="C706" s="811"/>
      <c r="D706" s="812"/>
      <c r="E706" s="764" t="s">
        <v>523</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4" t="s">
        <v>561</v>
      </c>
      <c r="AE706" s="335"/>
      <c r="AF706" s="687"/>
      <c r="AG706" s="887" t="s">
        <v>692</v>
      </c>
      <c r="AH706" s="1030"/>
      <c r="AI706" s="1030"/>
      <c r="AJ706" s="1030"/>
      <c r="AK706" s="1030"/>
      <c r="AL706" s="1030"/>
      <c r="AM706" s="1030"/>
      <c r="AN706" s="1030"/>
      <c r="AO706" s="1030"/>
      <c r="AP706" s="1030"/>
      <c r="AQ706" s="1030"/>
      <c r="AR706" s="1030"/>
      <c r="AS706" s="1030"/>
      <c r="AT706" s="1030"/>
      <c r="AU706" s="1030"/>
      <c r="AV706" s="1030"/>
      <c r="AW706" s="1030"/>
      <c r="AX706" s="1031"/>
    </row>
    <row r="707" spans="1:50" ht="48" customHeight="1">
      <c r="A707" s="650"/>
      <c r="B707" s="651"/>
      <c r="C707" s="813"/>
      <c r="D707" s="814"/>
      <c r="E707" s="784" t="s">
        <v>451</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57" t="s">
        <v>561</v>
      </c>
      <c r="AE707" s="858"/>
      <c r="AF707" s="858"/>
      <c r="AG707" s="887" t="s">
        <v>693</v>
      </c>
      <c r="AH707" s="1030"/>
      <c r="AI707" s="1030"/>
      <c r="AJ707" s="1030"/>
      <c r="AK707" s="1030"/>
      <c r="AL707" s="1030"/>
      <c r="AM707" s="1030"/>
      <c r="AN707" s="1030"/>
      <c r="AO707" s="1030"/>
      <c r="AP707" s="1030"/>
      <c r="AQ707" s="1030"/>
      <c r="AR707" s="1030"/>
      <c r="AS707" s="1030"/>
      <c r="AT707" s="1030"/>
      <c r="AU707" s="1030"/>
      <c r="AV707" s="1030"/>
      <c r="AW707" s="1030"/>
      <c r="AX707" s="1031"/>
    </row>
    <row r="708" spans="1:50" ht="26.25" customHeight="1">
      <c r="A708" s="650"/>
      <c r="B708" s="65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0" t="s">
        <v>562</v>
      </c>
      <c r="AE708" s="611"/>
      <c r="AF708" s="611"/>
      <c r="AG708" s="887"/>
      <c r="AH708" s="888"/>
      <c r="AI708" s="888"/>
      <c r="AJ708" s="888"/>
      <c r="AK708" s="888"/>
      <c r="AL708" s="888"/>
      <c r="AM708" s="888"/>
      <c r="AN708" s="888"/>
      <c r="AO708" s="888"/>
      <c r="AP708" s="888"/>
      <c r="AQ708" s="888"/>
      <c r="AR708" s="888"/>
      <c r="AS708" s="888"/>
      <c r="AT708" s="888"/>
      <c r="AU708" s="888"/>
      <c r="AV708" s="888"/>
      <c r="AW708" s="888"/>
      <c r="AX708" s="889"/>
    </row>
    <row r="709" spans="1:50" ht="30" customHeight="1">
      <c r="A709" s="650"/>
      <c r="B709" s="652"/>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334" t="s">
        <v>549</v>
      </c>
      <c r="AE709" s="335"/>
      <c r="AF709" s="335"/>
      <c r="AG709" s="110" t="s">
        <v>694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50"/>
      <c r="B710" s="652"/>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334" t="s">
        <v>562</v>
      </c>
      <c r="AE710" s="335"/>
      <c r="AF710" s="335"/>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c r="A711" s="650"/>
      <c r="B711" s="652"/>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334" t="s">
        <v>549</v>
      </c>
      <c r="AE711" s="335"/>
      <c r="AF711" s="335"/>
      <c r="AG711" s="110" t="s">
        <v>704</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50"/>
      <c r="B712" s="652"/>
      <c r="C712" s="619" t="s">
        <v>483</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776" t="s">
        <v>562</v>
      </c>
      <c r="AE712" s="777"/>
      <c r="AF712" s="777"/>
      <c r="AG712" s="110"/>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c r="A713" s="650"/>
      <c r="B713" s="652"/>
      <c r="C713" s="983" t="s">
        <v>484</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4" t="s">
        <v>562</v>
      </c>
      <c r="AE713" s="335"/>
      <c r="AF713" s="68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653"/>
      <c r="B714" s="654"/>
      <c r="C714" s="655" t="s">
        <v>456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6" t="s">
        <v>549</v>
      </c>
      <c r="AE714" s="827"/>
      <c r="AF714" s="828"/>
      <c r="AG714" s="152" t="s">
        <v>658</v>
      </c>
      <c r="AH714" s="119"/>
      <c r="AI714" s="119"/>
      <c r="AJ714" s="119"/>
      <c r="AK714" s="119"/>
      <c r="AL714" s="119"/>
      <c r="AM714" s="119"/>
      <c r="AN714" s="119"/>
      <c r="AO714" s="119"/>
      <c r="AP714" s="119"/>
      <c r="AQ714" s="119"/>
      <c r="AR714" s="119"/>
      <c r="AS714" s="119"/>
      <c r="AT714" s="119"/>
      <c r="AU714" s="119"/>
      <c r="AV714" s="119"/>
      <c r="AW714" s="119"/>
      <c r="AX714" s="153"/>
    </row>
    <row r="715" spans="1:50" ht="40.5" customHeight="1">
      <c r="A715" s="648" t="s">
        <v>40</v>
      </c>
      <c r="B715" s="778"/>
      <c r="C715" s="779" t="s">
        <v>457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10" t="s">
        <v>562</v>
      </c>
      <c r="AE715" s="611"/>
      <c r="AF715" s="842"/>
      <c r="AG715" s="787" t="s">
        <v>651</v>
      </c>
      <c r="AH715" s="788"/>
      <c r="AI715" s="788"/>
      <c r="AJ715" s="788"/>
      <c r="AK715" s="788"/>
      <c r="AL715" s="788"/>
      <c r="AM715" s="788"/>
      <c r="AN715" s="788"/>
      <c r="AO715" s="788"/>
      <c r="AP715" s="788"/>
      <c r="AQ715" s="788"/>
      <c r="AR715" s="788"/>
      <c r="AS715" s="788"/>
      <c r="AT715" s="788"/>
      <c r="AU715" s="788"/>
      <c r="AV715" s="788"/>
      <c r="AW715" s="788"/>
      <c r="AX715" s="789"/>
    </row>
    <row r="716" spans="1:50" ht="40.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562</v>
      </c>
      <c r="AE716" s="635"/>
      <c r="AF716" s="635"/>
      <c r="AG716" s="110" t="s">
        <v>695</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650"/>
      <c r="B717" s="652"/>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334" t="s">
        <v>549</v>
      </c>
      <c r="AE717" s="335"/>
      <c r="AF717" s="335"/>
      <c r="AG717" s="110" t="s">
        <v>560</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53"/>
      <c r="B718" s="654"/>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334" t="s">
        <v>562</v>
      </c>
      <c r="AE718" s="335"/>
      <c r="AF718" s="335"/>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c r="A719" s="770" t="s">
        <v>58</v>
      </c>
      <c r="B719" s="771"/>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0" t="s">
        <v>562</v>
      </c>
      <c r="AE719" s="611"/>
      <c r="AF719" s="611"/>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5" customHeight="1">
      <c r="A720" s="772"/>
      <c r="B720" s="773"/>
      <c r="C720" s="302" t="s">
        <v>475</v>
      </c>
      <c r="D720" s="300"/>
      <c r="E720" s="300"/>
      <c r="F720" s="303"/>
      <c r="G720" s="299" t="s">
        <v>476</v>
      </c>
      <c r="H720" s="300"/>
      <c r="I720" s="300"/>
      <c r="J720" s="300"/>
      <c r="K720" s="300"/>
      <c r="L720" s="300"/>
      <c r="M720" s="300"/>
      <c r="N720" s="299" t="s">
        <v>480</v>
      </c>
      <c r="O720" s="300"/>
      <c r="P720" s="300"/>
      <c r="Q720" s="300"/>
      <c r="R720" s="300"/>
      <c r="S720" s="300"/>
      <c r="T720" s="300"/>
      <c r="U720" s="300"/>
      <c r="V720" s="300"/>
      <c r="W720" s="300"/>
      <c r="X720" s="300"/>
      <c r="Y720" s="300"/>
      <c r="Z720" s="300"/>
      <c r="AA720" s="300"/>
      <c r="AB720" s="300"/>
      <c r="AC720" s="300"/>
      <c r="AD720" s="300"/>
      <c r="AE720" s="300"/>
      <c r="AF720" s="30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c r="A721" s="772"/>
      <c r="B721" s="773"/>
      <c r="C721" s="296"/>
      <c r="D721" s="297"/>
      <c r="E721" s="297"/>
      <c r="F721" s="298"/>
      <c r="G721" s="290"/>
      <c r="H721" s="291"/>
      <c r="I721" s="83" t="str">
        <f>IF(OR(G721="　", G721=""), "", "-")</f>
        <v/>
      </c>
      <c r="J721" s="294"/>
      <c r="K721" s="294"/>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c r="A722" s="772"/>
      <c r="B722" s="773"/>
      <c r="C722" s="296"/>
      <c r="D722" s="297"/>
      <c r="E722" s="297"/>
      <c r="F722" s="298"/>
      <c r="G722" s="290"/>
      <c r="H722" s="291"/>
      <c r="I722" s="83" t="str">
        <f t="shared" ref="I722:I725" si="4">IF(OR(G722="　", G722=""), "", "-")</f>
        <v/>
      </c>
      <c r="J722" s="294"/>
      <c r="K722" s="294"/>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c r="A723" s="772"/>
      <c r="B723" s="773"/>
      <c r="C723" s="296"/>
      <c r="D723" s="297"/>
      <c r="E723" s="297"/>
      <c r="F723" s="298"/>
      <c r="G723" s="290"/>
      <c r="H723" s="291"/>
      <c r="I723" s="83" t="str">
        <f t="shared" si="4"/>
        <v/>
      </c>
      <c r="J723" s="294"/>
      <c r="K723" s="294"/>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c r="A724" s="772"/>
      <c r="B724" s="773"/>
      <c r="C724" s="296"/>
      <c r="D724" s="297"/>
      <c r="E724" s="297"/>
      <c r="F724" s="298"/>
      <c r="G724" s="290"/>
      <c r="H724" s="291"/>
      <c r="I724" s="83" t="str">
        <f t="shared" si="4"/>
        <v/>
      </c>
      <c r="J724" s="294"/>
      <c r="K724" s="294"/>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c r="A725" s="774"/>
      <c r="B725" s="775"/>
      <c r="C725" s="331"/>
      <c r="D725" s="332"/>
      <c r="E725" s="332"/>
      <c r="F725" s="333"/>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c r="A726" s="648" t="s">
        <v>48</v>
      </c>
      <c r="B726" s="819"/>
      <c r="C726" s="831" t="s">
        <v>53</v>
      </c>
      <c r="D726" s="859"/>
      <c r="E726" s="859"/>
      <c r="F726" s="860"/>
      <c r="G726" s="584" t="s">
        <v>696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20"/>
      <c r="B727" s="821"/>
      <c r="C727" s="707" t="s">
        <v>57</v>
      </c>
      <c r="D727" s="708"/>
      <c r="E727" s="708"/>
      <c r="F727" s="709"/>
      <c r="G727" s="581" t="s">
        <v>697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135.75" customHeight="1" thickBot="1">
      <c r="A729" s="642" t="s">
        <v>698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823" t="s">
        <v>34</v>
      </c>
      <c r="B730" s="824"/>
      <c r="C730" s="824"/>
      <c r="D730" s="824"/>
      <c r="E730" s="824"/>
      <c r="F730" s="824"/>
      <c r="G730" s="824"/>
      <c r="H730" s="824"/>
      <c r="I730" s="824"/>
      <c r="J730" s="824"/>
      <c r="K730" s="824"/>
      <c r="L730" s="824"/>
      <c r="M730" s="824"/>
      <c r="N730" s="824"/>
      <c r="O730" s="824"/>
      <c r="P730" s="824"/>
      <c r="Q730" s="824"/>
      <c r="R730" s="824"/>
      <c r="S730" s="824"/>
      <c r="T730" s="824"/>
      <c r="U730" s="824"/>
      <c r="V730" s="824"/>
      <c r="W730" s="824"/>
      <c r="X730" s="824"/>
      <c r="Y730" s="824"/>
      <c r="Z730" s="824"/>
      <c r="AA730" s="824"/>
      <c r="AB730" s="824"/>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5"/>
    </row>
    <row r="731" spans="1:50" ht="67.5" customHeight="1" thickBot="1">
      <c r="A731" s="816" t="s">
        <v>256</v>
      </c>
      <c r="B731" s="817"/>
      <c r="C731" s="817"/>
      <c r="D731" s="817"/>
      <c r="E731" s="818"/>
      <c r="F731" s="763" t="s">
        <v>699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823" t="s">
        <v>46</v>
      </c>
      <c r="B732" s="824"/>
      <c r="C732" s="824"/>
      <c r="D732" s="824"/>
      <c r="E732" s="824"/>
      <c r="F732" s="824"/>
      <c r="G732" s="824"/>
      <c r="H732" s="824"/>
      <c r="I732" s="824"/>
      <c r="J732" s="824"/>
      <c r="K732" s="824"/>
      <c r="L732" s="824"/>
      <c r="M732" s="824"/>
      <c r="N732" s="824"/>
      <c r="O732" s="824"/>
      <c r="P732" s="824"/>
      <c r="Q732" s="824"/>
      <c r="R732" s="824"/>
      <c r="S732" s="824"/>
      <c r="T732" s="824"/>
      <c r="U732" s="824"/>
      <c r="V732" s="824"/>
      <c r="W732" s="824"/>
      <c r="X732" s="824"/>
      <c r="Y732" s="824"/>
      <c r="Z732" s="824"/>
      <c r="AA732" s="824"/>
      <c r="AB732" s="824"/>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5"/>
    </row>
    <row r="733" spans="1:50" ht="66" customHeight="1" thickBot="1">
      <c r="A733" s="697" t="s">
        <v>678</v>
      </c>
      <c r="B733" s="698"/>
      <c r="C733" s="698"/>
      <c r="D733" s="698"/>
      <c r="E733" s="699"/>
      <c r="F733" s="645" t="s">
        <v>700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58" t="s">
        <v>490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8" t="s">
        <v>430</v>
      </c>
      <c r="B737" s="198"/>
      <c r="C737" s="198"/>
      <c r="D737" s="199"/>
      <c r="E737" s="1019"/>
      <c r="F737" s="1019"/>
      <c r="G737" s="1019"/>
      <c r="H737" s="1019"/>
      <c r="I737" s="1019"/>
      <c r="J737" s="1019"/>
      <c r="K737" s="1019"/>
      <c r="L737" s="1019"/>
      <c r="M737" s="1019"/>
      <c r="N737" s="391" t="s">
        <v>358</v>
      </c>
      <c r="O737" s="391"/>
      <c r="P737" s="391"/>
      <c r="Q737" s="391"/>
      <c r="R737" s="1019" t="s">
        <v>565</v>
      </c>
      <c r="S737" s="1019"/>
      <c r="T737" s="1019"/>
      <c r="U737" s="1019"/>
      <c r="V737" s="1019"/>
      <c r="W737" s="1019"/>
      <c r="X737" s="1019"/>
      <c r="Y737" s="1019"/>
      <c r="Z737" s="1019"/>
      <c r="AA737" s="391" t="s">
        <v>359</v>
      </c>
      <c r="AB737" s="391"/>
      <c r="AC737" s="391"/>
      <c r="AD737" s="391"/>
      <c r="AE737" s="1019" t="s">
        <v>566</v>
      </c>
      <c r="AF737" s="1019"/>
      <c r="AG737" s="1019"/>
      <c r="AH737" s="1019"/>
      <c r="AI737" s="1019"/>
      <c r="AJ737" s="1019"/>
      <c r="AK737" s="1019"/>
      <c r="AL737" s="1019"/>
      <c r="AM737" s="1019"/>
      <c r="AN737" s="391" t="s">
        <v>360</v>
      </c>
      <c r="AO737" s="391"/>
      <c r="AP737" s="391"/>
      <c r="AQ737" s="391"/>
      <c r="AR737" s="1035" t="s">
        <v>567</v>
      </c>
      <c r="AS737" s="1036"/>
      <c r="AT737" s="1036"/>
      <c r="AU737" s="1036"/>
      <c r="AV737" s="1036"/>
      <c r="AW737" s="1036"/>
      <c r="AX737" s="1037"/>
      <c r="AY737" s="89"/>
      <c r="AZ737" s="89"/>
    </row>
    <row r="738" spans="1:52" ht="24.75" customHeight="1">
      <c r="A738" s="1018" t="s">
        <v>361</v>
      </c>
      <c r="B738" s="198"/>
      <c r="C738" s="198"/>
      <c r="D738" s="199"/>
      <c r="E738" s="1019" t="s">
        <v>568</v>
      </c>
      <c r="F738" s="1019"/>
      <c r="G738" s="1019"/>
      <c r="H738" s="1019"/>
      <c r="I738" s="1019"/>
      <c r="J738" s="1019"/>
      <c r="K738" s="1019"/>
      <c r="L738" s="1019"/>
      <c r="M738" s="1019"/>
      <c r="N738" s="391" t="s">
        <v>362</v>
      </c>
      <c r="O738" s="391"/>
      <c r="P738" s="391"/>
      <c r="Q738" s="391"/>
      <c r="R738" s="1019" t="s">
        <v>569</v>
      </c>
      <c r="S738" s="1019"/>
      <c r="T738" s="1019"/>
      <c r="U738" s="1019"/>
      <c r="V738" s="1019"/>
      <c r="W738" s="1019"/>
      <c r="X738" s="1019"/>
      <c r="Y738" s="1019"/>
      <c r="Z738" s="1019"/>
      <c r="AA738" s="391" t="s">
        <v>477</v>
      </c>
      <c r="AB738" s="391"/>
      <c r="AC738" s="391"/>
      <c r="AD738" s="391"/>
      <c r="AE738" s="1019" t="s">
        <v>705</v>
      </c>
      <c r="AF738" s="1019"/>
      <c r="AG738" s="1019"/>
      <c r="AH738" s="1019"/>
      <c r="AI738" s="1019"/>
      <c r="AJ738" s="1019"/>
      <c r="AK738" s="1019"/>
      <c r="AL738" s="1019"/>
      <c r="AM738" s="1019"/>
      <c r="AN738" s="1020"/>
      <c r="AO738" s="1021"/>
      <c r="AP738" s="1021"/>
      <c r="AQ738" s="1021"/>
      <c r="AR738" s="1021"/>
      <c r="AS738" s="1021"/>
      <c r="AT738" s="1021"/>
      <c r="AU738" s="1021"/>
      <c r="AV738" s="1021"/>
      <c r="AW738" s="1021"/>
      <c r="AX738" s="1022"/>
    </row>
    <row r="739" spans="1:52" ht="24.75" customHeight="1" thickBot="1">
      <c r="A739" s="1023" t="s">
        <v>537</v>
      </c>
      <c r="B739" s="1024"/>
      <c r="C739" s="1024"/>
      <c r="D739" s="1025"/>
      <c r="E739" s="1026" t="s">
        <v>545</v>
      </c>
      <c r="F739" s="1027"/>
      <c r="G739" s="1027"/>
      <c r="H739" s="91" t="str">
        <f>IF(E739="", "", "(")</f>
        <v>(</v>
      </c>
      <c r="I739" s="1028" t="s">
        <v>479</v>
      </c>
      <c r="J739" s="1028"/>
      <c r="K739" s="91" t="str">
        <f>IF(OR(I739="　", I739=""), "", "-")</f>
        <v/>
      </c>
      <c r="L739" s="1029">
        <v>116</v>
      </c>
      <c r="M739" s="1029"/>
      <c r="N739" s="92" t="str">
        <f>IF(O739="", "", "-")</f>
        <v/>
      </c>
      <c r="O739" s="93"/>
      <c r="P739" s="92" t="str">
        <f>IF(E739="", "", ")")</f>
        <v>)</v>
      </c>
      <c r="Q739" s="1026"/>
      <c r="R739" s="1027"/>
      <c r="S739" s="1027"/>
      <c r="T739" s="91" t="str">
        <f>IF(Q739="", "", "(")</f>
        <v/>
      </c>
      <c r="U739" s="1028"/>
      <c r="V739" s="1028"/>
      <c r="W739" s="91" t="str">
        <f>IF(OR(U739="　", U739=""), "", "-")</f>
        <v/>
      </c>
      <c r="X739" s="1029"/>
      <c r="Y739" s="1029"/>
      <c r="Z739" s="92" t="str">
        <f>IF(AA739="", "", "-")</f>
        <v/>
      </c>
      <c r="AA739" s="93"/>
      <c r="AB739" s="92" t="str">
        <f>IF(Q739="", "", ")")</f>
        <v/>
      </c>
      <c r="AC739" s="1026"/>
      <c r="AD739" s="1027"/>
      <c r="AE739" s="1027"/>
      <c r="AF739" s="91" t="str">
        <f>IF(AC739="", "", "(")</f>
        <v/>
      </c>
      <c r="AG739" s="1028"/>
      <c r="AH739" s="1028"/>
      <c r="AI739" s="91" t="str">
        <f>IF(OR(AG739="　", AG739=""), "", "-")</f>
        <v/>
      </c>
      <c r="AJ739" s="1029"/>
      <c r="AK739" s="1029"/>
      <c r="AL739" s="92" t="str">
        <f>IF(AM739="", "", "-")</f>
        <v/>
      </c>
      <c r="AM739" s="93"/>
      <c r="AN739" s="92" t="str">
        <f>IF(AC739="", "", ")")</f>
        <v/>
      </c>
      <c r="AO739" s="1032"/>
      <c r="AP739" s="1033"/>
      <c r="AQ739" s="1033"/>
      <c r="AR739" s="1033"/>
      <c r="AS739" s="1033"/>
      <c r="AT739" s="1033"/>
      <c r="AU739" s="1033"/>
      <c r="AV739" s="1033"/>
      <c r="AW739" s="1033"/>
      <c r="AX739" s="1034"/>
    </row>
    <row r="740" spans="1:52" ht="28.4" customHeight="1">
      <c r="A740" s="622" t="s">
        <v>526</v>
      </c>
      <c r="B740" s="623"/>
      <c r="C740" s="623"/>
      <c r="D740" s="623"/>
      <c r="E740" s="623"/>
      <c r="F740" s="62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528</v>
      </c>
      <c r="B779" s="637"/>
      <c r="C779" s="637"/>
      <c r="D779" s="637"/>
      <c r="E779" s="637"/>
      <c r="F779" s="638"/>
      <c r="G779" s="664" t="s">
        <v>572</v>
      </c>
      <c r="H779" s="665"/>
      <c r="I779" s="665"/>
      <c r="J779" s="665"/>
      <c r="K779" s="665"/>
      <c r="L779" s="665"/>
      <c r="M779" s="665"/>
      <c r="N779" s="665"/>
      <c r="O779" s="665"/>
      <c r="P779" s="665"/>
      <c r="Q779" s="665"/>
      <c r="R779" s="665"/>
      <c r="S779" s="665"/>
      <c r="T779" s="665"/>
      <c r="U779" s="665"/>
      <c r="V779" s="665"/>
      <c r="W779" s="665"/>
      <c r="X779" s="665"/>
      <c r="Y779" s="665"/>
      <c r="Z779" s="665"/>
      <c r="AA779" s="665"/>
      <c r="AB779" s="666"/>
      <c r="AC779" s="664" t="s">
        <v>585</v>
      </c>
      <c r="AD779" s="665"/>
      <c r="AE779" s="665"/>
      <c r="AF779" s="665"/>
      <c r="AG779" s="665"/>
      <c r="AH779" s="665"/>
      <c r="AI779" s="665"/>
      <c r="AJ779" s="665"/>
      <c r="AK779" s="665"/>
      <c r="AL779" s="665"/>
      <c r="AM779" s="665"/>
      <c r="AN779" s="665"/>
      <c r="AO779" s="665"/>
      <c r="AP779" s="665"/>
      <c r="AQ779" s="665"/>
      <c r="AR779" s="665"/>
      <c r="AS779" s="665"/>
      <c r="AT779" s="665"/>
      <c r="AU779" s="665"/>
      <c r="AV779" s="665"/>
      <c r="AW779" s="665"/>
      <c r="AX779" s="810"/>
    </row>
    <row r="780" spans="1:50" ht="24.75" customHeight="1">
      <c r="A780" s="639"/>
      <c r="B780" s="640"/>
      <c r="C780" s="640"/>
      <c r="D780" s="640"/>
      <c r="E780" s="640"/>
      <c r="F780" s="641"/>
      <c r="G780" s="831" t="s">
        <v>17</v>
      </c>
      <c r="H780" s="692"/>
      <c r="I780" s="692"/>
      <c r="J780" s="692"/>
      <c r="K780" s="692"/>
      <c r="L780" s="691" t="s">
        <v>18</v>
      </c>
      <c r="M780" s="692"/>
      <c r="N780" s="692"/>
      <c r="O780" s="692"/>
      <c r="P780" s="692"/>
      <c r="Q780" s="692"/>
      <c r="R780" s="692"/>
      <c r="S780" s="692"/>
      <c r="T780" s="692"/>
      <c r="U780" s="692"/>
      <c r="V780" s="692"/>
      <c r="W780" s="692"/>
      <c r="X780" s="693"/>
      <c r="Y780" s="661" t="s">
        <v>19</v>
      </c>
      <c r="Z780" s="662"/>
      <c r="AA780" s="662"/>
      <c r="AB780" s="815"/>
      <c r="AC780" s="831" t="s">
        <v>17</v>
      </c>
      <c r="AD780" s="692"/>
      <c r="AE780" s="692"/>
      <c r="AF780" s="692"/>
      <c r="AG780" s="692"/>
      <c r="AH780" s="691" t="s">
        <v>18</v>
      </c>
      <c r="AI780" s="692"/>
      <c r="AJ780" s="692"/>
      <c r="AK780" s="692"/>
      <c r="AL780" s="692"/>
      <c r="AM780" s="692"/>
      <c r="AN780" s="692"/>
      <c r="AO780" s="692"/>
      <c r="AP780" s="692"/>
      <c r="AQ780" s="692"/>
      <c r="AR780" s="692"/>
      <c r="AS780" s="692"/>
      <c r="AT780" s="693"/>
      <c r="AU780" s="661" t="s">
        <v>19</v>
      </c>
      <c r="AV780" s="662"/>
      <c r="AW780" s="662"/>
      <c r="AX780" s="663"/>
    </row>
    <row r="781" spans="1:50" ht="24.75" customHeight="1">
      <c r="A781" s="639"/>
      <c r="B781" s="640"/>
      <c r="C781" s="640"/>
      <c r="D781" s="640"/>
      <c r="E781" s="640"/>
      <c r="F781" s="641"/>
      <c r="G781" s="694" t="s">
        <v>573</v>
      </c>
      <c r="H781" s="695"/>
      <c r="I781" s="695"/>
      <c r="J781" s="695"/>
      <c r="K781" s="696"/>
      <c r="L781" s="688" t="s">
        <v>574</v>
      </c>
      <c r="M781" s="689"/>
      <c r="N781" s="689"/>
      <c r="O781" s="689"/>
      <c r="P781" s="689"/>
      <c r="Q781" s="689"/>
      <c r="R781" s="689"/>
      <c r="S781" s="689"/>
      <c r="T781" s="689"/>
      <c r="U781" s="689"/>
      <c r="V781" s="689"/>
      <c r="W781" s="689"/>
      <c r="X781" s="690"/>
      <c r="Y781" s="429">
        <v>19</v>
      </c>
      <c r="Z781" s="430"/>
      <c r="AA781" s="430"/>
      <c r="AB781" s="822"/>
      <c r="AC781" s="694" t="s">
        <v>575</v>
      </c>
      <c r="AD781" s="695"/>
      <c r="AE781" s="695"/>
      <c r="AF781" s="695"/>
      <c r="AG781" s="696"/>
      <c r="AH781" s="688" t="s">
        <v>576</v>
      </c>
      <c r="AI781" s="689"/>
      <c r="AJ781" s="689"/>
      <c r="AK781" s="689"/>
      <c r="AL781" s="689"/>
      <c r="AM781" s="689"/>
      <c r="AN781" s="689"/>
      <c r="AO781" s="689"/>
      <c r="AP781" s="689"/>
      <c r="AQ781" s="689"/>
      <c r="AR781" s="689"/>
      <c r="AS781" s="689"/>
      <c r="AT781" s="690"/>
      <c r="AU781" s="429">
        <v>554</v>
      </c>
      <c r="AV781" s="430"/>
      <c r="AW781" s="430"/>
      <c r="AX781" s="431"/>
    </row>
    <row r="782" spans="1:50" ht="24.75" hidden="1" customHeight="1">
      <c r="A782" s="639"/>
      <c r="B782" s="640"/>
      <c r="C782" s="640"/>
      <c r="D782" s="640"/>
      <c r="E782" s="640"/>
      <c r="F782" s="641"/>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9"/>
      <c r="B783" s="640"/>
      <c r="C783" s="640"/>
      <c r="D783" s="640"/>
      <c r="E783" s="640"/>
      <c r="F783" s="641"/>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9"/>
      <c r="B784" s="640"/>
      <c r="C784" s="640"/>
      <c r="D784" s="640"/>
      <c r="E784" s="640"/>
      <c r="F784" s="641"/>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9"/>
      <c r="B785" s="640"/>
      <c r="C785" s="640"/>
      <c r="D785" s="640"/>
      <c r="E785" s="640"/>
      <c r="F785" s="641"/>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9"/>
      <c r="B786" s="640"/>
      <c r="C786" s="640"/>
      <c r="D786" s="640"/>
      <c r="E786" s="640"/>
      <c r="F786" s="641"/>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9"/>
      <c r="B787" s="640"/>
      <c r="C787" s="640"/>
      <c r="D787" s="640"/>
      <c r="E787" s="640"/>
      <c r="F787" s="641"/>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9"/>
      <c r="B788" s="640"/>
      <c r="C788" s="640"/>
      <c r="D788" s="640"/>
      <c r="E788" s="640"/>
      <c r="F788" s="641"/>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9"/>
      <c r="B789" s="640"/>
      <c r="C789" s="640"/>
      <c r="D789" s="640"/>
      <c r="E789" s="640"/>
      <c r="F789" s="641"/>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9"/>
      <c r="B790" s="640"/>
      <c r="C790" s="640"/>
      <c r="D790" s="640"/>
      <c r="E790" s="640"/>
      <c r="F790" s="641"/>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9"/>
      <c r="B791" s="640"/>
      <c r="C791" s="640"/>
      <c r="D791" s="640"/>
      <c r="E791" s="640"/>
      <c r="F791" s="641"/>
      <c r="G791" s="843" t="s">
        <v>20</v>
      </c>
      <c r="H791" s="844"/>
      <c r="I791" s="844"/>
      <c r="J791" s="844"/>
      <c r="K791" s="844"/>
      <c r="L791" s="845"/>
      <c r="M791" s="846"/>
      <c r="N791" s="846"/>
      <c r="O791" s="846"/>
      <c r="P791" s="846"/>
      <c r="Q791" s="846"/>
      <c r="R791" s="846"/>
      <c r="S791" s="846"/>
      <c r="T791" s="846"/>
      <c r="U791" s="846"/>
      <c r="V791" s="846"/>
      <c r="W791" s="846"/>
      <c r="X791" s="847"/>
      <c r="Y791" s="848">
        <f>SUM(Y781:AB790)</f>
        <v>19</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554</v>
      </c>
      <c r="AV791" s="849"/>
      <c r="AW791" s="849"/>
      <c r="AX791" s="851"/>
    </row>
    <row r="792" spans="1:50" ht="24.75" customHeight="1">
      <c r="A792" s="639"/>
      <c r="B792" s="640"/>
      <c r="C792" s="640"/>
      <c r="D792" s="640"/>
      <c r="E792" s="640"/>
      <c r="F792" s="641"/>
      <c r="G792" s="664" t="s">
        <v>586</v>
      </c>
      <c r="H792" s="665"/>
      <c r="I792" s="665"/>
      <c r="J792" s="665"/>
      <c r="K792" s="665"/>
      <c r="L792" s="665"/>
      <c r="M792" s="665"/>
      <c r="N792" s="665"/>
      <c r="O792" s="665"/>
      <c r="P792" s="665"/>
      <c r="Q792" s="665"/>
      <c r="R792" s="665"/>
      <c r="S792" s="665"/>
      <c r="T792" s="665"/>
      <c r="U792" s="665"/>
      <c r="V792" s="665"/>
      <c r="W792" s="665"/>
      <c r="X792" s="665"/>
      <c r="Y792" s="665"/>
      <c r="Z792" s="665"/>
      <c r="AA792" s="665"/>
      <c r="AB792" s="666"/>
      <c r="AC792" s="664" t="s">
        <v>588</v>
      </c>
      <c r="AD792" s="665"/>
      <c r="AE792" s="665"/>
      <c r="AF792" s="665"/>
      <c r="AG792" s="665"/>
      <c r="AH792" s="665"/>
      <c r="AI792" s="665"/>
      <c r="AJ792" s="665"/>
      <c r="AK792" s="665"/>
      <c r="AL792" s="665"/>
      <c r="AM792" s="665"/>
      <c r="AN792" s="665"/>
      <c r="AO792" s="665"/>
      <c r="AP792" s="665"/>
      <c r="AQ792" s="665"/>
      <c r="AR792" s="665"/>
      <c r="AS792" s="665"/>
      <c r="AT792" s="665"/>
      <c r="AU792" s="665"/>
      <c r="AV792" s="665"/>
      <c r="AW792" s="665"/>
      <c r="AX792" s="810"/>
    </row>
    <row r="793" spans="1:50" ht="24.75" customHeight="1">
      <c r="A793" s="639"/>
      <c r="B793" s="640"/>
      <c r="C793" s="640"/>
      <c r="D793" s="640"/>
      <c r="E793" s="640"/>
      <c r="F793" s="641"/>
      <c r="G793" s="831" t="s">
        <v>17</v>
      </c>
      <c r="H793" s="692"/>
      <c r="I793" s="692"/>
      <c r="J793" s="692"/>
      <c r="K793" s="692"/>
      <c r="L793" s="691" t="s">
        <v>18</v>
      </c>
      <c r="M793" s="692"/>
      <c r="N793" s="692"/>
      <c r="O793" s="692"/>
      <c r="P793" s="692"/>
      <c r="Q793" s="692"/>
      <c r="R793" s="692"/>
      <c r="S793" s="692"/>
      <c r="T793" s="692"/>
      <c r="U793" s="692"/>
      <c r="V793" s="692"/>
      <c r="W793" s="692"/>
      <c r="X793" s="693"/>
      <c r="Y793" s="661" t="s">
        <v>19</v>
      </c>
      <c r="Z793" s="662"/>
      <c r="AA793" s="662"/>
      <c r="AB793" s="815"/>
      <c r="AC793" s="831" t="s">
        <v>17</v>
      </c>
      <c r="AD793" s="692"/>
      <c r="AE793" s="692"/>
      <c r="AF793" s="692"/>
      <c r="AG793" s="692"/>
      <c r="AH793" s="691" t="s">
        <v>18</v>
      </c>
      <c r="AI793" s="692"/>
      <c r="AJ793" s="692"/>
      <c r="AK793" s="692"/>
      <c r="AL793" s="692"/>
      <c r="AM793" s="692"/>
      <c r="AN793" s="692"/>
      <c r="AO793" s="692"/>
      <c r="AP793" s="692"/>
      <c r="AQ793" s="692"/>
      <c r="AR793" s="692"/>
      <c r="AS793" s="692"/>
      <c r="AT793" s="693"/>
      <c r="AU793" s="661" t="s">
        <v>19</v>
      </c>
      <c r="AV793" s="662"/>
      <c r="AW793" s="662"/>
      <c r="AX793" s="663"/>
    </row>
    <row r="794" spans="1:50" ht="24.75" customHeight="1">
      <c r="A794" s="639"/>
      <c r="B794" s="640"/>
      <c r="C794" s="640"/>
      <c r="D794" s="640"/>
      <c r="E794" s="640"/>
      <c r="F794" s="641"/>
      <c r="G794" s="694" t="s">
        <v>575</v>
      </c>
      <c r="H794" s="853"/>
      <c r="I794" s="853"/>
      <c r="J794" s="853"/>
      <c r="K794" s="854"/>
      <c r="L794" s="688" t="s">
        <v>587</v>
      </c>
      <c r="M794" s="855"/>
      <c r="N794" s="855"/>
      <c r="O794" s="855"/>
      <c r="P794" s="855"/>
      <c r="Q794" s="855"/>
      <c r="R794" s="855"/>
      <c r="S794" s="855"/>
      <c r="T794" s="855"/>
      <c r="U794" s="855"/>
      <c r="V794" s="855"/>
      <c r="W794" s="855"/>
      <c r="X794" s="856"/>
      <c r="Y794" s="429">
        <v>984</v>
      </c>
      <c r="Z794" s="430"/>
      <c r="AA794" s="430"/>
      <c r="AB794" s="822"/>
      <c r="AC794" s="694" t="s">
        <v>575</v>
      </c>
      <c r="AD794" s="695"/>
      <c r="AE794" s="695"/>
      <c r="AF794" s="695"/>
      <c r="AG794" s="696"/>
      <c r="AH794" s="688" t="s">
        <v>577</v>
      </c>
      <c r="AI794" s="689"/>
      <c r="AJ794" s="689"/>
      <c r="AK794" s="689"/>
      <c r="AL794" s="689"/>
      <c r="AM794" s="689"/>
      <c r="AN794" s="689"/>
      <c r="AO794" s="689"/>
      <c r="AP794" s="689"/>
      <c r="AQ794" s="689"/>
      <c r="AR794" s="689"/>
      <c r="AS794" s="689"/>
      <c r="AT794" s="690"/>
      <c r="AU794" s="429">
        <v>155</v>
      </c>
      <c r="AV794" s="430"/>
      <c r="AW794" s="430"/>
      <c r="AX794" s="431"/>
    </row>
    <row r="795" spans="1:50" ht="24.75" hidden="1" customHeight="1">
      <c r="A795" s="639"/>
      <c r="B795" s="640"/>
      <c r="C795" s="640"/>
      <c r="D795" s="640"/>
      <c r="E795" s="640"/>
      <c r="F795" s="641"/>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9"/>
      <c r="B796" s="640"/>
      <c r="C796" s="640"/>
      <c r="D796" s="640"/>
      <c r="E796" s="640"/>
      <c r="F796" s="641"/>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9"/>
      <c r="B797" s="640"/>
      <c r="C797" s="640"/>
      <c r="D797" s="640"/>
      <c r="E797" s="640"/>
      <c r="F797" s="641"/>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9"/>
      <c r="B798" s="640"/>
      <c r="C798" s="640"/>
      <c r="D798" s="640"/>
      <c r="E798" s="640"/>
      <c r="F798" s="641"/>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9"/>
      <c r="B799" s="640"/>
      <c r="C799" s="640"/>
      <c r="D799" s="640"/>
      <c r="E799" s="640"/>
      <c r="F799" s="641"/>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9"/>
      <c r="B800" s="640"/>
      <c r="C800" s="640"/>
      <c r="D800" s="640"/>
      <c r="E800" s="640"/>
      <c r="F800" s="641"/>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9"/>
      <c r="B801" s="640"/>
      <c r="C801" s="640"/>
      <c r="D801" s="640"/>
      <c r="E801" s="640"/>
      <c r="F801" s="641"/>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9"/>
      <c r="B802" s="640"/>
      <c r="C802" s="640"/>
      <c r="D802" s="640"/>
      <c r="E802" s="640"/>
      <c r="F802" s="641"/>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9"/>
      <c r="B803" s="640"/>
      <c r="C803" s="640"/>
      <c r="D803" s="640"/>
      <c r="E803" s="640"/>
      <c r="F803" s="641"/>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c r="A804" s="639"/>
      <c r="B804" s="640"/>
      <c r="C804" s="640"/>
      <c r="D804" s="640"/>
      <c r="E804" s="640"/>
      <c r="F804" s="641"/>
      <c r="G804" s="843" t="s">
        <v>20</v>
      </c>
      <c r="H804" s="844"/>
      <c r="I804" s="844"/>
      <c r="J804" s="844"/>
      <c r="K804" s="844"/>
      <c r="L804" s="845"/>
      <c r="M804" s="846"/>
      <c r="N804" s="846"/>
      <c r="O804" s="846"/>
      <c r="P804" s="846"/>
      <c r="Q804" s="846"/>
      <c r="R804" s="846"/>
      <c r="S804" s="846"/>
      <c r="T804" s="846"/>
      <c r="U804" s="846"/>
      <c r="V804" s="846"/>
      <c r="W804" s="846"/>
      <c r="X804" s="847"/>
      <c r="Y804" s="848">
        <f>SUM(Y794:AB803)</f>
        <v>984</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155</v>
      </c>
      <c r="AV804" s="849"/>
      <c r="AW804" s="849"/>
      <c r="AX804" s="851"/>
    </row>
    <row r="805" spans="1:50" ht="24.75" customHeight="1">
      <c r="A805" s="639"/>
      <c r="B805" s="640"/>
      <c r="C805" s="640"/>
      <c r="D805" s="640"/>
      <c r="E805" s="640"/>
      <c r="F805" s="641"/>
      <c r="G805" s="664" t="s">
        <v>578</v>
      </c>
      <c r="H805" s="665"/>
      <c r="I805" s="665"/>
      <c r="J805" s="665"/>
      <c r="K805" s="665"/>
      <c r="L805" s="665"/>
      <c r="M805" s="665"/>
      <c r="N805" s="665"/>
      <c r="O805" s="665"/>
      <c r="P805" s="665"/>
      <c r="Q805" s="665"/>
      <c r="R805" s="665"/>
      <c r="S805" s="665"/>
      <c r="T805" s="665"/>
      <c r="U805" s="665"/>
      <c r="V805" s="665"/>
      <c r="W805" s="665"/>
      <c r="X805" s="665"/>
      <c r="Y805" s="665"/>
      <c r="Z805" s="665"/>
      <c r="AA805" s="665"/>
      <c r="AB805" s="666"/>
      <c r="AC805" s="664" t="s">
        <v>644</v>
      </c>
      <c r="AD805" s="665"/>
      <c r="AE805" s="665"/>
      <c r="AF805" s="665"/>
      <c r="AG805" s="665"/>
      <c r="AH805" s="665"/>
      <c r="AI805" s="665"/>
      <c r="AJ805" s="665"/>
      <c r="AK805" s="665"/>
      <c r="AL805" s="665"/>
      <c r="AM805" s="665"/>
      <c r="AN805" s="665"/>
      <c r="AO805" s="665"/>
      <c r="AP805" s="665"/>
      <c r="AQ805" s="665"/>
      <c r="AR805" s="665"/>
      <c r="AS805" s="665"/>
      <c r="AT805" s="665"/>
      <c r="AU805" s="665"/>
      <c r="AV805" s="665"/>
      <c r="AW805" s="665"/>
      <c r="AX805" s="810"/>
    </row>
    <row r="806" spans="1:50" ht="24.75" customHeight="1">
      <c r="A806" s="639"/>
      <c r="B806" s="640"/>
      <c r="C806" s="640"/>
      <c r="D806" s="640"/>
      <c r="E806" s="640"/>
      <c r="F806" s="641"/>
      <c r="G806" s="831" t="s">
        <v>17</v>
      </c>
      <c r="H806" s="692"/>
      <c r="I806" s="692"/>
      <c r="J806" s="692"/>
      <c r="K806" s="692"/>
      <c r="L806" s="691" t="s">
        <v>18</v>
      </c>
      <c r="M806" s="692"/>
      <c r="N806" s="692"/>
      <c r="O806" s="692"/>
      <c r="P806" s="692"/>
      <c r="Q806" s="692"/>
      <c r="R806" s="692"/>
      <c r="S806" s="692"/>
      <c r="T806" s="692"/>
      <c r="U806" s="692"/>
      <c r="V806" s="692"/>
      <c r="W806" s="692"/>
      <c r="X806" s="693"/>
      <c r="Y806" s="661" t="s">
        <v>19</v>
      </c>
      <c r="Z806" s="662"/>
      <c r="AA806" s="662"/>
      <c r="AB806" s="815"/>
      <c r="AC806" s="831" t="s">
        <v>17</v>
      </c>
      <c r="AD806" s="692"/>
      <c r="AE806" s="692"/>
      <c r="AF806" s="692"/>
      <c r="AG806" s="692"/>
      <c r="AH806" s="691" t="s">
        <v>18</v>
      </c>
      <c r="AI806" s="692"/>
      <c r="AJ806" s="692"/>
      <c r="AK806" s="692"/>
      <c r="AL806" s="692"/>
      <c r="AM806" s="692"/>
      <c r="AN806" s="692"/>
      <c r="AO806" s="692"/>
      <c r="AP806" s="692"/>
      <c r="AQ806" s="692"/>
      <c r="AR806" s="692"/>
      <c r="AS806" s="692"/>
      <c r="AT806" s="693"/>
      <c r="AU806" s="661" t="s">
        <v>19</v>
      </c>
      <c r="AV806" s="662"/>
      <c r="AW806" s="662"/>
      <c r="AX806" s="663"/>
    </row>
    <row r="807" spans="1:50" ht="24.75" customHeight="1">
      <c r="A807" s="639"/>
      <c r="B807" s="640"/>
      <c r="C807" s="640"/>
      <c r="D807" s="640"/>
      <c r="E807" s="640"/>
      <c r="F807" s="641"/>
      <c r="G807" s="694" t="s">
        <v>575</v>
      </c>
      <c r="H807" s="695"/>
      <c r="I807" s="695"/>
      <c r="J807" s="695"/>
      <c r="K807" s="696"/>
      <c r="L807" s="688" t="s">
        <v>579</v>
      </c>
      <c r="M807" s="689"/>
      <c r="N807" s="689"/>
      <c r="O807" s="689"/>
      <c r="P807" s="689"/>
      <c r="Q807" s="689"/>
      <c r="R807" s="689"/>
      <c r="S807" s="689"/>
      <c r="T807" s="689"/>
      <c r="U807" s="689"/>
      <c r="V807" s="689"/>
      <c r="W807" s="689"/>
      <c r="X807" s="690"/>
      <c r="Y807" s="429">
        <v>115</v>
      </c>
      <c r="Z807" s="430"/>
      <c r="AA807" s="430"/>
      <c r="AB807" s="822"/>
      <c r="AC807" s="694" t="s">
        <v>575</v>
      </c>
      <c r="AD807" s="695"/>
      <c r="AE807" s="695"/>
      <c r="AF807" s="695"/>
      <c r="AG807" s="696"/>
      <c r="AH807" s="688" t="s">
        <v>589</v>
      </c>
      <c r="AI807" s="689"/>
      <c r="AJ807" s="689"/>
      <c r="AK807" s="689"/>
      <c r="AL807" s="689"/>
      <c r="AM807" s="689"/>
      <c r="AN807" s="689"/>
      <c r="AO807" s="689"/>
      <c r="AP807" s="689"/>
      <c r="AQ807" s="689"/>
      <c r="AR807" s="689"/>
      <c r="AS807" s="689"/>
      <c r="AT807" s="690"/>
      <c r="AU807" s="429">
        <v>15</v>
      </c>
      <c r="AV807" s="430"/>
      <c r="AW807" s="430"/>
      <c r="AX807" s="431"/>
    </row>
    <row r="808" spans="1:50" ht="24.75" hidden="1" customHeight="1">
      <c r="A808" s="639"/>
      <c r="B808" s="640"/>
      <c r="C808" s="640"/>
      <c r="D808" s="640"/>
      <c r="E808" s="640"/>
      <c r="F808" s="641"/>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9"/>
      <c r="B809" s="640"/>
      <c r="C809" s="640"/>
      <c r="D809" s="640"/>
      <c r="E809" s="640"/>
      <c r="F809" s="641"/>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9"/>
      <c r="B810" s="640"/>
      <c r="C810" s="640"/>
      <c r="D810" s="640"/>
      <c r="E810" s="640"/>
      <c r="F810" s="641"/>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9"/>
      <c r="B811" s="640"/>
      <c r="C811" s="640"/>
      <c r="D811" s="640"/>
      <c r="E811" s="640"/>
      <c r="F811" s="641"/>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9"/>
      <c r="B812" s="640"/>
      <c r="C812" s="640"/>
      <c r="D812" s="640"/>
      <c r="E812" s="640"/>
      <c r="F812" s="641"/>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9"/>
      <c r="B813" s="640"/>
      <c r="C813" s="640"/>
      <c r="D813" s="640"/>
      <c r="E813" s="640"/>
      <c r="F813" s="641"/>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9"/>
      <c r="B814" s="640"/>
      <c r="C814" s="640"/>
      <c r="D814" s="640"/>
      <c r="E814" s="640"/>
      <c r="F814" s="641"/>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9"/>
      <c r="B815" s="640"/>
      <c r="C815" s="640"/>
      <c r="D815" s="640"/>
      <c r="E815" s="640"/>
      <c r="F815" s="641"/>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9"/>
      <c r="B816" s="640"/>
      <c r="C816" s="640"/>
      <c r="D816" s="640"/>
      <c r="E816" s="640"/>
      <c r="F816" s="641"/>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c r="A817" s="639"/>
      <c r="B817" s="640"/>
      <c r="C817" s="640"/>
      <c r="D817" s="640"/>
      <c r="E817" s="640"/>
      <c r="F817" s="641"/>
      <c r="G817" s="843" t="s">
        <v>20</v>
      </c>
      <c r="H817" s="844"/>
      <c r="I817" s="844"/>
      <c r="J817" s="844"/>
      <c r="K817" s="844"/>
      <c r="L817" s="845"/>
      <c r="M817" s="846"/>
      <c r="N817" s="846"/>
      <c r="O817" s="846"/>
      <c r="P817" s="846"/>
      <c r="Q817" s="846"/>
      <c r="R817" s="846"/>
      <c r="S817" s="846"/>
      <c r="T817" s="846"/>
      <c r="U817" s="846"/>
      <c r="V817" s="846"/>
      <c r="W817" s="846"/>
      <c r="X817" s="847"/>
      <c r="Y817" s="848">
        <f>SUM(Y807:AB816)</f>
        <v>115</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15</v>
      </c>
      <c r="AV817" s="849"/>
      <c r="AW817" s="849"/>
      <c r="AX817" s="851"/>
    </row>
    <row r="818" spans="1:50" ht="24.75" customHeight="1">
      <c r="A818" s="639"/>
      <c r="B818" s="640"/>
      <c r="C818" s="640"/>
      <c r="D818" s="640"/>
      <c r="E818" s="640"/>
      <c r="F818" s="641"/>
      <c r="G818" s="664" t="s">
        <v>671</v>
      </c>
      <c r="H818" s="665"/>
      <c r="I818" s="665"/>
      <c r="J818" s="665"/>
      <c r="K818" s="665"/>
      <c r="L818" s="665"/>
      <c r="M818" s="665"/>
      <c r="N818" s="665"/>
      <c r="O818" s="665"/>
      <c r="P818" s="665"/>
      <c r="Q818" s="665"/>
      <c r="R818" s="665"/>
      <c r="S818" s="665"/>
      <c r="T818" s="665"/>
      <c r="U818" s="665"/>
      <c r="V818" s="665"/>
      <c r="W818" s="665"/>
      <c r="X818" s="665"/>
      <c r="Y818" s="665"/>
      <c r="Z818" s="665"/>
      <c r="AA818" s="665"/>
      <c r="AB818" s="666"/>
      <c r="AC818" s="664" t="s">
        <v>302</v>
      </c>
      <c r="AD818" s="665"/>
      <c r="AE818" s="665"/>
      <c r="AF818" s="665"/>
      <c r="AG818" s="665"/>
      <c r="AH818" s="665"/>
      <c r="AI818" s="665"/>
      <c r="AJ818" s="665"/>
      <c r="AK818" s="665"/>
      <c r="AL818" s="665"/>
      <c r="AM818" s="665"/>
      <c r="AN818" s="665"/>
      <c r="AO818" s="665"/>
      <c r="AP818" s="665"/>
      <c r="AQ818" s="665"/>
      <c r="AR818" s="665"/>
      <c r="AS818" s="665"/>
      <c r="AT818" s="665"/>
      <c r="AU818" s="665"/>
      <c r="AV818" s="665"/>
      <c r="AW818" s="665"/>
      <c r="AX818" s="810"/>
    </row>
    <row r="819" spans="1:50" ht="24.75" customHeight="1">
      <c r="A819" s="639"/>
      <c r="B819" s="640"/>
      <c r="C819" s="640"/>
      <c r="D819" s="640"/>
      <c r="E819" s="640"/>
      <c r="F819" s="641"/>
      <c r="G819" s="831" t="s">
        <v>17</v>
      </c>
      <c r="H819" s="692"/>
      <c r="I819" s="692"/>
      <c r="J819" s="692"/>
      <c r="K819" s="692"/>
      <c r="L819" s="691" t="s">
        <v>18</v>
      </c>
      <c r="M819" s="692"/>
      <c r="N819" s="692"/>
      <c r="O819" s="692"/>
      <c r="P819" s="692"/>
      <c r="Q819" s="692"/>
      <c r="R819" s="692"/>
      <c r="S819" s="692"/>
      <c r="T819" s="692"/>
      <c r="U819" s="692"/>
      <c r="V819" s="692"/>
      <c r="W819" s="692"/>
      <c r="X819" s="693"/>
      <c r="Y819" s="661" t="s">
        <v>19</v>
      </c>
      <c r="Z819" s="662"/>
      <c r="AA819" s="662"/>
      <c r="AB819" s="815"/>
      <c r="AC819" s="831" t="s">
        <v>17</v>
      </c>
      <c r="AD819" s="692"/>
      <c r="AE819" s="692"/>
      <c r="AF819" s="692"/>
      <c r="AG819" s="692"/>
      <c r="AH819" s="691" t="s">
        <v>18</v>
      </c>
      <c r="AI819" s="692"/>
      <c r="AJ819" s="692"/>
      <c r="AK819" s="692"/>
      <c r="AL819" s="692"/>
      <c r="AM819" s="692"/>
      <c r="AN819" s="692"/>
      <c r="AO819" s="692"/>
      <c r="AP819" s="692"/>
      <c r="AQ819" s="692"/>
      <c r="AR819" s="692"/>
      <c r="AS819" s="692"/>
      <c r="AT819" s="693"/>
      <c r="AU819" s="661" t="s">
        <v>19</v>
      </c>
      <c r="AV819" s="662"/>
      <c r="AW819" s="662"/>
      <c r="AX819" s="663"/>
    </row>
    <row r="820" spans="1:50" s="16" customFormat="1" ht="24.75" customHeight="1">
      <c r="A820" s="639"/>
      <c r="B820" s="640"/>
      <c r="C820" s="640"/>
      <c r="D820" s="640"/>
      <c r="E820" s="640"/>
      <c r="F820" s="641"/>
      <c r="G820" s="694" t="s">
        <v>668</v>
      </c>
      <c r="H820" s="695"/>
      <c r="I820" s="695"/>
      <c r="J820" s="695"/>
      <c r="K820" s="696"/>
      <c r="L820" s="688" t="s">
        <v>669</v>
      </c>
      <c r="M820" s="689"/>
      <c r="N820" s="689"/>
      <c r="O820" s="689"/>
      <c r="P820" s="689"/>
      <c r="Q820" s="689"/>
      <c r="R820" s="689"/>
      <c r="S820" s="689"/>
      <c r="T820" s="689"/>
      <c r="U820" s="689"/>
      <c r="V820" s="689"/>
      <c r="W820" s="689"/>
      <c r="X820" s="690"/>
      <c r="Y820" s="429">
        <v>5</v>
      </c>
      <c r="Z820" s="430"/>
      <c r="AA820" s="430"/>
      <c r="AB820" s="822"/>
      <c r="AC820" s="694"/>
      <c r="AD820" s="695"/>
      <c r="AE820" s="695"/>
      <c r="AF820" s="695"/>
      <c r="AG820" s="696"/>
      <c r="AH820" s="688"/>
      <c r="AI820" s="689"/>
      <c r="AJ820" s="689"/>
      <c r="AK820" s="689"/>
      <c r="AL820" s="689"/>
      <c r="AM820" s="689"/>
      <c r="AN820" s="689"/>
      <c r="AO820" s="689"/>
      <c r="AP820" s="689"/>
      <c r="AQ820" s="689"/>
      <c r="AR820" s="689"/>
      <c r="AS820" s="689"/>
      <c r="AT820" s="690"/>
      <c r="AU820" s="429"/>
      <c r="AV820" s="430"/>
      <c r="AW820" s="430"/>
      <c r="AX820" s="431"/>
    </row>
    <row r="821" spans="1:50" ht="24.75" hidden="1" customHeight="1">
      <c r="A821" s="639"/>
      <c r="B821" s="640"/>
      <c r="C821" s="640"/>
      <c r="D821" s="640"/>
      <c r="E821" s="640"/>
      <c r="F821" s="641"/>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9"/>
      <c r="B822" s="640"/>
      <c r="C822" s="640"/>
      <c r="D822" s="640"/>
      <c r="E822" s="640"/>
      <c r="F822" s="641"/>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9"/>
      <c r="B823" s="640"/>
      <c r="C823" s="640"/>
      <c r="D823" s="640"/>
      <c r="E823" s="640"/>
      <c r="F823" s="641"/>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9"/>
      <c r="B824" s="640"/>
      <c r="C824" s="640"/>
      <c r="D824" s="640"/>
      <c r="E824" s="640"/>
      <c r="F824" s="641"/>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9"/>
      <c r="B825" s="640"/>
      <c r="C825" s="640"/>
      <c r="D825" s="640"/>
      <c r="E825" s="640"/>
      <c r="F825" s="641"/>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9"/>
      <c r="B826" s="640"/>
      <c r="C826" s="640"/>
      <c r="D826" s="640"/>
      <c r="E826" s="640"/>
      <c r="F826" s="641"/>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9"/>
      <c r="B827" s="640"/>
      <c r="C827" s="640"/>
      <c r="D827" s="640"/>
      <c r="E827" s="640"/>
      <c r="F827" s="641"/>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9"/>
      <c r="B828" s="640"/>
      <c r="C828" s="640"/>
      <c r="D828" s="640"/>
      <c r="E828" s="640"/>
      <c r="F828" s="641"/>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9"/>
      <c r="B829" s="640"/>
      <c r="C829" s="640"/>
      <c r="D829" s="640"/>
      <c r="E829" s="640"/>
      <c r="F829" s="641"/>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c r="A830" s="639"/>
      <c r="B830" s="640"/>
      <c r="C830" s="640"/>
      <c r="D830" s="640"/>
      <c r="E830" s="640"/>
      <c r="F830" s="641"/>
      <c r="G830" s="843" t="s">
        <v>20</v>
      </c>
      <c r="H830" s="844"/>
      <c r="I830" s="844"/>
      <c r="J830" s="844"/>
      <c r="K830" s="844"/>
      <c r="L830" s="845"/>
      <c r="M830" s="846"/>
      <c r="N830" s="846"/>
      <c r="O830" s="846"/>
      <c r="P830" s="846"/>
      <c r="Q830" s="846"/>
      <c r="R830" s="846"/>
      <c r="S830" s="846"/>
      <c r="T830" s="846"/>
      <c r="U830" s="846"/>
      <c r="V830" s="846"/>
      <c r="W830" s="846"/>
      <c r="X830" s="847"/>
      <c r="Y830" s="848">
        <f>SUM(Y820:AB829)</f>
        <v>5</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3" t="s">
        <v>481</v>
      </c>
      <c r="AM831" s="284"/>
      <c r="AN831" s="284"/>
      <c r="AO831" s="82" t="s">
        <v>479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26</v>
      </c>
      <c r="D836" s="390"/>
      <c r="E836" s="390"/>
      <c r="F836" s="390"/>
      <c r="G836" s="390"/>
      <c r="H836" s="390"/>
      <c r="I836" s="390"/>
      <c r="J836" s="148" t="s">
        <v>431</v>
      </c>
      <c r="K836" s="391"/>
      <c r="L836" s="391"/>
      <c r="M836" s="391"/>
      <c r="N836" s="391"/>
      <c r="O836" s="391"/>
      <c r="P836" s="392" t="s">
        <v>376</v>
      </c>
      <c r="Q836" s="392"/>
      <c r="R836" s="392"/>
      <c r="S836" s="392"/>
      <c r="T836" s="392"/>
      <c r="U836" s="392"/>
      <c r="V836" s="392"/>
      <c r="W836" s="392"/>
      <c r="X836" s="392"/>
      <c r="Y836" s="393" t="s">
        <v>428</v>
      </c>
      <c r="Z836" s="394"/>
      <c r="AA836" s="394"/>
      <c r="AB836" s="394"/>
      <c r="AC836" s="148" t="s">
        <v>474</v>
      </c>
      <c r="AD836" s="148"/>
      <c r="AE836" s="148"/>
      <c r="AF836" s="148"/>
      <c r="AG836" s="148"/>
      <c r="AH836" s="393" t="s">
        <v>509</v>
      </c>
      <c r="AI836" s="390"/>
      <c r="AJ836" s="390"/>
      <c r="AK836" s="390"/>
      <c r="AL836" s="390" t="s">
        <v>21</v>
      </c>
      <c r="AM836" s="390"/>
      <c r="AN836" s="390"/>
      <c r="AO836" s="395"/>
      <c r="AP836" s="396" t="s">
        <v>432</v>
      </c>
      <c r="AQ836" s="396"/>
      <c r="AR836" s="396"/>
      <c r="AS836" s="396"/>
      <c r="AT836" s="396"/>
      <c r="AU836" s="396"/>
      <c r="AV836" s="396"/>
      <c r="AW836" s="396"/>
      <c r="AX836" s="396"/>
    </row>
    <row r="837" spans="1:50" ht="51.75" customHeight="1">
      <c r="A837" s="417">
        <v>1</v>
      </c>
      <c r="B837" s="417">
        <v>1</v>
      </c>
      <c r="C837" s="388" t="s">
        <v>580</v>
      </c>
      <c r="D837" s="373"/>
      <c r="E837" s="373"/>
      <c r="F837" s="373"/>
      <c r="G837" s="373"/>
      <c r="H837" s="373"/>
      <c r="I837" s="373"/>
      <c r="J837" s="374">
        <v>1010001143390</v>
      </c>
      <c r="K837" s="375"/>
      <c r="L837" s="375"/>
      <c r="M837" s="375"/>
      <c r="N837" s="375"/>
      <c r="O837" s="375"/>
      <c r="P837" s="389" t="s">
        <v>643</v>
      </c>
      <c r="Q837" s="376"/>
      <c r="R837" s="376"/>
      <c r="S837" s="376"/>
      <c r="T837" s="376"/>
      <c r="U837" s="376"/>
      <c r="V837" s="376"/>
      <c r="W837" s="376"/>
      <c r="X837" s="376"/>
      <c r="Y837" s="377">
        <v>19</v>
      </c>
      <c r="Z837" s="378"/>
      <c r="AA837" s="378"/>
      <c r="AB837" s="379"/>
      <c r="AC837" s="387" t="s">
        <v>521</v>
      </c>
      <c r="AD837" s="397"/>
      <c r="AE837" s="397"/>
      <c r="AF837" s="397"/>
      <c r="AG837" s="397"/>
      <c r="AH837" s="398"/>
      <c r="AI837" s="399"/>
      <c r="AJ837" s="399"/>
      <c r="AK837" s="399"/>
      <c r="AL837" s="383"/>
      <c r="AM837" s="384"/>
      <c r="AN837" s="384"/>
      <c r="AO837" s="385"/>
      <c r="AP837" s="386"/>
      <c r="AQ837" s="386"/>
      <c r="AR837" s="386"/>
      <c r="AS837" s="386"/>
      <c r="AT837" s="386"/>
      <c r="AU837" s="386"/>
      <c r="AV837" s="386"/>
      <c r="AW837" s="386"/>
      <c r="AX837" s="386"/>
    </row>
    <row r="838" spans="1:50" ht="30" customHeight="1">
      <c r="A838" s="417">
        <v>2</v>
      </c>
      <c r="B838" s="417">
        <v>1</v>
      </c>
      <c r="C838" s="388" t="s">
        <v>581</v>
      </c>
      <c r="D838" s="373"/>
      <c r="E838" s="373"/>
      <c r="F838" s="373"/>
      <c r="G838" s="373"/>
      <c r="H838" s="373"/>
      <c r="I838" s="373"/>
      <c r="J838" s="374">
        <v>4010001054032</v>
      </c>
      <c r="K838" s="375"/>
      <c r="L838" s="375"/>
      <c r="M838" s="375"/>
      <c r="N838" s="375"/>
      <c r="O838" s="375"/>
      <c r="P838" s="389" t="s">
        <v>642</v>
      </c>
      <c r="Q838" s="376"/>
      <c r="R838" s="376"/>
      <c r="S838" s="376"/>
      <c r="T838" s="376"/>
      <c r="U838" s="376"/>
      <c r="V838" s="376"/>
      <c r="W838" s="376"/>
      <c r="X838" s="376"/>
      <c r="Y838" s="377">
        <v>16</v>
      </c>
      <c r="Z838" s="378"/>
      <c r="AA838" s="378"/>
      <c r="AB838" s="379"/>
      <c r="AC838" s="387" t="s">
        <v>521</v>
      </c>
      <c r="AD838" s="387"/>
      <c r="AE838" s="387"/>
      <c r="AF838" s="387"/>
      <c r="AG838" s="387"/>
      <c r="AH838" s="398"/>
      <c r="AI838" s="399"/>
      <c r="AJ838" s="399"/>
      <c r="AK838" s="399"/>
      <c r="AL838" s="400"/>
      <c r="AM838" s="401"/>
      <c r="AN838" s="401"/>
      <c r="AO838" s="402"/>
      <c r="AP838" s="386"/>
      <c r="AQ838" s="386"/>
      <c r="AR838" s="386"/>
      <c r="AS838" s="386"/>
      <c r="AT838" s="386"/>
      <c r="AU838" s="386"/>
      <c r="AV838" s="386"/>
      <c r="AW838" s="386"/>
      <c r="AX838" s="386"/>
    </row>
    <row r="839" spans="1:50" ht="30" hidden="1" customHeight="1">
      <c r="A839" s="417">
        <v>3</v>
      </c>
      <c r="B839" s="417">
        <v>1</v>
      </c>
      <c r="C839" s="388"/>
      <c r="D839" s="373"/>
      <c r="E839" s="373"/>
      <c r="F839" s="373"/>
      <c r="G839" s="373"/>
      <c r="H839" s="373"/>
      <c r="I839" s="373"/>
      <c r="J839" s="374"/>
      <c r="K839" s="375"/>
      <c r="L839" s="375"/>
      <c r="M839" s="375"/>
      <c r="N839" s="375"/>
      <c r="O839" s="375"/>
      <c r="P839" s="389"/>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17">
        <v>4</v>
      </c>
      <c r="B840" s="417">
        <v>1</v>
      </c>
      <c r="C840" s="388"/>
      <c r="D840" s="373"/>
      <c r="E840" s="373"/>
      <c r="F840" s="373"/>
      <c r="G840" s="373"/>
      <c r="H840" s="373"/>
      <c r="I840" s="373"/>
      <c r="J840" s="374"/>
      <c r="K840" s="375"/>
      <c r="L840" s="375"/>
      <c r="M840" s="375"/>
      <c r="N840" s="375"/>
      <c r="O840" s="375"/>
      <c r="P840" s="389"/>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17">
        <v>5</v>
      </c>
      <c r="B841" s="41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17">
        <v>6</v>
      </c>
      <c r="B842" s="41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17">
        <v>7</v>
      </c>
      <c r="B843" s="41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17">
        <v>8</v>
      </c>
      <c r="B844" s="41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17">
        <v>9</v>
      </c>
      <c r="B845" s="41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17">
        <v>10</v>
      </c>
      <c r="B846" s="41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17">
        <v>11</v>
      </c>
      <c r="B847" s="41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17">
        <v>12</v>
      </c>
      <c r="B848" s="41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17">
        <v>13</v>
      </c>
      <c r="B849" s="41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17">
        <v>14</v>
      </c>
      <c r="B850" s="41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17">
        <v>15</v>
      </c>
      <c r="B851" s="41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17">
        <v>16</v>
      </c>
      <c r="B852" s="41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17">
        <v>17</v>
      </c>
      <c r="B853" s="41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17">
        <v>18</v>
      </c>
      <c r="B854" s="41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17">
        <v>19</v>
      </c>
      <c r="B855" s="41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17">
        <v>20</v>
      </c>
      <c r="B856" s="41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17">
        <v>21</v>
      </c>
      <c r="B857" s="41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17">
        <v>22</v>
      </c>
      <c r="B858" s="41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17">
        <v>23</v>
      </c>
      <c r="B859" s="417">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17">
        <v>24</v>
      </c>
      <c r="B860" s="417">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17">
        <v>25</v>
      </c>
      <c r="B861" s="417">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17">
        <v>26</v>
      </c>
      <c r="B862" s="41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17">
        <v>27</v>
      </c>
      <c r="B863" s="41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17">
        <v>28</v>
      </c>
      <c r="B864" s="41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17">
        <v>29</v>
      </c>
      <c r="B865" s="41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17">
        <v>30</v>
      </c>
      <c r="B866" s="41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0"/>
      <c r="B869" s="390"/>
      <c r="C869" s="390" t="s">
        <v>26</v>
      </c>
      <c r="D869" s="390"/>
      <c r="E869" s="390"/>
      <c r="F869" s="390"/>
      <c r="G869" s="390"/>
      <c r="H869" s="390"/>
      <c r="I869" s="390"/>
      <c r="J869" s="148" t="s">
        <v>431</v>
      </c>
      <c r="K869" s="391"/>
      <c r="L869" s="391"/>
      <c r="M869" s="391"/>
      <c r="N869" s="391"/>
      <c r="O869" s="391"/>
      <c r="P869" s="392" t="s">
        <v>376</v>
      </c>
      <c r="Q869" s="392"/>
      <c r="R869" s="392"/>
      <c r="S869" s="392"/>
      <c r="T869" s="392"/>
      <c r="U869" s="392"/>
      <c r="V869" s="392"/>
      <c r="W869" s="392"/>
      <c r="X869" s="392"/>
      <c r="Y869" s="393" t="s">
        <v>428</v>
      </c>
      <c r="Z869" s="394"/>
      <c r="AA869" s="394"/>
      <c r="AB869" s="394"/>
      <c r="AC869" s="148" t="s">
        <v>474</v>
      </c>
      <c r="AD869" s="148"/>
      <c r="AE869" s="148"/>
      <c r="AF869" s="148"/>
      <c r="AG869" s="148"/>
      <c r="AH869" s="393" t="s">
        <v>509</v>
      </c>
      <c r="AI869" s="390"/>
      <c r="AJ869" s="390"/>
      <c r="AK869" s="390"/>
      <c r="AL869" s="390" t="s">
        <v>21</v>
      </c>
      <c r="AM869" s="390"/>
      <c r="AN869" s="390"/>
      <c r="AO869" s="395"/>
      <c r="AP869" s="396" t="s">
        <v>432</v>
      </c>
      <c r="AQ869" s="396"/>
      <c r="AR869" s="396"/>
      <c r="AS869" s="396"/>
      <c r="AT869" s="396"/>
      <c r="AU869" s="396"/>
      <c r="AV869" s="396"/>
      <c r="AW869" s="396"/>
      <c r="AX869" s="396"/>
    </row>
    <row r="870" spans="1:50" ht="63" customHeight="1">
      <c r="A870" s="417">
        <v>1</v>
      </c>
      <c r="B870" s="417">
        <v>1</v>
      </c>
      <c r="C870" s="388" t="s">
        <v>590</v>
      </c>
      <c r="D870" s="373"/>
      <c r="E870" s="373"/>
      <c r="F870" s="373"/>
      <c r="G870" s="373"/>
      <c r="H870" s="373"/>
      <c r="I870" s="373"/>
      <c r="J870" s="374">
        <v>2020001043507</v>
      </c>
      <c r="K870" s="375"/>
      <c r="L870" s="375"/>
      <c r="M870" s="375"/>
      <c r="N870" s="375"/>
      <c r="O870" s="375"/>
      <c r="P870" s="389" t="s">
        <v>605</v>
      </c>
      <c r="Q870" s="376"/>
      <c r="R870" s="376"/>
      <c r="S870" s="376"/>
      <c r="T870" s="376"/>
      <c r="U870" s="376"/>
      <c r="V870" s="376"/>
      <c r="W870" s="376"/>
      <c r="X870" s="376"/>
      <c r="Y870" s="377">
        <v>554</v>
      </c>
      <c r="Z870" s="378"/>
      <c r="AA870" s="378"/>
      <c r="AB870" s="379"/>
      <c r="AC870" s="387" t="s">
        <v>518</v>
      </c>
      <c r="AD870" s="397"/>
      <c r="AE870" s="397"/>
      <c r="AF870" s="397"/>
      <c r="AG870" s="397"/>
      <c r="AH870" s="398" t="s">
        <v>461</v>
      </c>
      <c r="AI870" s="399"/>
      <c r="AJ870" s="399"/>
      <c r="AK870" s="399"/>
      <c r="AL870" s="383" t="s">
        <v>461</v>
      </c>
      <c r="AM870" s="384"/>
      <c r="AN870" s="384"/>
      <c r="AO870" s="385"/>
      <c r="AP870" s="386"/>
      <c r="AQ870" s="386"/>
      <c r="AR870" s="386"/>
      <c r="AS870" s="386"/>
      <c r="AT870" s="386"/>
      <c r="AU870" s="386"/>
      <c r="AV870" s="386"/>
      <c r="AW870" s="386"/>
      <c r="AX870" s="386"/>
    </row>
    <row r="871" spans="1:50" ht="51.75" customHeight="1">
      <c r="A871" s="417">
        <v>2</v>
      </c>
      <c r="B871" s="417">
        <v>1</v>
      </c>
      <c r="C871" s="388" t="s">
        <v>591</v>
      </c>
      <c r="D871" s="373"/>
      <c r="E871" s="373"/>
      <c r="F871" s="373"/>
      <c r="G871" s="373"/>
      <c r="H871" s="373"/>
      <c r="I871" s="373"/>
      <c r="J871" s="374">
        <v>1020001071491</v>
      </c>
      <c r="K871" s="375"/>
      <c r="L871" s="375"/>
      <c r="M871" s="375"/>
      <c r="N871" s="375"/>
      <c r="O871" s="375"/>
      <c r="P871" s="389" t="s">
        <v>592</v>
      </c>
      <c r="Q871" s="376"/>
      <c r="R871" s="376"/>
      <c r="S871" s="376"/>
      <c r="T871" s="376"/>
      <c r="U871" s="376"/>
      <c r="V871" s="376"/>
      <c r="W871" s="376"/>
      <c r="X871" s="376"/>
      <c r="Y871" s="377">
        <v>100</v>
      </c>
      <c r="Z871" s="378"/>
      <c r="AA871" s="378"/>
      <c r="AB871" s="379"/>
      <c r="AC871" s="387" t="s">
        <v>521</v>
      </c>
      <c r="AD871" s="387"/>
      <c r="AE871" s="387"/>
      <c r="AF871" s="387"/>
      <c r="AG871" s="387"/>
      <c r="AH871" s="398"/>
      <c r="AI871" s="399"/>
      <c r="AJ871" s="399"/>
      <c r="AK871" s="399"/>
      <c r="AL871" s="400"/>
      <c r="AM871" s="401"/>
      <c r="AN871" s="401"/>
      <c r="AO871" s="402"/>
      <c r="AP871" s="386"/>
      <c r="AQ871" s="386"/>
      <c r="AR871" s="386"/>
      <c r="AS871" s="386"/>
      <c r="AT871" s="386"/>
      <c r="AU871" s="386"/>
      <c r="AV871" s="386"/>
      <c r="AW871" s="386"/>
      <c r="AX871" s="386"/>
    </row>
    <row r="872" spans="1:50" ht="51.75" customHeight="1">
      <c r="A872" s="417">
        <v>3</v>
      </c>
      <c r="B872" s="417">
        <v>1</v>
      </c>
      <c r="C872" s="388" t="s">
        <v>590</v>
      </c>
      <c r="D872" s="373"/>
      <c r="E872" s="373"/>
      <c r="F872" s="373"/>
      <c r="G872" s="373"/>
      <c r="H872" s="373"/>
      <c r="I872" s="373"/>
      <c r="J872" s="374">
        <v>2020001043507</v>
      </c>
      <c r="K872" s="375"/>
      <c r="L872" s="375"/>
      <c r="M872" s="375"/>
      <c r="N872" s="375"/>
      <c r="O872" s="375"/>
      <c r="P872" s="389" t="s">
        <v>593</v>
      </c>
      <c r="Q872" s="376"/>
      <c r="R872" s="376"/>
      <c r="S872" s="376"/>
      <c r="T872" s="376"/>
      <c r="U872" s="376"/>
      <c r="V872" s="376"/>
      <c r="W872" s="376"/>
      <c r="X872" s="376"/>
      <c r="Y872" s="377">
        <v>47</v>
      </c>
      <c r="Z872" s="378"/>
      <c r="AA872" s="378"/>
      <c r="AB872" s="379"/>
      <c r="AC872" s="387" t="s">
        <v>521</v>
      </c>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51.75" customHeight="1">
      <c r="A873" s="417">
        <v>4</v>
      </c>
      <c r="B873" s="417">
        <v>1</v>
      </c>
      <c r="C873" s="388" t="s">
        <v>594</v>
      </c>
      <c r="D873" s="373"/>
      <c r="E873" s="373"/>
      <c r="F873" s="373"/>
      <c r="G873" s="373"/>
      <c r="H873" s="373"/>
      <c r="I873" s="373"/>
      <c r="J873" s="374">
        <v>7010401006126</v>
      </c>
      <c r="K873" s="375"/>
      <c r="L873" s="375"/>
      <c r="M873" s="375"/>
      <c r="N873" s="375"/>
      <c r="O873" s="375"/>
      <c r="P873" s="389" t="s">
        <v>595</v>
      </c>
      <c r="Q873" s="376"/>
      <c r="R873" s="376"/>
      <c r="S873" s="376"/>
      <c r="T873" s="376"/>
      <c r="U873" s="376"/>
      <c r="V873" s="376"/>
      <c r="W873" s="376"/>
      <c r="X873" s="376"/>
      <c r="Y873" s="377">
        <v>45</v>
      </c>
      <c r="Z873" s="378"/>
      <c r="AA873" s="378"/>
      <c r="AB873" s="379"/>
      <c r="AC873" s="387" t="s">
        <v>521</v>
      </c>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51.75" customHeight="1">
      <c r="A874" s="417">
        <v>5</v>
      </c>
      <c r="B874" s="417">
        <v>1</v>
      </c>
      <c r="C874" s="388" t="s">
        <v>591</v>
      </c>
      <c r="D874" s="373"/>
      <c r="E874" s="373"/>
      <c r="F874" s="373"/>
      <c r="G874" s="373"/>
      <c r="H874" s="373"/>
      <c r="I874" s="373"/>
      <c r="J874" s="374">
        <v>1020001071491</v>
      </c>
      <c r="K874" s="375"/>
      <c r="L874" s="375"/>
      <c r="M874" s="375"/>
      <c r="N874" s="375"/>
      <c r="O874" s="375"/>
      <c r="P874" s="389" t="s">
        <v>596</v>
      </c>
      <c r="Q874" s="376"/>
      <c r="R874" s="376"/>
      <c r="S874" s="376"/>
      <c r="T874" s="376"/>
      <c r="U874" s="376"/>
      <c r="V874" s="376"/>
      <c r="W874" s="376"/>
      <c r="X874" s="376"/>
      <c r="Y874" s="377">
        <v>39</v>
      </c>
      <c r="Z874" s="378"/>
      <c r="AA874" s="378"/>
      <c r="AB874" s="379"/>
      <c r="AC874" s="380" t="s">
        <v>521</v>
      </c>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51.75" customHeight="1">
      <c r="A875" s="417">
        <v>6</v>
      </c>
      <c r="B875" s="417">
        <v>1</v>
      </c>
      <c r="C875" s="388" t="s">
        <v>591</v>
      </c>
      <c r="D875" s="373"/>
      <c r="E875" s="373"/>
      <c r="F875" s="373"/>
      <c r="G875" s="373"/>
      <c r="H875" s="373"/>
      <c r="I875" s="373"/>
      <c r="J875" s="374">
        <v>1020001071491</v>
      </c>
      <c r="K875" s="375"/>
      <c r="L875" s="375"/>
      <c r="M875" s="375"/>
      <c r="N875" s="375"/>
      <c r="O875" s="375"/>
      <c r="P875" s="389" t="s">
        <v>606</v>
      </c>
      <c r="Q875" s="376"/>
      <c r="R875" s="376"/>
      <c r="S875" s="376"/>
      <c r="T875" s="376"/>
      <c r="U875" s="376"/>
      <c r="V875" s="376"/>
      <c r="W875" s="376"/>
      <c r="X875" s="376"/>
      <c r="Y875" s="377">
        <v>39</v>
      </c>
      <c r="Z875" s="378"/>
      <c r="AA875" s="378"/>
      <c r="AB875" s="379"/>
      <c r="AC875" s="380" t="s">
        <v>521</v>
      </c>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51.75" customHeight="1">
      <c r="A876" s="417">
        <v>7</v>
      </c>
      <c r="B876" s="417">
        <v>1</v>
      </c>
      <c r="C876" s="388" t="s">
        <v>590</v>
      </c>
      <c r="D876" s="373"/>
      <c r="E876" s="373"/>
      <c r="F876" s="373"/>
      <c r="G876" s="373"/>
      <c r="H876" s="373"/>
      <c r="I876" s="373"/>
      <c r="J876" s="374">
        <v>2020001043507</v>
      </c>
      <c r="K876" s="375"/>
      <c r="L876" s="375"/>
      <c r="M876" s="375"/>
      <c r="N876" s="375"/>
      <c r="O876" s="375"/>
      <c r="P876" s="389" t="s">
        <v>597</v>
      </c>
      <c r="Q876" s="376"/>
      <c r="R876" s="376"/>
      <c r="S876" s="376"/>
      <c r="T876" s="376"/>
      <c r="U876" s="376"/>
      <c r="V876" s="376"/>
      <c r="W876" s="376"/>
      <c r="X876" s="376"/>
      <c r="Y876" s="377">
        <v>20</v>
      </c>
      <c r="Z876" s="378"/>
      <c r="AA876" s="378"/>
      <c r="AB876" s="379"/>
      <c r="AC876" s="380" t="s">
        <v>521</v>
      </c>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51.75" customHeight="1">
      <c r="A877" s="417">
        <v>8</v>
      </c>
      <c r="B877" s="417">
        <v>1</v>
      </c>
      <c r="C877" s="388" t="s">
        <v>598</v>
      </c>
      <c r="D877" s="373"/>
      <c r="E877" s="373"/>
      <c r="F877" s="373"/>
      <c r="G877" s="373"/>
      <c r="H877" s="373"/>
      <c r="I877" s="373"/>
      <c r="J877" s="374">
        <v>4010001095076</v>
      </c>
      <c r="K877" s="375"/>
      <c r="L877" s="375"/>
      <c r="M877" s="375"/>
      <c r="N877" s="375"/>
      <c r="O877" s="375"/>
      <c r="P877" s="389" t="s">
        <v>599</v>
      </c>
      <c r="Q877" s="376"/>
      <c r="R877" s="376"/>
      <c r="S877" s="376"/>
      <c r="T877" s="376"/>
      <c r="U877" s="376"/>
      <c r="V877" s="376"/>
      <c r="W877" s="376"/>
      <c r="X877" s="376"/>
      <c r="Y877" s="377">
        <v>16</v>
      </c>
      <c r="Z877" s="378"/>
      <c r="AA877" s="378"/>
      <c r="AB877" s="379"/>
      <c r="AC877" s="380" t="s">
        <v>521</v>
      </c>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51.75" customHeight="1">
      <c r="A878" s="417">
        <v>9</v>
      </c>
      <c r="B878" s="417">
        <v>1</v>
      </c>
      <c r="C878" s="388" t="s">
        <v>591</v>
      </c>
      <c r="D878" s="373"/>
      <c r="E878" s="373"/>
      <c r="F878" s="373"/>
      <c r="G878" s="373"/>
      <c r="H878" s="373"/>
      <c r="I878" s="373"/>
      <c r="J878" s="374">
        <v>1020001071491</v>
      </c>
      <c r="K878" s="375"/>
      <c r="L878" s="375"/>
      <c r="M878" s="375"/>
      <c r="N878" s="375"/>
      <c r="O878" s="375"/>
      <c r="P878" s="389" t="s">
        <v>600</v>
      </c>
      <c r="Q878" s="376"/>
      <c r="R878" s="376"/>
      <c r="S878" s="376"/>
      <c r="T878" s="376"/>
      <c r="U878" s="376"/>
      <c r="V878" s="376"/>
      <c r="W878" s="376"/>
      <c r="X878" s="376"/>
      <c r="Y878" s="377">
        <v>15</v>
      </c>
      <c r="Z878" s="378"/>
      <c r="AA878" s="378"/>
      <c r="AB878" s="379"/>
      <c r="AC878" s="380" t="s">
        <v>521</v>
      </c>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63" customHeight="1">
      <c r="A879" s="417">
        <v>10</v>
      </c>
      <c r="B879" s="417">
        <v>1</v>
      </c>
      <c r="C879" s="388" t="s">
        <v>591</v>
      </c>
      <c r="D879" s="373"/>
      <c r="E879" s="373"/>
      <c r="F879" s="373"/>
      <c r="G879" s="373"/>
      <c r="H879" s="373"/>
      <c r="I879" s="373"/>
      <c r="J879" s="374">
        <v>1020001071491</v>
      </c>
      <c r="K879" s="375"/>
      <c r="L879" s="375"/>
      <c r="M879" s="375"/>
      <c r="N879" s="375"/>
      <c r="O879" s="375"/>
      <c r="P879" s="389" t="s">
        <v>601</v>
      </c>
      <c r="Q879" s="376"/>
      <c r="R879" s="376"/>
      <c r="S879" s="376"/>
      <c r="T879" s="376"/>
      <c r="U879" s="376"/>
      <c r="V879" s="376"/>
      <c r="W879" s="376"/>
      <c r="X879" s="376"/>
      <c r="Y879" s="377">
        <v>8</v>
      </c>
      <c r="Z879" s="378"/>
      <c r="AA879" s="378"/>
      <c r="AB879" s="379"/>
      <c r="AC879" s="380" t="s">
        <v>521</v>
      </c>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17">
        <v>11</v>
      </c>
      <c r="B880" s="41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17">
        <v>12</v>
      </c>
      <c r="B881" s="41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17">
        <v>13</v>
      </c>
      <c r="B882" s="41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17">
        <v>14</v>
      </c>
      <c r="B883" s="41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17">
        <v>15</v>
      </c>
      <c r="B884" s="41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17">
        <v>16</v>
      </c>
      <c r="B885" s="41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17">
        <v>17</v>
      </c>
      <c r="B886" s="41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17">
        <v>18</v>
      </c>
      <c r="B887" s="41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17">
        <v>19</v>
      </c>
      <c r="B888" s="41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17">
        <v>20</v>
      </c>
      <c r="B889" s="41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17">
        <v>21</v>
      </c>
      <c r="B890" s="41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17">
        <v>22</v>
      </c>
      <c r="B891" s="41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17">
        <v>23</v>
      </c>
      <c r="B892" s="417">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17">
        <v>24</v>
      </c>
      <c r="B893" s="417">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17">
        <v>25</v>
      </c>
      <c r="B894" s="417">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17">
        <v>26</v>
      </c>
      <c r="B895" s="41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17">
        <v>27</v>
      </c>
      <c r="B896" s="41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17">
        <v>28</v>
      </c>
      <c r="B897" s="41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17">
        <v>29</v>
      </c>
      <c r="B898" s="41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17">
        <v>30</v>
      </c>
      <c r="B899" s="41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0"/>
      <c r="B902" s="390"/>
      <c r="C902" s="390" t="s">
        <v>26</v>
      </c>
      <c r="D902" s="390"/>
      <c r="E902" s="390"/>
      <c r="F902" s="390"/>
      <c r="G902" s="390"/>
      <c r="H902" s="390"/>
      <c r="I902" s="390"/>
      <c r="J902" s="148" t="s">
        <v>431</v>
      </c>
      <c r="K902" s="391"/>
      <c r="L902" s="391"/>
      <c r="M902" s="391"/>
      <c r="N902" s="391"/>
      <c r="O902" s="391"/>
      <c r="P902" s="392" t="s">
        <v>376</v>
      </c>
      <c r="Q902" s="392"/>
      <c r="R902" s="392"/>
      <c r="S902" s="392"/>
      <c r="T902" s="392"/>
      <c r="U902" s="392"/>
      <c r="V902" s="392"/>
      <c r="W902" s="392"/>
      <c r="X902" s="392"/>
      <c r="Y902" s="393" t="s">
        <v>428</v>
      </c>
      <c r="Z902" s="394"/>
      <c r="AA902" s="394"/>
      <c r="AB902" s="394"/>
      <c r="AC902" s="148" t="s">
        <v>474</v>
      </c>
      <c r="AD902" s="148"/>
      <c r="AE902" s="148"/>
      <c r="AF902" s="148"/>
      <c r="AG902" s="148"/>
      <c r="AH902" s="393" t="s">
        <v>509</v>
      </c>
      <c r="AI902" s="390"/>
      <c r="AJ902" s="390"/>
      <c r="AK902" s="390"/>
      <c r="AL902" s="390" t="s">
        <v>21</v>
      </c>
      <c r="AM902" s="390"/>
      <c r="AN902" s="390"/>
      <c r="AO902" s="395"/>
      <c r="AP902" s="396" t="s">
        <v>432</v>
      </c>
      <c r="AQ902" s="396"/>
      <c r="AR902" s="396"/>
      <c r="AS902" s="396"/>
      <c r="AT902" s="396"/>
      <c r="AU902" s="396"/>
      <c r="AV902" s="396"/>
      <c r="AW902" s="396"/>
      <c r="AX902" s="396"/>
    </row>
    <row r="903" spans="1:50" ht="51.75" customHeight="1">
      <c r="A903" s="417">
        <v>1</v>
      </c>
      <c r="B903" s="417">
        <v>1</v>
      </c>
      <c r="C903" s="388" t="s">
        <v>602</v>
      </c>
      <c r="D903" s="373"/>
      <c r="E903" s="373"/>
      <c r="F903" s="373"/>
      <c r="G903" s="373"/>
      <c r="H903" s="373"/>
      <c r="I903" s="373"/>
      <c r="J903" s="374">
        <v>6010401015821</v>
      </c>
      <c r="K903" s="375"/>
      <c r="L903" s="375"/>
      <c r="M903" s="375"/>
      <c r="N903" s="375"/>
      <c r="O903" s="375"/>
      <c r="P903" s="389" t="s">
        <v>607</v>
      </c>
      <c r="Q903" s="376"/>
      <c r="R903" s="376"/>
      <c r="S903" s="376"/>
      <c r="T903" s="376"/>
      <c r="U903" s="376"/>
      <c r="V903" s="376"/>
      <c r="W903" s="376"/>
      <c r="X903" s="376"/>
      <c r="Y903" s="377">
        <v>610</v>
      </c>
      <c r="Z903" s="378"/>
      <c r="AA903" s="378"/>
      <c r="AB903" s="379"/>
      <c r="AC903" s="387" t="s">
        <v>521</v>
      </c>
      <c r="AD903" s="397"/>
      <c r="AE903" s="397"/>
      <c r="AF903" s="397"/>
      <c r="AG903" s="397"/>
      <c r="AH903" s="398"/>
      <c r="AI903" s="399"/>
      <c r="AJ903" s="399"/>
      <c r="AK903" s="399"/>
      <c r="AL903" s="383"/>
      <c r="AM903" s="384"/>
      <c r="AN903" s="384"/>
      <c r="AO903" s="385"/>
      <c r="AP903" s="386"/>
      <c r="AQ903" s="386"/>
      <c r="AR903" s="386"/>
      <c r="AS903" s="386"/>
      <c r="AT903" s="386"/>
      <c r="AU903" s="386"/>
      <c r="AV903" s="386"/>
      <c r="AW903" s="386"/>
      <c r="AX903" s="386"/>
    </row>
    <row r="904" spans="1:50" ht="51.75" customHeight="1">
      <c r="A904" s="417">
        <v>2</v>
      </c>
      <c r="B904" s="417">
        <v>1</v>
      </c>
      <c r="C904" s="388" t="s">
        <v>629</v>
      </c>
      <c r="D904" s="373"/>
      <c r="E904" s="373"/>
      <c r="F904" s="373"/>
      <c r="G904" s="373"/>
      <c r="H904" s="373"/>
      <c r="I904" s="373"/>
      <c r="J904" s="374">
        <v>7010401006126</v>
      </c>
      <c r="K904" s="375"/>
      <c r="L904" s="375"/>
      <c r="M904" s="375"/>
      <c r="N904" s="375"/>
      <c r="O904" s="375"/>
      <c r="P904" s="389" t="s">
        <v>604</v>
      </c>
      <c r="Q904" s="376"/>
      <c r="R904" s="376"/>
      <c r="S904" s="376"/>
      <c r="T904" s="376"/>
      <c r="U904" s="376"/>
      <c r="V904" s="376"/>
      <c r="W904" s="376"/>
      <c r="X904" s="376"/>
      <c r="Y904" s="377">
        <v>411</v>
      </c>
      <c r="Z904" s="378"/>
      <c r="AA904" s="378"/>
      <c r="AB904" s="379"/>
      <c r="AC904" s="387" t="s">
        <v>514</v>
      </c>
      <c r="AD904" s="387"/>
      <c r="AE904" s="387"/>
      <c r="AF904" s="387"/>
      <c r="AG904" s="387"/>
      <c r="AH904" s="398" t="s">
        <v>659</v>
      </c>
      <c r="AI904" s="399"/>
      <c r="AJ904" s="399"/>
      <c r="AK904" s="399"/>
      <c r="AL904" s="400" t="s">
        <v>660</v>
      </c>
      <c r="AM904" s="401"/>
      <c r="AN904" s="401"/>
      <c r="AO904" s="402"/>
      <c r="AP904" s="386"/>
      <c r="AQ904" s="386"/>
      <c r="AR904" s="386"/>
      <c r="AS904" s="386"/>
      <c r="AT904" s="386"/>
      <c r="AU904" s="386"/>
      <c r="AV904" s="386"/>
      <c r="AW904" s="386"/>
      <c r="AX904" s="386"/>
    </row>
    <row r="905" spans="1:50" ht="51.75" customHeight="1">
      <c r="A905" s="417">
        <v>3</v>
      </c>
      <c r="B905" s="417">
        <v>1</v>
      </c>
      <c r="C905" s="388" t="s">
        <v>602</v>
      </c>
      <c r="D905" s="373"/>
      <c r="E905" s="373"/>
      <c r="F905" s="373"/>
      <c r="G905" s="373"/>
      <c r="H905" s="373"/>
      <c r="I905" s="373"/>
      <c r="J905" s="374">
        <v>6010401015821</v>
      </c>
      <c r="K905" s="375"/>
      <c r="L905" s="375"/>
      <c r="M905" s="375"/>
      <c r="N905" s="375"/>
      <c r="O905" s="375"/>
      <c r="P905" s="389" t="s">
        <v>608</v>
      </c>
      <c r="Q905" s="376"/>
      <c r="R905" s="376"/>
      <c r="S905" s="376"/>
      <c r="T905" s="376"/>
      <c r="U905" s="376"/>
      <c r="V905" s="376"/>
      <c r="W905" s="376"/>
      <c r="X905" s="376"/>
      <c r="Y905" s="377">
        <v>249</v>
      </c>
      <c r="Z905" s="378"/>
      <c r="AA905" s="378"/>
      <c r="AB905" s="379"/>
      <c r="AC905" s="387" t="s">
        <v>521</v>
      </c>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51.75" customHeight="1">
      <c r="A906" s="417">
        <v>4</v>
      </c>
      <c r="B906" s="417">
        <v>1</v>
      </c>
      <c r="C906" s="388" t="s">
        <v>602</v>
      </c>
      <c r="D906" s="373"/>
      <c r="E906" s="373"/>
      <c r="F906" s="373"/>
      <c r="G906" s="373"/>
      <c r="H906" s="373"/>
      <c r="I906" s="373"/>
      <c r="J906" s="374">
        <v>6010401015821</v>
      </c>
      <c r="K906" s="375"/>
      <c r="L906" s="375"/>
      <c r="M906" s="375"/>
      <c r="N906" s="375"/>
      <c r="O906" s="375"/>
      <c r="P906" s="389" t="s">
        <v>609</v>
      </c>
      <c r="Q906" s="376"/>
      <c r="R906" s="376"/>
      <c r="S906" s="376"/>
      <c r="T906" s="376"/>
      <c r="U906" s="376"/>
      <c r="V906" s="376"/>
      <c r="W906" s="376"/>
      <c r="X906" s="376"/>
      <c r="Y906" s="377">
        <v>101</v>
      </c>
      <c r="Z906" s="378"/>
      <c r="AA906" s="378"/>
      <c r="AB906" s="379"/>
      <c r="AC906" s="387" t="s">
        <v>521</v>
      </c>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51.75" customHeight="1">
      <c r="A907" s="417">
        <v>5</v>
      </c>
      <c r="B907" s="417">
        <v>1</v>
      </c>
      <c r="C907" s="388" t="s">
        <v>602</v>
      </c>
      <c r="D907" s="373"/>
      <c r="E907" s="373"/>
      <c r="F907" s="373"/>
      <c r="G907" s="373"/>
      <c r="H907" s="373"/>
      <c r="I907" s="373"/>
      <c r="J907" s="374">
        <v>6010401015821</v>
      </c>
      <c r="K907" s="375"/>
      <c r="L907" s="375"/>
      <c r="M907" s="375"/>
      <c r="N907" s="375"/>
      <c r="O907" s="375"/>
      <c r="P907" s="389" t="s">
        <v>630</v>
      </c>
      <c r="Q907" s="376"/>
      <c r="R907" s="376"/>
      <c r="S907" s="376"/>
      <c r="T907" s="376"/>
      <c r="U907" s="376"/>
      <c r="V907" s="376"/>
      <c r="W907" s="376"/>
      <c r="X907" s="376"/>
      <c r="Y907" s="377">
        <v>34</v>
      </c>
      <c r="Z907" s="378"/>
      <c r="AA907" s="378"/>
      <c r="AB907" s="379"/>
      <c r="AC907" s="380" t="s">
        <v>521</v>
      </c>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51.75" customHeight="1">
      <c r="A908" s="417">
        <v>6</v>
      </c>
      <c r="B908" s="417">
        <v>1</v>
      </c>
      <c r="C908" s="388" t="s">
        <v>602</v>
      </c>
      <c r="D908" s="373"/>
      <c r="E908" s="373"/>
      <c r="F908" s="373"/>
      <c r="G908" s="373"/>
      <c r="H908" s="373"/>
      <c r="I908" s="373"/>
      <c r="J908" s="374">
        <v>6010401015821</v>
      </c>
      <c r="K908" s="375"/>
      <c r="L908" s="375"/>
      <c r="M908" s="375"/>
      <c r="N908" s="375"/>
      <c r="O908" s="375"/>
      <c r="P908" s="389" t="s">
        <v>610</v>
      </c>
      <c r="Q908" s="376"/>
      <c r="R908" s="376"/>
      <c r="S908" s="376"/>
      <c r="T908" s="376"/>
      <c r="U908" s="376"/>
      <c r="V908" s="376"/>
      <c r="W908" s="376"/>
      <c r="X908" s="376"/>
      <c r="Y908" s="377">
        <v>24</v>
      </c>
      <c r="Z908" s="378"/>
      <c r="AA908" s="378"/>
      <c r="AB908" s="379"/>
      <c r="AC908" s="380" t="s">
        <v>521</v>
      </c>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51.75" customHeight="1">
      <c r="A909" s="417">
        <v>7</v>
      </c>
      <c r="B909" s="417">
        <v>1</v>
      </c>
      <c r="C909" s="403" t="s">
        <v>611</v>
      </c>
      <c r="D909" s="404"/>
      <c r="E909" s="404"/>
      <c r="F909" s="404"/>
      <c r="G909" s="404"/>
      <c r="H909" s="404"/>
      <c r="I909" s="405"/>
      <c r="J909" s="406">
        <v>1020001071491</v>
      </c>
      <c r="K909" s="407"/>
      <c r="L909" s="407"/>
      <c r="M909" s="407"/>
      <c r="N909" s="407"/>
      <c r="O909" s="408"/>
      <c r="P909" s="944" t="s">
        <v>631</v>
      </c>
      <c r="Q909" s="945"/>
      <c r="R909" s="945"/>
      <c r="S909" s="945"/>
      <c r="T909" s="945"/>
      <c r="U909" s="945"/>
      <c r="V909" s="945"/>
      <c r="W909" s="945"/>
      <c r="X909" s="946"/>
      <c r="Y909" s="377">
        <v>18</v>
      </c>
      <c r="Z909" s="378"/>
      <c r="AA909" s="378"/>
      <c r="AB909" s="379"/>
      <c r="AC909" s="409" t="s">
        <v>514</v>
      </c>
      <c r="AD909" s="410"/>
      <c r="AE909" s="410"/>
      <c r="AF909" s="410"/>
      <c r="AG909" s="411"/>
      <c r="AH909" s="412" t="s">
        <v>661</v>
      </c>
      <c r="AI909" s="413"/>
      <c r="AJ909" s="413"/>
      <c r="AK909" s="414"/>
      <c r="AL909" s="383" t="s">
        <v>662</v>
      </c>
      <c r="AM909" s="384"/>
      <c r="AN909" s="384"/>
      <c r="AO909" s="385"/>
      <c r="AP909" s="386"/>
      <c r="AQ909" s="386"/>
      <c r="AR909" s="386"/>
      <c r="AS909" s="386"/>
      <c r="AT909" s="386"/>
      <c r="AU909" s="386"/>
      <c r="AV909" s="386"/>
      <c r="AW909" s="386"/>
      <c r="AX909" s="386"/>
    </row>
    <row r="910" spans="1:50" ht="51.75" customHeight="1">
      <c r="A910" s="417">
        <v>8</v>
      </c>
      <c r="B910" s="417">
        <v>1</v>
      </c>
      <c r="C910" s="388" t="s">
        <v>612</v>
      </c>
      <c r="D910" s="373"/>
      <c r="E910" s="373"/>
      <c r="F910" s="373"/>
      <c r="G910" s="373"/>
      <c r="H910" s="373"/>
      <c r="I910" s="373"/>
      <c r="J910" s="374">
        <v>8010401056384</v>
      </c>
      <c r="K910" s="375"/>
      <c r="L910" s="375"/>
      <c r="M910" s="375"/>
      <c r="N910" s="375"/>
      <c r="O910" s="375"/>
      <c r="P910" s="389" t="s">
        <v>613</v>
      </c>
      <c r="Q910" s="376"/>
      <c r="R910" s="376"/>
      <c r="S910" s="376"/>
      <c r="T910" s="376"/>
      <c r="U910" s="376"/>
      <c r="V910" s="376"/>
      <c r="W910" s="376"/>
      <c r="X910" s="376"/>
      <c r="Y910" s="377">
        <v>12</v>
      </c>
      <c r="Z910" s="378"/>
      <c r="AA910" s="378"/>
      <c r="AB910" s="379"/>
      <c r="AC910" s="380" t="s">
        <v>514</v>
      </c>
      <c r="AD910" s="380"/>
      <c r="AE910" s="380"/>
      <c r="AF910" s="380"/>
      <c r="AG910" s="380"/>
      <c r="AH910" s="381">
        <v>1</v>
      </c>
      <c r="AI910" s="382"/>
      <c r="AJ910" s="382"/>
      <c r="AK910" s="382"/>
      <c r="AL910" s="383">
        <v>95.4</v>
      </c>
      <c r="AM910" s="384"/>
      <c r="AN910" s="384"/>
      <c r="AO910" s="385"/>
      <c r="AP910" s="386"/>
      <c r="AQ910" s="386"/>
      <c r="AR910" s="386"/>
      <c r="AS910" s="386"/>
      <c r="AT910" s="386"/>
      <c r="AU910" s="386"/>
      <c r="AV910" s="386"/>
      <c r="AW910" s="386"/>
      <c r="AX910" s="386"/>
    </row>
    <row r="911" spans="1:50" ht="63" hidden="1" customHeight="1">
      <c r="A911" s="417">
        <v>9</v>
      </c>
      <c r="B911" s="41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63" hidden="1" customHeight="1">
      <c r="A912" s="417">
        <v>10</v>
      </c>
      <c r="B912" s="41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17">
        <v>11</v>
      </c>
      <c r="B913" s="41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17">
        <v>12</v>
      </c>
      <c r="B914" s="41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17">
        <v>13</v>
      </c>
      <c r="B915" s="41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17">
        <v>14</v>
      </c>
      <c r="B916" s="41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17">
        <v>15</v>
      </c>
      <c r="B917" s="41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17">
        <v>16</v>
      </c>
      <c r="B918" s="41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17">
        <v>17</v>
      </c>
      <c r="B919" s="41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17">
        <v>18</v>
      </c>
      <c r="B920" s="41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17">
        <v>19</v>
      </c>
      <c r="B921" s="41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17">
        <v>20</v>
      </c>
      <c r="B922" s="41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17">
        <v>21</v>
      </c>
      <c r="B923" s="41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17">
        <v>22</v>
      </c>
      <c r="B924" s="41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17">
        <v>23</v>
      </c>
      <c r="B925" s="417">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17">
        <v>24</v>
      </c>
      <c r="B926" s="417">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17">
        <v>25</v>
      </c>
      <c r="B927" s="417">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17">
        <v>26</v>
      </c>
      <c r="B928" s="41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17">
        <v>27</v>
      </c>
      <c r="B929" s="41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17">
        <v>28</v>
      </c>
      <c r="B930" s="41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17">
        <v>29</v>
      </c>
      <c r="B931" s="41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17">
        <v>30</v>
      </c>
      <c r="B932" s="41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0"/>
      <c r="B935" s="390"/>
      <c r="C935" s="390" t="s">
        <v>26</v>
      </c>
      <c r="D935" s="390"/>
      <c r="E935" s="390"/>
      <c r="F935" s="390"/>
      <c r="G935" s="390"/>
      <c r="H935" s="390"/>
      <c r="I935" s="390"/>
      <c r="J935" s="148" t="s">
        <v>431</v>
      </c>
      <c r="K935" s="391"/>
      <c r="L935" s="391"/>
      <c r="M935" s="391"/>
      <c r="N935" s="391"/>
      <c r="O935" s="391"/>
      <c r="P935" s="392" t="s">
        <v>376</v>
      </c>
      <c r="Q935" s="392"/>
      <c r="R935" s="392"/>
      <c r="S935" s="392"/>
      <c r="T935" s="392"/>
      <c r="U935" s="392"/>
      <c r="V935" s="392"/>
      <c r="W935" s="392"/>
      <c r="X935" s="392"/>
      <c r="Y935" s="393" t="s">
        <v>428</v>
      </c>
      <c r="Z935" s="394"/>
      <c r="AA935" s="394"/>
      <c r="AB935" s="394"/>
      <c r="AC935" s="148" t="s">
        <v>474</v>
      </c>
      <c r="AD935" s="148"/>
      <c r="AE935" s="148"/>
      <c r="AF935" s="148"/>
      <c r="AG935" s="148"/>
      <c r="AH935" s="393" t="s">
        <v>509</v>
      </c>
      <c r="AI935" s="390"/>
      <c r="AJ935" s="390"/>
      <c r="AK935" s="390"/>
      <c r="AL935" s="390" t="s">
        <v>21</v>
      </c>
      <c r="AM935" s="390"/>
      <c r="AN935" s="390"/>
      <c r="AO935" s="395"/>
      <c r="AP935" s="396" t="s">
        <v>432</v>
      </c>
      <c r="AQ935" s="396"/>
      <c r="AR935" s="396"/>
      <c r="AS935" s="396"/>
      <c r="AT935" s="396"/>
      <c r="AU935" s="396"/>
      <c r="AV935" s="396"/>
      <c r="AW935" s="396"/>
      <c r="AX935" s="396"/>
    </row>
    <row r="936" spans="1:50" ht="30" customHeight="1">
      <c r="A936" s="417">
        <v>1</v>
      </c>
      <c r="B936" s="417">
        <v>1</v>
      </c>
      <c r="C936" s="403" t="s">
        <v>611</v>
      </c>
      <c r="D936" s="404"/>
      <c r="E936" s="404"/>
      <c r="F936" s="404"/>
      <c r="G936" s="404"/>
      <c r="H936" s="404"/>
      <c r="I936" s="405"/>
      <c r="J936" s="406">
        <v>1020001071491</v>
      </c>
      <c r="K936" s="407"/>
      <c r="L936" s="407"/>
      <c r="M936" s="407"/>
      <c r="N936" s="407"/>
      <c r="O936" s="408"/>
      <c r="P936" s="389" t="s">
        <v>614</v>
      </c>
      <c r="Q936" s="376"/>
      <c r="R936" s="376"/>
      <c r="S936" s="376"/>
      <c r="T936" s="376"/>
      <c r="U936" s="376"/>
      <c r="V936" s="376"/>
      <c r="W936" s="376"/>
      <c r="X936" s="376"/>
      <c r="Y936" s="377">
        <v>155</v>
      </c>
      <c r="Z936" s="378"/>
      <c r="AA936" s="378"/>
      <c r="AB936" s="379"/>
      <c r="AC936" s="387" t="s">
        <v>515</v>
      </c>
      <c r="AD936" s="397"/>
      <c r="AE936" s="397"/>
      <c r="AF936" s="397"/>
      <c r="AG936" s="397"/>
      <c r="AH936" s="398" t="s">
        <v>664</v>
      </c>
      <c r="AI936" s="399"/>
      <c r="AJ936" s="399"/>
      <c r="AK936" s="399"/>
      <c r="AL936" s="383" t="s">
        <v>665</v>
      </c>
      <c r="AM936" s="384"/>
      <c r="AN936" s="384"/>
      <c r="AO936" s="385"/>
      <c r="AP936" s="386"/>
      <c r="AQ936" s="386"/>
      <c r="AR936" s="386"/>
      <c r="AS936" s="386"/>
      <c r="AT936" s="386"/>
      <c r="AU936" s="386"/>
      <c r="AV936" s="386"/>
      <c r="AW936" s="386"/>
      <c r="AX936" s="386"/>
    </row>
    <row r="937" spans="1:50" ht="30" customHeight="1">
      <c r="A937" s="417">
        <v>2</v>
      </c>
      <c r="B937" s="417">
        <v>1</v>
      </c>
      <c r="C937" s="403" t="s">
        <v>611</v>
      </c>
      <c r="D937" s="404"/>
      <c r="E937" s="404"/>
      <c r="F937" s="404"/>
      <c r="G937" s="404"/>
      <c r="H937" s="404"/>
      <c r="I937" s="405"/>
      <c r="J937" s="406">
        <v>1020001071491</v>
      </c>
      <c r="K937" s="407"/>
      <c r="L937" s="407"/>
      <c r="M937" s="407"/>
      <c r="N937" s="407"/>
      <c r="O937" s="408"/>
      <c r="P937" s="389" t="s">
        <v>615</v>
      </c>
      <c r="Q937" s="376"/>
      <c r="R937" s="376"/>
      <c r="S937" s="376"/>
      <c r="T937" s="376"/>
      <c r="U937" s="376"/>
      <c r="V937" s="376"/>
      <c r="W937" s="376"/>
      <c r="X937" s="376"/>
      <c r="Y937" s="377">
        <v>97</v>
      </c>
      <c r="Z937" s="378"/>
      <c r="AA937" s="378"/>
      <c r="AB937" s="379"/>
      <c r="AC937" s="387" t="s">
        <v>519</v>
      </c>
      <c r="AD937" s="387"/>
      <c r="AE937" s="387"/>
      <c r="AF937" s="387"/>
      <c r="AG937" s="387"/>
      <c r="AH937" s="398"/>
      <c r="AI937" s="399"/>
      <c r="AJ937" s="399"/>
      <c r="AK937" s="399"/>
      <c r="AL937" s="400"/>
      <c r="AM937" s="401"/>
      <c r="AN937" s="401"/>
      <c r="AO937" s="402"/>
      <c r="AP937" s="386"/>
      <c r="AQ937" s="386"/>
      <c r="AR937" s="386"/>
      <c r="AS937" s="386"/>
      <c r="AT937" s="386"/>
      <c r="AU937" s="386"/>
      <c r="AV937" s="386"/>
      <c r="AW937" s="386"/>
      <c r="AX937" s="386"/>
    </row>
    <row r="938" spans="1:50" ht="30" customHeight="1">
      <c r="A938" s="417">
        <v>3</v>
      </c>
      <c r="B938" s="417">
        <v>1</v>
      </c>
      <c r="C938" s="388" t="s">
        <v>603</v>
      </c>
      <c r="D938" s="373"/>
      <c r="E938" s="373"/>
      <c r="F938" s="373"/>
      <c r="G938" s="373"/>
      <c r="H938" s="373"/>
      <c r="I938" s="373"/>
      <c r="J938" s="374">
        <v>7010401006126</v>
      </c>
      <c r="K938" s="375"/>
      <c r="L938" s="375"/>
      <c r="M938" s="375"/>
      <c r="N938" s="375"/>
      <c r="O938" s="375"/>
      <c r="P938" s="389" t="s">
        <v>616</v>
      </c>
      <c r="Q938" s="376"/>
      <c r="R938" s="376"/>
      <c r="S938" s="376"/>
      <c r="T938" s="376"/>
      <c r="U938" s="376"/>
      <c r="V938" s="376"/>
      <c r="W938" s="376"/>
      <c r="X938" s="376"/>
      <c r="Y938" s="377">
        <v>52</v>
      </c>
      <c r="Z938" s="378"/>
      <c r="AA938" s="378"/>
      <c r="AB938" s="379"/>
      <c r="AC938" s="387" t="s">
        <v>521</v>
      </c>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customHeight="1">
      <c r="A939" s="417">
        <v>4</v>
      </c>
      <c r="B939" s="417">
        <v>1</v>
      </c>
      <c r="C939" s="403" t="s">
        <v>611</v>
      </c>
      <c r="D939" s="404"/>
      <c r="E939" s="404"/>
      <c r="F939" s="404"/>
      <c r="G939" s="404"/>
      <c r="H939" s="404"/>
      <c r="I939" s="405"/>
      <c r="J939" s="406">
        <v>1020001071491</v>
      </c>
      <c r="K939" s="407"/>
      <c r="L939" s="407"/>
      <c r="M939" s="407"/>
      <c r="N939" s="407"/>
      <c r="O939" s="408"/>
      <c r="P939" s="389" t="s">
        <v>617</v>
      </c>
      <c r="Q939" s="376"/>
      <c r="R939" s="376"/>
      <c r="S939" s="376"/>
      <c r="T939" s="376"/>
      <c r="U939" s="376"/>
      <c r="V939" s="376"/>
      <c r="W939" s="376"/>
      <c r="X939" s="376"/>
      <c r="Y939" s="377">
        <v>49</v>
      </c>
      <c r="Z939" s="378"/>
      <c r="AA939" s="378"/>
      <c r="AB939" s="379"/>
      <c r="AC939" s="387" t="s">
        <v>521</v>
      </c>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customHeight="1">
      <c r="A940" s="417">
        <v>5</v>
      </c>
      <c r="B940" s="417">
        <v>1</v>
      </c>
      <c r="C940" s="403" t="s">
        <v>611</v>
      </c>
      <c r="D940" s="404"/>
      <c r="E940" s="404"/>
      <c r="F940" s="404"/>
      <c r="G940" s="404"/>
      <c r="H940" s="404"/>
      <c r="I940" s="405"/>
      <c r="J940" s="406">
        <v>1020001071491</v>
      </c>
      <c r="K940" s="407"/>
      <c r="L940" s="407"/>
      <c r="M940" s="407"/>
      <c r="N940" s="407"/>
      <c r="O940" s="408"/>
      <c r="P940" s="389" t="s">
        <v>618</v>
      </c>
      <c r="Q940" s="376"/>
      <c r="R940" s="376"/>
      <c r="S940" s="376"/>
      <c r="T940" s="376"/>
      <c r="U940" s="376"/>
      <c r="V940" s="376"/>
      <c r="W940" s="376"/>
      <c r="X940" s="376"/>
      <c r="Y940" s="377">
        <v>38</v>
      </c>
      <c r="Z940" s="378"/>
      <c r="AA940" s="378"/>
      <c r="AB940" s="379"/>
      <c r="AC940" s="380" t="s">
        <v>521</v>
      </c>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51.75" customHeight="1">
      <c r="A941" s="417">
        <v>6</v>
      </c>
      <c r="B941" s="417">
        <v>1</v>
      </c>
      <c r="C941" s="388" t="s">
        <v>582</v>
      </c>
      <c r="D941" s="373"/>
      <c r="E941" s="373"/>
      <c r="F941" s="373"/>
      <c r="G941" s="373"/>
      <c r="H941" s="373"/>
      <c r="I941" s="373"/>
      <c r="J941" s="374">
        <v>2020001043507</v>
      </c>
      <c r="K941" s="375"/>
      <c r="L941" s="375"/>
      <c r="M941" s="375"/>
      <c r="N941" s="375"/>
      <c r="O941" s="375"/>
      <c r="P941" s="389" t="s">
        <v>619</v>
      </c>
      <c r="Q941" s="376"/>
      <c r="R941" s="376"/>
      <c r="S941" s="376"/>
      <c r="T941" s="376"/>
      <c r="U941" s="376"/>
      <c r="V941" s="376"/>
      <c r="W941" s="376"/>
      <c r="X941" s="376"/>
      <c r="Y941" s="377">
        <v>18</v>
      </c>
      <c r="Z941" s="378"/>
      <c r="AA941" s="378"/>
      <c r="AB941" s="379"/>
      <c r="AC941" s="380" t="s">
        <v>521</v>
      </c>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51.75" customHeight="1">
      <c r="A942" s="417">
        <v>7</v>
      </c>
      <c r="B942" s="417">
        <v>1</v>
      </c>
      <c r="C942" s="388" t="s">
        <v>582</v>
      </c>
      <c r="D942" s="373"/>
      <c r="E942" s="373"/>
      <c r="F942" s="373"/>
      <c r="G942" s="373"/>
      <c r="H942" s="373"/>
      <c r="I942" s="373"/>
      <c r="J942" s="374">
        <v>2020001043507</v>
      </c>
      <c r="K942" s="375"/>
      <c r="L942" s="375"/>
      <c r="M942" s="375"/>
      <c r="N942" s="375"/>
      <c r="O942" s="375"/>
      <c r="P942" s="389" t="s">
        <v>620</v>
      </c>
      <c r="Q942" s="376"/>
      <c r="R942" s="376"/>
      <c r="S942" s="376"/>
      <c r="T942" s="376"/>
      <c r="U942" s="376"/>
      <c r="V942" s="376"/>
      <c r="W942" s="376"/>
      <c r="X942" s="376"/>
      <c r="Y942" s="377">
        <v>13</v>
      </c>
      <c r="Z942" s="378"/>
      <c r="AA942" s="378"/>
      <c r="AB942" s="379"/>
      <c r="AC942" s="380" t="s">
        <v>521</v>
      </c>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51.75" customHeight="1">
      <c r="A943" s="417">
        <v>8</v>
      </c>
      <c r="B943" s="417">
        <v>1</v>
      </c>
      <c r="C943" s="403" t="s">
        <v>611</v>
      </c>
      <c r="D943" s="404"/>
      <c r="E943" s="404"/>
      <c r="F943" s="404"/>
      <c r="G943" s="404"/>
      <c r="H943" s="404"/>
      <c r="I943" s="405"/>
      <c r="J943" s="406">
        <v>1020001071491</v>
      </c>
      <c r="K943" s="407"/>
      <c r="L943" s="407"/>
      <c r="M943" s="407"/>
      <c r="N943" s="407"/>
      <c r="O943" s="408"/>
      <c r="P943" s="389" t="s">
        <v>621</v>
      </c>
      <c r="Q943" s="376"/>
      <c r="R943" s="376"/>
      <c r="S943" s="376"/>
      <c r="T943" s="376"/>
      <c r="U943" s="376"/>
      <c r="V943" s="376"/>
      <c r="W943" s="376"/>
      <c r="X943" s="376"/>
      <c r="Y943" s="377">
        <v>9</v>
      </c>
      <c r="Z943" s="378"/>
      <c r="AA943" s="378"/>
      <c r="AB943" s="379"/>
      <c r="AC943" s="380" t="s">
        <v>521</v>
      </c>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51" customHeight="1">
      <c r="A944" s="417">
        <v>9</v>
      </c>
      <c r="B944" s="417">
        <v>1</v>
      </c>
      <c r="C944" s="403" t="s">
        <v>611</v>
      </c>
      <c r="D944" s="404"/>
      <c r="E944" s="404"/>
      <c r="F944" s="404"/>
      <c r="G944" s="404"/>
      <c r="H944" s="404"/>
      <c r="I944" s="405"/>
      <c r="J944" s="406">
        <v>1020001071491</v>
      </c>
      <c r="K944" s="407"/>
      <c r="L944" s="407"/>
      <c r="M944" s="407"/>
      <c r="N944" s="407"/>
      <c r="O944" s="408"/>
      <c r="P944" s="389" t="s">
        <v>622</v>
      </c>
      <c r="Q944" s="376"/>
      <c r="R944" s="376"/>
      <c r="S944" s="376"/>
      <c r="T944" s="376"/>
      <c r="U944" s="376"/>
      <c r="V944" s="376"/>
      <c r="W944" s="376"/>
      <c r="X944" s="376"/>
      <c r="Y944" s="377">
        <v>6</v>
      </c>
      <c r="Z944" s="378"/>
      <c r="AA944" s="378"/>
      <c r="AB944" s="379"/>
      <c r="AC944" s="380" t="s">
        <v>521</v>
      </c>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customHeight="1">
      <c r="A945" s="417">
        <v>10</v>
      </c>
      <c r="B945" s="417">
        <v>1</v>
      </c>
      <c r="C945" s="403" t="s">
        <v>611</v>
      </c>
      <c r="D945" s="404"/>
      <c r="E945" s="404"/>
      <c r="F945" s="404"/>
      <c r="G945" s="404"/>
      <c r="H945" s="404"/>
      <c r="I945" s="405"/>
      <c r="J945" s="406">
        <v>1020001071491</v>
      </c>
      <c r="K945" s="407"/>
      <c r="L945" s="407"/>
      <c r="M945" s="407"/>
      <c r="N945" s="407"/>
      <c r="O945" s="408"/>
      <c r="P945" s="389" t="s">
        <v>672</v>
      </c>
      <c r="Q945" s="376"/>
      <c r="R945" s="376"/>
      <c r="S945" s="376"/>
      <c r="T945" s="376"/>
      <c r="U945" s="376"/>
      <c r="V945" s="376"/>
      <c r="W945" s="376"/>
      <c r="X945" s="376"/>
      <c r="Y945" s="377">
        <v>5</v>
      </c>
      <c r="Z945" s="378"/>
      <c r="AA945" s="378"/>
      <c r="AB945" s="379"/>
      <c r="AC945" s="380" t="s">
        <v>521</v>
      </c>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17">
        <v>11</v>
      </c>
      <c r="B946" s="41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17">
        <v>12</v>
      </c>
      <c r="B947" s="41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17">
        <v>13</v>
      </c>
      <c r="B948" s="41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17">
        <v>14</v>
      </c>
      <c r="B949" s="41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17">
        <v>15</v>
      </c>
      <c r="B950" s="41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17">
        <v>16</v>
      </c>
      <c r="B951" s="41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17">
        <v>17</v>
      </c>
      <c r="B952" s="41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17">
        <v>18</v>
      </c>
      <c r="B953" s="41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17">
        <v>19</v>
      </c>
      <c r="B954" s="41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17">
        <v>20</v>
      </c>
      <c r="B955" s="41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17">
        <v>21</v>
      </c>
      <c r="B956" s="41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17">
        <v>22</v>
      </c>
      <c r="B957" s="41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17">
        <v>23</v>
      </c>
      <c r="B958" s="417">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17">
        <v>24</v>
      </c>
      <c r="B959" s="417">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17">
        <v>25</v>
      </c>
      <c r="B960" s="417">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17">
        <v>26</v>
      </c>
      <c r="B961" s="41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17">
        <v>27</v>
      </c>
      <c r="B962" s="41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17">
        <v>28</v>
      </c>
      <c r="B963" s="41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17">
        <v>29</v>
      </c>
      <c r="B964" s="41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17">
        <v>30</v>
      </c>
      <c r="B965" s="41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90"/>
      <c r="B968" s="390"/>
      <c r="C968" s="390" t="s">
        <v>26</v>
      </c>
      <c r="D968" s="390"/>
      <c r="E968" s="390"/>
      <c r="F968" s="390"/>
      <c r="G968" s="390"/>
      <c r="H968" s="390"/>
      <c r="I968" s="390"/>
      <c r="J968" s="148" t="s">
        <v>431</v>
      </c>
      <c r="K968" s="391"/>
      <c r="L968" s="391"/>
      <c r="M968" s="391"/>
      <c r="N968" s="391"/>
      <c r="O968" s="391"/>
      <c r="P968" s="392" t="s">
        <v>376</v>
      </c>
      <c r="Q968" s="392"/>
      <c r="R968" s="392"/>
      <c r="S968" s="392"/>
      <c r="T968" s="392"/>
      <c r="U968" s="392"/>
      <c r="V968" s="392"/>
      <c r="W968" s="392"/>
      <c r="X968" s="392"/>
      <c r="Y968" s="393" t="s">
        <v>428</v>
      </c>
      <c r="Z968" s="394"/>
      <c r="AA968" s="394"/>
      <c r="AB968" s="394"/>
      <c r="AC968" s="148" t="s">
        <v>474</v>
      </c>
      <c r="AD968" s="148"/>
      <c r="AE968" s="148"/>
      <c r="AF968" s="148"/>
      <c r="AG968" s="148"/>
      <c r="AH968" s="393" t="s">
        <v>509</v>
      </c>
      <c r="AI968" s="390"/>
      <c r="AJ968" s="390"/>
      <c r="AK968" s="390"/>
      <c r="AL968" s="390" t="s">
        <v>21</v>
      </c>
      <c r="AM968" s="390"/>
      <c r="AN968" s="390"/>
      <c r="AO968" s="395"/>
      <c r="AP968" s="396" t="s">
        <v>432</v>
      </c>
      <c r="AQ968" s="396"/>
      <c r="AR968" s="396"/>
      <c r="AS968" s="396"/>
      <c r="AT968" s="396"/>
      <c r="AU968" s="396"/>
      <c r="AV968" s="396"/>
      <c r="AW968" s="396"/>
      <c r="AX968" s="396"/>
    </row>
    <row r="969" spans="1:50" ht="51.75" customHeight="1">
      <c r="A969" s="417">
        <v>1</v>
      </c>
      <c r="B969" s="417">
        <v>1</v>
      </c>
      <c r="C969" s="388" t="s">
        <v>582</v>
      </c>
      <c r="D969" s="373"/>
      <c r="E969" s="373"/>
      <c r="F969" s="373"/>
      <c r="G969" s="373"/>
      <c r="H969" s="373"/>
      <c r="I969" s="373"/>
      <c r="J969" s="374">
        <v>2020001043507</v>
      </c>
      <c r="K969" s="375"/>
      <c r="L969" s="375"/>
      <c r="M969" s="375"/>
      <c r="N969" s="375"/>
      <c r="O969" s="375"/>
      <c r="P969" s="389" t="s">
        <v>583</v>
      </c>
      <c r="Q969" s="376"/>
      <c r="R969" s="376"/>
      <c r="S969" s="376"/>
      <c r="T969" s="376"/>
      <c r="U969" s="376"/>
      <c r="V969" s="376"/>
      <c r="W969" s="376"/>
      <c r="X969" s="376"/>
      <c r="Y969" s="377">
        <v>115</v>
      </c>
      <c r="Z969" s="378"/>
      <c r="AA969" s="378"/>
      <c r="AB969" s="379"/>
      <c r="AC969" s="387" t="s">
        <v>518</v>
      </c>
      <c r="AD969" s="397"/>
      <c r="AE969" s="397"/>
      <c r="AF969" s="397"/>
      <c r="AG969" s="397"/>
      <c r="AH969" s="398" t="s">
        <v>661</v>
      </c>
      <c r="AI969" s="399"/>
      <c r="AJ969" s="399"/>
      <c r="AK969" s="399"/>
      <c r="AL969" s="383" t="s">
        <v>662</v>
      </c>
      <c r="AM969" s="384"/>
      <c r="AN969" s="384"/>
      <c r="AO969" s="385"/>
      <c r="AP969" s="386"/>
      <c r="AQ969" s="386"/>
      <c r="AR969" s="386"/>
      <c r="AS969" s="386"/>
      <c r="AT969" s="386"/>
      <c r="AU969" s="386"/>
      <c r="AV969" s="386"/>
      <c r="AW969" s="386"/>
      <c r="AX969" s="386"/>
    </row>
    <row r="970" spans="1:50" ht="30" hidden="1" customHeight="1">
      <c r="A970" s="417">
        <v>2</v>
      </c>
      <c r="B970" s="41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98"/>
      <c r="AI970" s="399"/>
      <c r="AJ970" s="399"/>
      <c r="AK970" s="399"/>
      <c r="AL970" s="400"/>
      <c r="AM970" s="401"/>
      <c r="AN970" s="401"/>
      <c r="AO970" s="402"/>
      <c r="AP970" s="386"/>
      <c r="AQ970" s="386"/>
      <c r="AR970" s="386"/>
      <c r="AS970" s="386"/>
      <c r="AT970" s="386"/>
      <c r="AU970" s="386"/>
      <c r="AV970" s="386"/>
      <c r="AW970" s="386"/>
      <c r="AX970" s="386"/>
    </row>
    <row r="971" spans="1:50" ht="30" hidden="1" customHeight="1">
      <c r="A971" s="417">
        <v>3</v>
      </c>
      <c r="B971" s="417">
        <v>1</v>
      </c>
      <c r="C971" s="388"/>
      <c r="D971" s="373"/>
      <c r="E971" s="373"/>
      <c r="F971" s="373"/>
      <c r="G971" s="373"/>
      <c r="H971" s="373"/>
      <c r="I971" s="373"/>
      <c r="J971" s="374"/>
      <c r="K971" s="375"/>
      <c r="L971" s="375"/>
      <c r="M971" s="375"/>
      <c r="N971" s="375"/>
      <c r="O971" s="375"/>
      <c r="P971" s="389"/>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17">
        <v>4</v>
      </c>
      <c r="B972" s="417">
        <v>1</v>
      </c>
      <c r="C972" s="388"/>
      <c r="D972" s="373"/>
      <c r="E972" s="373"/>
      <c r="F972" s="373"/>
      <c r="G972" s="373"/>
      <c r="H972" s="373"/>
      <c r="I972" s="373"/>
      <c r="J972" s="374"/>
      <c r="K972" s="375"/>
      <c r="L972" s="375"/>
      <c r="M972" s="375"/>
      <c r="N972" s="375"/>
      <c r="O972" s="375"/>
      <c r="P972" s="389"/>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17">
        <v>5</v>
      </c>
      <c r="B973" s="41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17">
        <v>6</v>
      </c>
      <c r="B974" s="41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17">
        <v>7</v>
      </c>
      <c r="B975" s="41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17">
        <v>8</v>
      </c>
      <c r="B976" s="41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17">
        <v>9</v>
      </c>
      <c r="B977" s="41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17">
        <v>10</v>
      </c>
      <c r="B978" s="41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17">
        <v>11</v>
      </c>
      <c r="B979" s="41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17">
        <v>12</v>
      </c>
      <c r="B980" s="41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17">
        <v>13</v>
      </c>
      <c r="B981" s="41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17">
        <v>14</v>
      </c>
      <c r="B982" s="41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17">
        <v>15</v>
      </c>
      <c r="B983" s="41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17">
        <v>16</v>
      </c>
      <c r="B984" s="41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17">
        <v>17</v>
      </c>
      <c r="B985" s="41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17">
        <v>18</v>
      </c>
      <c r="B986" s="41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17">
        <v>19</v>
      </c>
      <c r="B987" s="41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17">
        <v>20</v>
      </c>
      <c r="B988" s="41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17">
        <v>21</v>
      </c>
      <c r="B989" s="41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17">
        <v>22</v>
      </c>
      <c r="B990" s="41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17">
        <v>23</v>
      </c>
      <c r="B991" s="417">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17">
        <v>24</v>
      </c>
      <c r="B992" s="417">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17">
        <v>25</v>
      </c>
      <c r="B993" s="417">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17">
        <v>26</v>
      </c>
      <c r="B994" s="41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17">
        <v>27</v>
      </c>
      <c r="B995" s="41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17">
        <v>28</v>
      </c>
      <c r="B996" s="41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17">
        <v>29</v>
      </c>
      <c r="B997" s="41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17">
        <v>30</v>
      </c>
      <c r="B998" s="41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90"/>
      <c r="B1001" s="390"/>
      <c r="C1001" s="390" t="s">
        <v>26</v>
      </c>
      <c r="D1001" s="390"/>
      <c r="E1001" s="390"/>
      <c r="F1001" s="390"/>
      <c r="G1001" s="390"/>
      <c r="H1001" s="390"/>
      <c r="I1001" s="390"/>
      <c r="J1001" s="148" t="s">
        <v>431</v>
      </c>
      <c r="K1001" s="391"/>
      <c r="L1001" s="391"/>
      <c r="M1001" s="391"/>
      <c r="N1001" s="391"/>
      <c r="O1001" s="391"/>
      <c r="P1001" s="392" t="s">
        <v>376</v>
      </c>
      <c r="Q1001" s="392"/>
      <c r="R1001" s="392"/>
      <c r="S1001" s="392"/>
      <c r="T1001" s="392"/>
      <c r="U1001" s="392"/>
      <c r="V1001" s="392"/>
      <c r="W1001" s="392"/>
      <c r="X1001" s="392"/>
      <c r="Y1001" s="393" t="s">
        <v>428</v>
      </c>
      <c r="Z1001" s="394"/>
      <c r="AA1001" s="394"/>
      <c r="AB1001" s="394"/>
      <c r="AC1001" s="148" t="s">
        <v>474</v>
      </c>
      <c r="AD1001" s="148"/>
      <c r="AE1001" s="148"/>
      <c r="AF1001" s="148"/>
      <c r="AG1001" s="148"/>
      <c r="AH1001" s="393" t="s">
        <v>509</v>
      </c>
      <c r="AI1001" s="390"/>
      <c r="AJ1001" s="390"/>
      <c r="AK1001" s="390"/>
      <c r="AL1001" s="390" t="s">
        <v>21</v>
      </c>
      <c r="AM1001" s="390"/>
      <c r="AN1001" s="390"/>
      <c r="AO1001" s="395"/>
      <c r="AP1001" s="396" t="s">
        <v>432</v>
      </c>
      <c r="AQ1001" s="396"/>
      <c r="AR1001" s="396"/>
      <c r="AS1001" s="396"/>
      <c r="AT1001" s="396"/>
      <c r="AU1001" s="396"/>
      <c r="AV1001" s="396"/>
      <c r="AW1001" s="396"/>
      <c r="AX1001" s="396"/>
    </row>
    <row r="1002" spans="1:50" ht="30" customHeight="1">
      <c r="A1002" s="417">
        <v>1</v>
      </c>
      <c r="B1002" s="417">
        <v>1</v>
      </c>
      <c r="C1002" s="388" t="s">
        <v>645</v>
      </c>
      <c r="D1002" s="373"/>
      <c r="E1002" s="373"/>
      <c r="F1002" s="373"/>
      <c r="G1002" s="373"/>
      <c r="H1002" s="373"/>
      <c r="I1002" s="373"/>
      <c r="J1002" s="374">
        <v>7010401110076</v>
      </c>
      <c r="K1002" s="375"/>
      <c r="L1002" s="375"/>
      <c r="M1002" s="375"/>
      <c r="N1002" s="375"/>
      <c r="O1002" s="375"/>
      <c r="P1002" s="389" t="s">
        <v>584</v>
      </c>
      <c r="Q1002" s="376"/>
      <c r="R1002" s="376"/>
      <c r="S1002" s="376"/>
      <c r="T1002" s="376"/>
      <c r="U1002" s="376"/>
      <c r="V1002" s="376"/>
      <c r="W1002" s="376"/>
      <c r="X1002" s="376"/>
      <c r="Y1002" s="377">
        <v>15</v>
      </c>
      <c r="Z1002" s="378"/>
      <c r="AA1002" s="378"/>
      <c r="AB1002" s="379"/>
      <c r="AC1002" s="387" t="s">
        <v>514</v>
      </c>
      <c r="AD1002" s="397"/>
      <c r="AE1002" s="397"/>
      <c r="AF1002" s="397"/>
      <c r="AG1002" s="397"/>
      <c r="AH1002" s="398" t="s">
        <v>661</v>
      </c>
      <c r="AI1002" s="399"/>
      <c r="AJ1002" s="399"/>
      <c r="AK1002" s="399"/>
      <c r="AL1002" s="383" t="s">
        <v>660</v>
      </c>
      <c r="AM1002" s="384"/>
      <c r="AN1002" s="384"/>
      <c r="AO1002" s="385"/>
      <c r="AP1002" s="386"/>
      <c r="AQ1002" s="386"/>
      <c r="AR1002" s="386"/>
      <c r="AS1002" s="386"/>
      <c r="AT1002" s="386"/>
      <c r="AU1002" s="386"/>
      <c r="AV1002" s="386"/>
      <c r="AW1002" s="386"/>
      <c r="AX1002" s="386"/>
    </row>
    <row r="1003" spans="1:50" ht="30" hidden="1" customHeight="1">
      <c r="A1003" s="417">
        <v>2</v>
      </c>
      <c r="B1003" s="41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98"/>
      <c r="AI1003" s="399"/>
      <c r="AJ1003" s="399"/>
      <c r="AK1003" s="399"/>
      <c r="AL1003" s="400"/>
      <c r="AM1003" s="401"/>
      <c r="AN1003" s="401"/>
      <c r="AO1003" s="402"/>
      <c r="AP1003" s="386"/>
      <c r="AQ1003" s="386"/>
      <c r="AR1003" s="386"/>
      <c r="AS1003" s="386"/>
      <c r="AT1003" s="386"/>
      <c r="AU1003" s="386"/>
      <c r="AV1003" s="386"/>
      <c r="AW1003" s="386"/>
      <c r="AX1003" s="386"/>
    </row>
    <row r="1004" spans="1:50" ht="30" hidden="1" customHeight="1">
      <c r="A1004" s="417">
        <v>3</v>
      </c>
      <c r="B1004" s="417">
        <v>1</v>
      </c>
      <c r="C1004" s="388"/>
      <c r="D1004" s="373"/>
      <c r="E1004" s="373"/>
      <c r="F1004" s="373"/>
      <c r="G1004" s="373"/>
      <c r="H1004" s="373"/>
      <c r="I1004" s="373"/>
      <c r="J1004" s="374"/>
      <c r="K1004" s="375"/>
      <c r="L1004" s="375"/>
      <c r="M1004" s="375"/>
      <c r="N1004" s="375"/>
      <c r="O1004" s="375"/>
      <c r="P1004" s="389"/>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17">
        <v>4</v>
      </c>
      <c r="B1005" s="417">
        <v>1</v>
      </c>
      <c r="C1005" s="388"/>
      <c r="D1005" s="373"/>
      <c r="E1005" s="373"/>
      <c r="F1005" s="373"/>
      <c r="G1005" s="373"/>
      <c r="H1005" s="373"/>
      <c r="I1005" s="373"/>
      <c r="J1005" s="374"/>
      <c r="K1005" s="375"/>
      <c r="L1005" s="375"/>
      <c r="M1005" s="375"/>
      <c r="N1005" s="375"/>
      <c r="O1005" s="375"/>
      <c r="P1005" s="389"/>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17">
        <v>5</v>
      </c>
      <c r="B1006" s="41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17">
        <v>6</v>
      </c>
      <c r="B1007" s="41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17">
        <v>7</v>
      </c>
      <c r="B1008" s="41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17">
        <v>8</v>
      </c>
      <c r="B1009" s="41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17">
        <v>9</v>
      </c>
      <c r="B1010" s="41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17">
        <v>10</v>
      </c>
      <c r="B1011" s="41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17">
        <v>11</v>
      </c>
      <c r="B1012" s="41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17">
        <v>12</v>
      </c>
      <c r="B1013" s="41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17">
        <v>13</v>
      </c>
      <c r="B1014" s="41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17">
        <v>14</v>
      </c>
      <c r="B1015" s="41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17">
        <v>15</v>
      </c>
      <c r="B1016" s="41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17">
        <v>16</v>
      </c>
      <c r="B1017" s="41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17">
        <v>17</v>
      </c>
      <c r="B1018" s="41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17">
        <v>18</v>
      </c>
      <c r="B1019" s="41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17">
        <v>19</v>
      </c>
      <c r="B1020" s="41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17">
        <v>20</v>
      </c>
      <c r="B1021" s="41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17">
        <v>21</v>
      </c>
      <c r="B1022" s="41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17">
        <v>22</v>
      </c>
      <c r="B1023" s="41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17">
        <v>23</v>
      </c>
      <c r="B1024" s="417">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17">
        <v>24</v>
      </c>
      <c r="B1025" s="417">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17">
        <v>25</v>
      </c>
      <c r="B1026" s="417">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17">
        <v>26</v>
      </c>
      <c r="B1027" s="41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17">
        <v>27</v>
      </c>
      <c r="B1028" s="41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17">
        <v>28</v>
      </c>
      <c r="B1029" s="41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17">
        <v>29</v>
      </c>
      <c r="B1030" s="41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17">
        <v>30</v>
      </c>
      <c r="B1031" s="41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90"/>
      <c r="B1034" s="390"/>
      <c r="C1034" s="390" t="s">
        <v>26</v>
      </c>
      <c r="D1034" s="390"/>
      <c r="E1034" s="390"/>
      <c r="F1034" s="390"/>
      <c r="G1034" s="390"/>
      <c r="H1034" s="390"/>
      <c r="I1034" s="390"/>
      <c r="J1034" s="148" t="s">
        <v>431</v>
      </c>
      <c r="K1034" s="391"/>
      <c r="L1034" s="391"/>
      <c r="M1034" s="391"/>
      <c r="N1034" s="391"/>
      <c r="O1034" s="391"/>
      <c r="P1034" s="392" t="s">
        <v>376</v>
      </c>
      <c r="Q1034" s="392"/>
      <c r="R1034" s="392"/>
      <c r="S1034" s="392"/>
      <c r="T1034" s="392"/>
      <c r="U1034" s="392"/>
      <c r="V1034" s="392"/>
      <c r="W1034" s="392"/>
      <c r="X1034" s="392"/>
      <c r="Y1034" s="393" t="s">
        <v>428</v>
      </c>
      <c r="Z1034" s="394"/>
      <c r="AA1034" s="394"/>
      <c r="AB1034" s="394"/>
      <c r="AC1034" s="148" t="s">
        <v>474</v>
      </c>
      <c r="AD1034" s="148"/>
      <c r="AE1034" s="148"/>
      <c r="AF1034" s="148"/>
      <c r="AG1034" s="148"/>
      <c r="AH1034" s="393" t="s">
        <v>509</v>
      </c>
      <c r="AI1034" s="390"/>
      <c r="AJ1034" s="390"/>
      <c r="AK1034" s="390"/>
      <c r="AL1034" s="390" t="s">
        <v>21</v>
      </c>
      <c r="AM1034" s="390"/>
      <c r="AN1034" s="390"/>
      <c r="AO1034" s="395"/>
      <c r="AP1034" s="396" t="s">
        <v>432</v>
      </c>
      <c r="AQ1034" s="396"/>
      <c r="AR1034" s="396"/>
      <c r="AS1034" s="396"/>
      <c r="AT1034" s="396"/>
      <c r="AU1034" s="396"/>
      <c r="AV1034" s="396"/>
      <c r="AW1034" s="396"/>
      <c r="AX1034" s="396"/>
    </row>
    <row r="1035" spans="1:50" ht="30" customHeight="1">
      <c r="A1035" s="417">
        <v>1</v>
      </c>
      <c r="B1035" s="417">
        <v>1</v>
      </c>
      <c r="C1035" s="388" t="s">
        <v>666</v>
      </c>
      <c r="D1035" s="373"/>
      <c r="E1035" s="373"/>
      <c r="F1035" s="373"/>
      <c r="G1035" s="373"/>
      <c r="H1035" s="373"/>
      <c r="I1035" s="373"/>
      <c r="J1035" s="374">
        <v>1010401085687</v>
      </c>
      <c r="K1035" s="375"/>
      <c r="L1035" s="375"/>
      <c r="M1035" s="375"/>
      <c r="N1035" s="375"/>
      <c r="O1035" s="375"/>
      <c r="P1035" s="389" t="s">
        <v>667</v>
      </c>
      <c r="Q1035" s="376"/>
      <c r="R1035" s="376"/>
      <c r="S1035" s="376"/>
      <c r="T1035" s="376"/>
      <c r="U1035" s="376"/>
      <c r="V1035" s="376"/>
      <c r="W1035" s="376"/>
      <c r="X1035" s="376"/>
      <c r="Y1035" s="377">
        <v>5</v>
      </c>
      <c r="Z1035" s="378"/>
      <c r="AA1035" s="378"/>
      <c r="AB1035" s="379"/>
      <c r="AC1035" s="387" t="s">
        <v>518</v>
      </c>
      <c r="AD1035" s="397"/>
      <c r="AE1035" s="397"/>
      <c r="AF1035" s="397"/>
      <c r="AG1035" s="397"/>
      <c r="AH1035" s="398">
        <v>3</v>
      </c>
      <c r="AI1035" s="399"/>
      <c r="AJ1035" s="399"/>
      <c r="AK1035" s="399"/>
      <c r="AL1035" s="383">
        <v>99.9</v>
      </c>
      <c r="AM1035" s="384"/>
      <c r="AN1035" s="384"/>
      <c r="AO1035" s="385"/>
      <c r="AP1035" s="386"/>
      <c r="AQ1035" s="386"/>
      <c r="AR1035" s="386"/>
      <c r="AS1035" s="386"/>
      <c r="AT1035" s="386"/>
      <c r="AU1035" s="386"/>
      <c r="AV1035" s="386"/>
      <c r="AW1035" s="386"/>
      <c r="AX1035" s="386"/>
    </row>
    <row r="1036" spans="1:50" ht="30" hidden="1" customHeight="1">
      <c r="A1036" s="417">
        <v>2</v>
      </c>
      <c r="B1036" s="41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98"/>
      <c r="AI1036" s="399"/>
      <c r="AJ1036" s="399"/>
      <c r="AK1036" s="399"/>
      <c r="AL1036" s="400"/>
      <c r="AM1036" s="401"/>
      <c r="AN1036" s="401"/>
      <c r="AO1036" s="402"/>
      <c r="AP1036" s="386"/>
      <c r="AQ1036" s="386"/>
      <c r="AR1036" s="386"/>
      <c r="AS1036" s="386"/>
      <c r="AT1036" s="386"/>
      <c r="AU1036" s="386"/>
      <c r="AV1036" s="386"/>
      <c r="AW1036" s="386"/>
      <c r="AX1036" s="386"/>
    </row>
    <row r="1037" spans="1:50" ht="30" hidden="1" customHeight="1">
      <c r="A1037" s="417">
        <v>3</v>
      </c>
      <c r="B1037" s="417">
        <v>1</v>
      </c>
      <c r="C1037" s="388"/>
      <c r="D1037" s="373"/>
      <c r="E1037" s="373"/>
      <c r="F1037" s="373"/>
      <c r="G1037" s="373"/>
      <c r="H1037" s="373"/>
      <c r="I1037" s="373"/>
      <c r="J1037" s="374"/>
      <c r="K1037" s="375"/>
      <c r="L1037" s="375"/>
      <c r="M1037" s="375"/>
      <c r="N1037" s="375"/>
      <c r="O1037" s="375"/>
      <c r="P1037" s="389"/>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17">
        <v>4</v>
      </c>
      <c r="B1038" s="417">
        <v>1</v>
      </c>
      <c r="C1038" s="388"/>
      <c r="D1038" s="373"/>
      <c r="E1038" s="373"/>
      <c r="F1038" s="373"/>
      <c r="G1038" s="373"/>
      <c r="H1038" s="373"/>
      <c r="I1038" s="373"/>
      <c r="J1038" s="374"/>
      <c r="K1038" s="375"/>
      <c r="L1038" s="375"/>
      <c r="M1038" s="375"/>
      <c r="N1038" s="375"/>
      <c r="O1038" s="375"/>
      <c r="P1038" s="389"/>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17">
        <v>5</v>
      </c>
      <c r="B1039" s="41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17">
        <v>6</v>
      </c>
      <c r="B1040" s="41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17">
        <v>7</v>
      </c>
      <c r="B1041" s="41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17">
        <v>8</v>
      </c>
      <c r="B1042" s="41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17">
        <v>9</v>
      </c>
      <c r="B1043" s="41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17">
        <v>10</v>
      </c>
      <c r="B1044" s="41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17">
        <v>11</v>
      </c>
      <c r="B1045" s="41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17">
        <v>12</v>
      </c>
      <c r="B1046" s="41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17">
        <v>13</v>
      </c>
      <c r="B1047" s="41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17">
        <v>14</v>
      </c>
      <c r="B1048" s="41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17">
        <v>15</v>
      </c>
      <c r="B1049" s="41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17">
        <v>16</v>
      </c>
      <c r="B1050" s="41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17">
        <v>17</v>
      </c>
      <c r="B1051" s="41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17">
        <v>18</v>
      </c>
      <c r="B1052" s="41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17">
        <v>19</v>
      </c>
      <c r="B1053" s="41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17">
        <v>20</v>
      </c>
      <c r="B1054" s="41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17">
        <v>21</v>
      </c>
      <c r="B1055" s="41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17">
        <v>22</v>
      </c>
      <c r="B1056" s="41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17">
        <v>23</v>
      </c>
      <c r="B1057" s="417">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17">
        <v>24</v>
      </c>
      <c r="B1058" s="417">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17">
        <v>25</v>
      </c>
      <c r="B1059" s="417">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17">
        <v>26</v>
      </c>
      <c r="B1060" s="41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17">
        <v>27</v>
      </c>
      <c r="B1061" s="41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17">
        <v>28</v>
      </c>
      <c r="B1062" s="41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17">
        <v>29</v>
      </c>
      <c r="B1063" s="41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17">
        <v>30</v>
      </c>
      <c r="B1064" s="41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0"/>
      <c r="B1067" s="390"/>
      <c r="C1067" s="390" t="s">
        <v>26</v>
      </c>
      <c r="D1067" s="390"/>
      <c r="E1067" s="390"/>
      <c r="F1067" s="390"/>
      <c r="G1067" s="390"/>
      <c r="H1067" s="390"/>
      <c r="I1067" s="390"/>
      <c r="J1067" s="148" t="s">
        <v>431</v>
      </c>
      <c r="K1067" s="391"/>
      <c r="L1067" s="391"/>
      <c r="M1067" s="391"/>
      <c r="N1067" s="391"/>
      <c r="O1067" s="391"/>
      <c r="P1067" s="392" t="s">
        <v>376</v>
      </c>
      <c r="Q1067" s="392"/>
      <c r="R1067" s="392"/>
      <c r="S1067" s="392"/>
      <c r="T1067" s="392"/>
      <c r="U1067" s="392"/>
      <c r="V1067" s="392"/>
      <c r="W1067" s="392"/>
      <c r="X1067" s="392"/>
      <c r="Y1067" s="393" t="s">
        <v>428</v>
      </c>
      <c r="Z1067" s="394"/>
      <c r="AA1067" s="394"/>
      <c r="AB1067" s="394"/>
      <c r="AC1067" s="148" t="s">
        <v>474</v>
      </c>
      <c r="AD1067" s="148"/>
      <c r="AE1067" s="148"/>
      <c r="AF1067" s="148"/>
      <c r="AG1067" s="148"/>
      <c r="AH1067" s="393" t="s">
        <v>509</v>
      </c>
      <c r="AI1067" s="390"/>
      <c r="AJ1067" s="390"/>
      <c r="AK1067" s="390"/>
      <c r="AL1067" s="390" t="s">
        <v>21</v>
      </c>
      <c r="AM1067" s="390"/>
      <c r="AN1067" s="390"/>
      <c r="AO1067" s="395"/>
      <c r="AP1067" s="396" t="s">
        <v>432</v>
      </c>
      <c r="AQ1067" s="396"/>
      <c r="AR1067" s="396"/>
      <c r="AS1067" s="396"/>
      <c r="AT1067" s="396"/>
      <c r="AU1067" s="396"/>
      <c r="AV1067" s="396"/>
      <c r="AW1067" s="396"/>
      <c r="AX1067" s="396"/>
    </row>
    <row r="1068" spans="1:50" ht="30" hidden="1" customHeight="1">
      <c r="A1068" s="417">
        <v>1</v>
      </c>
      <c r="B1068" s="41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c r="A1069" s="417">
        <v>2</v>
      </c>
      <c r="B1069" s="41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98"/>
      <c r="AI1069" s="399"/>
      <c r="AJ1069" s="399"/>
      <c r="AK1069" s="399"/>
      <c r="AL1069" s="400"/>
      <c r="AM1069" s="401"/>
      <c r="AN1069" s="401"/>
      <c r="AO1069" s="402"/>
      <c r="AP1069" s="386"/>
      <c r="AQ1069" s="386"/>
      <c r="AR1069" s="386"/>
      <c r="AS1069" s="386"/>
      <c r="AT1069" s="386"/>
      <c r="AU1069" s="386"/>
      <c r="AV1069" s="386"/>
      <c r="AW1069" s="386"/>
      <c r="AX1069" s="386"/>
    </row>
    <row r="1070" spans="1:50" ht="30" hidden="1" customHeight="1">
      <c r="A1070" s="417">
        <v>3</v>
      </c>
      <c r="B1070" s="417">
        <v>1</v>
      </c>
      <c r="C1070" s="388"/>
      <c r="D1070" s="373"/>
      <c r="E1070" s="373"/>
      <c r="F1070" s="373"/>
      <c r="G1070" s="373"/>
      <c r="H1070" s="373"/>
      <c r="I1070" s="373"/>
      <c r="J1070" s="374"/>
      <c r="K1070" s="375"/>
      <c r="L1070" s="375"/>
      <c r="M1070" s="375"/>
      <c r="N1070" s="375"/>
      <c r="O1070" s="375"/>
      <c r="P1070" s="389"/>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17">
        <v>4</v>
      </c>
      <c r="B1071" s="417">
        <v>1</v>
      </c>
      <c r="C1071" s="388"/>
      <c r="D1071" s="373"/>
      <c r="E1071" s="373"/>
      <c r="F1071" s="373"/>
      <c r="G1071" s="373"/>
      <c r="H1071" s="373"/>
      <c r="I1071" s="373"/>
      <c r="J1071" s="374"/>
      <c r="K1071" s="375"/>
      <c r="L1071" s="375"/>
      <c r="M1071" s="375"/>
      <c r="N1071" s="375"/>
      <c r="O1071" s="375"/>
      <c r="P1071" s="389"/>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17">
        <v>5</v>
      </c>
      <c r="B1072" s="41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17">
        <v>6</v>
      </c>
      <c r="B1073" s="41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17">
        <v>7</v>
      </c>
      <c r="B1074" s="41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17">
        <v>8</v>
      </c>
      <c r="B1075" s="41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17">
        <v>9</v>
      </c>
      <c r="B1076" s="41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17">
        <v>10</v>
      </c>
      <c r="B1077" s="41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17">
        <v>11</v>
      </c>
      <c r="B1078" s="41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17">
        <v>12</v>
      </c>
      <c r="B1079" s="41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17">
        <v>13</v>
      </c>
      <c r="B1080" s="41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17">
        <v>14</v>
      </c>
      <c r="B1081" s="41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17">
        <v>15</v>
      </c>
      <c r="B1082" s="41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17">
        <v>16</v>
      </c>
      <c r="B1083" s="41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17">
        <v>17</v>
      </c>
      <c r="B1084" s="41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17">
        <v>18</v>
      </c>
      <c r="B1085" s="41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17">
        <v>19</v>
      </c>
      <c r="B1086" s="41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17">
        <v>20</v>
      </c>
      <c r="B1087" s="41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17">
        <v>21</v>
      </c>
      <c r="B1088" s="41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17">
        <v>22</v>
      </c>
      <c r="B1089" s="41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17">
        <v>23</v>
      </c>
      <c r="B1090" s="417">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17">
        <v>24</v>
      </c>
      <c r="B1091" s="417">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17">
        <v>25</v>
      </c>
      <c r="B1092" s="417">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17">
        <v>26</v>
      </c>
      <c r="B1093" s="41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17">
        <v>27</v>
      </c>
      <c r="B1094" s="41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17">
        <v>28</v>
      </c>
      <c r="B1095" s="41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17">
        <v>29</v>
      </c>
      <c r="B1096" s="41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17">
        <v>30</v>
      </c>
      <c r="B1097" s="41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c r="A1098" s="418" t="s">
        <v>462</v>
      </c>
      <c r="B1098" s="419"/>
      <c r="C1098" s="419"/>
      <c r="D1098" s="419"/>
      <c r="E1098" s="419"/>
      <c r="F1098" s="419"/>
      <c r="G1098" s="419"/>
      <c r="H1098" s="419"/>
      <c r="I1098" s="419"/>
      <c r="J1098" s="419"/>
      <c r="K1098" s="419"/>
      <c r="L1098" s="419"/>
      <c r="M1098" s="419"/>
      <c r="N1098" s="419"/>
      <c r="O1098" s="419"/>
      <c r="P1098" s="419"/>
      <c r="Q1098" s="419"/>
      <c r="R1098" s="419"/>
      <c r="S1098" s="419"/>
      <c r="T1098" s="419"/>
      <c r="U1098" s="419"/>
      <c r="V1098" s="419"/>
      <c r="W1098" s="419"/>
      <c r="X1098" s="419"/>
      <c r="Y1098" s="419"/>
      <c r="Z1098" s="419"/>
      <c r="AA1098" s="419"/>
      <c r="AB1098" s="419"/>
      <c r="AC1098" s="419"/>
      <c r="AD1098" s="419"/>
      <c r="AE1098" s="419"/>
      <c r="AF1098" s="419"/>
      <c r="AG1098" s="419"/>
      <c r="AH1098" s="419"/>
      <c r="AI1098" s="419"/>
      <c r="AJ1098" s="419"/>
      <c r="AK1098" s="420"/>
      <c r="AL1098" s="285" t="s">
        <v>481</v>
      </c>
      <c r="AM1098" s="286"/>
      <c r="AN1098" s="28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7"/>
      <c r="B1101" s="417"/>
      <c r="C1101" s="148" t="s">
        <v>397</v>
      </c>
      <c r="D1101" s="421"/>
      <c r="E1101" s="148" t="s">
        <v>396</v>
      </c>
      <c r="F1101" s="421"/>
      <c r="G1101" s="421"/>
      <c r="H1101" s="421"/>
      <c r="I1101" s="421"/>
      <c r="J1101" s="148" t="s">
        <v>431</v>
      </c>
      <c r="K1101" s="148"/>
      <c r="L1101" s="148"/>
      <c r="M1101" s="148"/>
      <c r="N1101" s="148"/>
      <c r="O1101" s="148"/>
      <c r="P1101" s="393" t="s">
        <v>27</v>
      </c>
      <c r="Q1101" s="393"/>
      <c r="R1101" s="393"/>
      <c r="S1101" s="393"/>
      <c r="T1101" s="393"/>
      <c r="U1101" s="393"/>
      <c r="V1101" s="393"/>
      <c r="W1101" s="393"/>
      <c r="X1101" s="393"/>
      <c r="Y1101" s="148" t="s">
        <v>433</v>
      </c>
      <c r="Z1101" s="421"/>
      <c r="AA1101" s="421"/>
      <c r="AB1101" s="421"/>
      <c r="AC1101" s="148" t="s">
        <v>377</v>
      </c>
      <c r="AD1101" s="148"/>
      <c r="AE1101" s="148"/>
      <c r="AF1101" s="148"/>
      <c r="AG1101" s="148"/>
      <c r="AH1101" s="393" t="s">
        <v>391</v>
      </c>
      <c r="AI1101" s="394"/>
      <c r="AJ1101" s="394"/>
      <c r="AK1101" s="394"/>
      <c r="AL1101" s="394" t="s">
        <v>21</v>
      </c>
      <c r="AM1101" s="394"/>
      <c r="AN1101" s="394"/>
      <c r="AO1101" s="422"/>
      <c r="AP1101" s="396" t="s">
        <v>463</v>
      </c>
      <c r="AQ1101" s="396"/>
      <c r="AR1101" s="396"/>
      <c r="AS1101" s="396"/>
      <c r="AT1101" s="396"/>
      <c r="AU1101" s="396"/>
      <c r="AV1101" s="396"/>
      <c r="AW1101" s="396"/>
      <c r="AX1101" s="396"/>
    </row>
    <row r="1102" spans="1:50" ht="51.75" customHeight="1">
      <c r="A1102" s="417">
        <v>1</v>
      </c>
      <c r="B1102" s="417">
        <v>1</v>
      </c>
      <c r="C1102" s="415" t="s">
        <v>632</v>
      </c>
      <c r="D1102" s="415"/>
      <c r="E1102" s="173" t="s">
        <v>633</v>
      </c>
      <c r="F1102" s="416"/>
      <c r="G1102" s="416"/>
      <c r="H1102" s="416"/>
      <c r="I1102" s="416"/>
      <c r="J1102" s="374">
        <v>2020001043507</v>
      </c>
      <c r="K1102" s="375"/>
      <c r="L1102" s="375"/>
      <c r="M1102" s="375"/>
      <c r="N1102" s="375"/>
      <c r="O1102" s="375"/>
      <c r="P1102" s="389" t="s">
        <v>634</v>
      </c>
      <c r="Q1102" s="376"/>
      <c r="R1102" s="376"/>
      <c r="S1102" s="376"/>
      <c r="T1102" s="376"/>
      <c r="U1102" s="376"/>
      <c r="V1102" s="376"/>
      <c r="W1102" s="376"/>
      <c r="X1102" s="376"/>
      <c r="Y1102" s="377">
        <v>1888</v>
      </c>
      <c r="Z1102" s="378"/>
      <c r="AA1102" s="378"/>
      <c r="AB1102" s="379"/>
      <c r="AC1102" s="380" t="s">
        <v>518</v>
      </c>
      <c r="AD1102" s="380"/>
      <c r="AE1102" s="380"/>
      <c r="AF1102" s="380"/>
      <c r="AG1102" s="380"/>
      <c r="AH1102" s="381" t="s">
        <v>661</v>
      </c>
      <c r="AI1102" s="382"/>
      <c r="AJ1102" s="382"/>
      <c r="AK1102" s="382"/>
      <c r="AL1102" s="383" t="s">
        <v>660</v>
      </c>
      <c r="AM1102" s="384"/>
      <c r="AN1102" s="384"/>
      <c r="AO1102" s="385"/>
      <c r="AP1102" s="386"/>
      <c r="AQ1102" s="386"/>
      <c r="AR1102" s="386"/>
      <c r="AS1102" s="386"/>
      <c r="AT1102" s="386"/>
      <c r="AU1102" s="386"/>
      <c r="AV1102" s="386"/>
      <c r="AW1102" s="386"/>
      <c r="AX1102" s="386"/>
    </row>
    <row r="1103" spans="1:50" ht="51.75" customHeight="1">
      <c r="A1103" s="417">
        <v>2</v>
      </c>
      <c r="B1103" s="417">
        <v>1</v>
      </c>
      <c r="C1103" s="415" t="s">
        <v>628</v>
      </c>
      <c r="D1103" s="415"/>
      <c r="E1103" s="173" t="s">
        <v>603</v>
      </c>
      <c r="F1103" s="416"/>
      <c r="G1103" s="416"/>
      <c r="H1103" s="416"/>
      <c r="I1103" s="416"/>
      <c r="J1103" s="374">
        <v>7010401006126</v>
      </c>
      <c r="K1103" s="375"/>
      <c r="L1103" s="375"/>
      <c r="M1103" s="375"/>
      <c r="N1103" s="375"/>
      <c r="O1103" s="375"/>
      <c r="P1103" s="389" t="s">
        <v>635</v>
      </c>
      <c r="Q1103" s="376"/>
      <c r="R1103" s="376"/>
      <c r="S1103" s="376"/>
      <c r="T1103" s="376"/>
      <c r="U1103" s="376"/>
      <c r="V1103" s="376"/>
      <c r="W1103" s="376"/>
      <c r="X1103" s="376"/>
      <c r="Y1103" s="377">
        <v>1662</v>
      </c>
      <c r="Z1103" s="378"/>
      <c r="AA1103" s="378"/>
      <c r="AB1103" s="379"/>
      <c r="AC1103" s="380" t="s">
        <v>514</v>
      </c>
      <c r="AD1103" s="380"/>
      <c r="AE1103" s="380"/>
      <c r="AF1103" s="380"/>
      <c r="AG1103" s="380"/>
      <c r="AH1103" s="381" t="s">
        <v>661</v>
      </c>
      <c r="AI1103" s="382"/>
      <c r="AJ1103" s="382"/>
      <c r="AK1103" s="382"/>
      <c r="AL1103" s="383" t="s">
        <v>660</v>
      </c>
      <c r="AM1103" s="384"/>
      <c r="AN1103" s="384"/>
      <c r="AO1103" s="385"/>
      <c r="AP1103" s="386"/>
      <c r="AQ1103" s="386"/>
      <c r="AR1103" s="386"/>
      <c r="AS1103" s="386"/>
      <c r="AT1103" s="386"/>
      <c r="AU1103" s="386"/>
      <c r="AV1103" s="386"/>
      <c r="AW1103" s="386"/>
      <c r="AX1103" s="386"/>
    </row>
    <row r="1104" spans="1:50" ht="51.75" customHeight="1">
      <c r="A1104" s="417">
        <v>3</v>
      </c>
      <c r="B1104" s="417">
        <v>1</v>
      </c>
      <c r="C1104" s="415" t="s">
        <v>625</v>
      </c>
      <c r="D1104" s="415"/>
      <c r="E1104" s="173" t="s">
        <v>623</v>
      </c>
      <c r="F1104" s="416"/>
      <c r="G1104" s="416"/>
      <c r="H1104" s="416"/>
      <c r="I1104" s="416"/>
      <c r="J1104" s="374">
        <v>1020001071491</v>
      </c>
      <c r="K1104" s="375"/>
      <c r="L1104" s="375"/>
      <c r="M1104" s="375"/>
      <c r="N1104" s="375"/>
      <c r="O1104" s="375"/>
      <c r="P1104" s="389" t="s">
        <v>624</v>
      </c>
      <c r="Q1104" s="376"/>
      <c r="R1104" s="376"/>
      <c r="S1104" s="376"/>
      <c r="T1104" s="376"/>
      <c r="U1104" s="376"/>
      <c r="V1104" s="376"/>
      <c r="W1104" s="376"/>
      <c r="X1104" s="376"/>
      <c r="Y1104" s="377">
        <v>591</v>
      </c>
      <c r="Z1104" s="378"/>
      <c r="AA1104" s="378"/>
      <c r="AB1104" s="379"/>
      <c r="AC1104" s="380" t="s">
        <v>515</v>
      </c>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51.75" customHeight="1">
      <c r="A1105" s="417">
        <v>4</v>
      </c>
      <c r="B1105" s="417">
        <v>1</v>
      </c>
      <c r="C1105" s="415" t="s">
        <v>626</v>
      </c>
      <c r="D1105" s="415"/>
      <c r="E1105" s="173" t="s">
        <v>633</v>
      </c>
      <c r="F1105" s="416"/>
      <c r="G1105" s="416"/>
      <c r="H1105" s="416"/>
      <c r="I1105" s="416"/>
      <c r="J1105" s="374">
        <v>2020001043507</v>
      </c>
      <c r="K1105" s="375"/>
      <c r="L1105" s="375"/>
      <c r="M1105" s="375"/>
      <c r="N1105" s="375"/>
      <c r="O1105" s="375"/>
      <c r="P1105" s="389" t="s">
        <v>627</v>
      </c>
      <c r="Q1105" s="376"/>
      <c r="R1105" s="376"/>
      <c r="S1105" s="376"/>
      <c r="T1105" s="376"/>
      <c r="U1105" s="376"/>
      <c r="V1105" s="376"/>
      <c r="W1105" s="376"/>
      <c r="X1105" s="376"/>
      <c r="Y1105" s="377">
        <v>478</v>
      </c>
      <c r="Z1105" s="378"/>
      <c r="AA1105" s="378"/>
      <c r="AB1105" s="379"/>
      <c r="AC1105" s="380" t="s">
        <v>518</v>
      </c>
      <c r="AD1105" s="380"/>
      <c r="AE1105" s="380"/>
      <c r="AF1105" s="380"/>
      <c r="AG1105" s="380"/>
      <c r="AH1105" s="381" t="s">
        <v>661</v>
      </c>
      <c r="AI1105" s="382"/>
      <c r="AJ1105" s="382"/>
      <c r="AK1105" s="382"/>
      <c r="AL1105" s="383" t="s">
        <v>660</v>
      </c>
      <c r="AM1105" s="384"/>
      <c r="AN1105" s="384"/>
      <c r="AO1105" s="385"/>
      <c r="AP1105" s="386"/>
      <c r="AQ1105" s="386"/>
      <c r="AR1105" s="386"/>
      <c r="AS1105" s="386"/>
      <c r="AT1105" s="386"/>
      <c r="AU1105" s="386"/>
      <c r="AV1105" s="386"/>
      <c r="AW1105" s="386"/>
      <c r="AX1105" s="386"/>
    </row>
    <row r="1106" spans="1:50" ht="51.75" customHeight="1">
      <c r="A1106" s="417">
        <v>5</v>
      </c>
      <c r="B1106" s="417">
        <v>1</v>
      </c>
      <c r="C1106" s="415" t="s">
        <v>632</v>
      </c>
      <c r="D1106" s="415"/>
      <c r="E1106" s="173" t="s">
        <v>633</v>
      </c>
      <c r="F1106" s="416"/>
      <c r="G1106" s="416"/>
      <c r="H1106" s="416"/>
      <c r="I1106" s="416"/>
      <c r="J1106" s="374">
        <v>2020001043507</v>
      </c>
      <c r="K1106" s="375"/>
      <c r="L1106" s="375"/>
      <c r="M1106" s="375"/>
      <c r="N1106" s="375"/>
      <c r="O1106" s="375"/>
      <c r="P1106" s="389" t="s">
        <v>636</v>
      </c>
      <c r="Q1106" s="376"/>
      <c r="R1106" s="376"/>
      <c r="S1106" s="376"/>
      <c r="T1106" s="376"/>
      <c r="U1106" s="376"/>
      <c r="V1106" s="376"/>
      <c r="W1106" s="376"/>
      <c r="X1106" s="376"/>
      <c r="Y1106" s="377">
        <v>375</v>
      </c>
      <c r="Z1106" s="378"/>
      <c r="AA1106" s="378"/>
      <c r="AB1106" s="379"/>
      <c r="AC1106" s="380" t="s">
        <v>518</v>
      </c>
      <c r="AD1106" s="380"/>
      <c r="AE1106" s="380"/>
      <c r="AF1106" s="380"/>
      <c r="AG1106" s="380"/>
      <c r="AH1106" s="381" t="s">
        <v>661</v>
      </c>
      <c r="AI1106" s="382"/>
      <c r="AJ1106" s="382"/>
      <c r="AK1106" s="382"/>
      <c r="AL1106" s="383" t="s">
        <v>661</v>
      </c>
      <c r="AM1106" s="384"/>
      <c r="AN1106" s="384"/>
      <c r="AO1106" s="385"/>
      <c r="AP1106" s="386"/>
      <c r="AQ1106" s="386"/>
      <c r="AR1106" s="386"/>
      <c r="AS1106" s="386"/>
      <c r="AT1106" s="386"/>
      <c r="AU1106" s="386"/>
      <c r="AV1106" s="386"/>
      <c r="AW1106" s="386"/>
      <c r="AX1106" s="386"/>
    </row>
    <row r="1107" spans="1:50" ht="51.75" customHeight="1">
      <c r="A1107" s="417">
        <v>6</v>
      </c>
      <c r="B1107" s="417">
        <v>1</v>
      </c>
      <c r="C1107" s="415" t="s">
        <v>628</v>
      </c>
      <c r="D1107" s="415"/>
      <c r="E1107" s="173" t="s">
        <v>638</v>
      </c>
      <c r="F1107" s="416"/>
      <c r="G1107" s="416"/>
      <c r="H1107" s="416"/>
      <c r="I1107" s="416"/>
      <c r="J1107" s="374">
        <v>6010401015821</v>
      </c>
      <c r="K1107" s="375"/>
      <c r="L1107" s="375"/>
      <c r="M1107" s="375"/>
      <c r="N1107" s="375"/>
      <c r="O1107" s="375"/>
      <c r="P1107" s="389" t="s">
        <v>637</v>
      </c>
      <c r="Q1107" s="376"/>
      <c r="R1107" s="376"/>
      <c r="S1107" s="376"/>
      <c r="T1107" s="376"/>
      <c r="U1107" s="376"/>
      <c r="V1107" s="376"/>
      <c r="W1107" s="376"/>
      <c r="X1107" s="376"/>
      <c r="Y1107" s="377">
        <v>142</v>
      </c>
      <c r="Z1107" s="378"/>
      <c r="AA1107" s="378"/>
      <c r="AB1107" s="379"/>
      <c r="AC1107" s="380" t="s">
        <v>521</v>
      </c>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51.75" customHeight="1">
      <c r="A1108" s="417">
        <v>7</v>
      </c>
      <c r="B1108" s="417">
        <v>1</v>
      </c>
      <c r="C1108" s="415" t="s">
        <v>632</v>
      </c>
      <c r="D1108" s="415"/>
      <c r="E1108" s="173" t="s">
        <v>623</v>
      </c>
      <c r="F1108" s="416"/>
      <c r="G1108" s="416"/>
      <c r="H1108" s="416"/>
      <c r="I1108" s="416"/>
      <c r="J1108" s="374">
        <v>1020001071491</v>
      </c>
      <c r="K1108" s="375"/>
      <c r="L1108" s="375"/>
      <c r="M1108" s="375"/>
      <c r="N1108" s="375"/>
      <c r="O1108" s="375"/>
      <c r="P1108" s="389" t="s">
        <v>639</v>
      </c>
      <c r="Q1108" s="376"/>
      <c r="R1108" s="376"/>
      <c r="S1108" s="376"/>
      <c r="T1108" s="376"/>
      <c r="U1108" s="376"/>
      <c r="V1108" s="376"/>
      <c r="W1108" s="376"/>
      <c r="X1108" s="376"/>
      <c r="Y1108" s="377">
        <v>100</v>
      </c>
      <c r="Z1108" s="378"/>
      <c r="AA1108" s="378"/>
      <c r="AB1108" s="379"/>
      <c r="AC1108" s="380" t="s">
        <v>521</v>
      </c>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51.75" customHeight="1">
      <c r="A1109" s="417">
        <v>8</v>
      </c>
      <c r="B1109" s="417">
        <v>1</v>
      </c>
      <c r="C1109" s="415" t="s">
        <v>628</v>
      </c>
      <c r="D1109" s="415"/>
      <c r="E1109" s="173" t="s">
        <v>623</v>
      </c>
      <c r="F1109" s="416"/>
      <c r="G1109" s="416"/>
      <c r="H1109" s="416"/>
      <c r="I1109" s="416"/>
      <c r="J1109" s="374">
        <v>1020001071491</v>
      </c>
      <c r="K1109" s="375"/>
      <c r="L1109" s="375"/>
      <c r="M1109" s="375"/>
      <c r="N1109" s="375"/>
      <c r="O1109" s="375"/>
      <c r="P1109" s="389" t="s">
        <v>640</v>
      </c>
      <c r="Q1109" s="376"/>
      <c r="R1109" s="376"/>
      <c r="S1109" s="376"/>
      <c r="T1109" s="376"/>
      <c r="U1109" s="376"/>
      <c r="V1109" s="376"/>
      <c r="W1109" s="376"/>
      <c r="X1109" s="376"/>
      <c r="Y1109" s="377">
        <v>86</v>
      </c>
      <c r="Z1109" s="378"/>
      <c r="AA1109" s="378"/>
      <c r="AB1109" s="379"/>
      <c r="AC1109" s="380" t="s">
        <v>514</v>
      </c>
      <c r="AD1109" s="380"/>
      <c r="AE1109" s="380"/>
      <c r="AF1109" s="380"/>
      <c r="AG1109" s="380"/>
      <c r="AH1109" s="381" t="s">
        <v>661</v>
      </c>
      <c r="AI1109" s="382"/>
      <c r="AJ1109" s="382"/>
      <c r="AK1109" s="382"/>
      <c r="AL1109" s="383" t="s">
        <v>660</v>
      </c>
      <c r="AM1109" s="384"/>
      <c r="AN1109" s="384"/>
      <c r="AO1109" s="385"/>
      <c r="AP1109" s="386"/>
      <c r="AQ1109" s="386"/>
      <c r="AR1109" s="386"/>
      <c r="AS1109" s="386"/>
      <c r="AT1109" s="386"/>
      <c r="AU1109" s="386"/>
      <c r="AV1109" s="386"/>
      <c r="AW1109" s="386"/>
      <c r="AX1109" s="386"/>
    </row>
    <row r="1110" spans="1:50" ht="51.75" customHeight="1">
      <c r="A1110" s="417">
        <v>9</v>
      </c>
      <c r="B1110" s="417">
        <v>1</v>
      </c>
      <c r="C1110" s="415" t="s">
        <v>625</v>
      </c>
      <c r="D1110" s="415"/>
      <c r="E1110" s="173" t="s">
        <v>633</v>
      </c>
      <c r="F1110" s="416"/>
      <c r="G1110" s="416"/>
      <c r="H1110" s="416"/>
      <c r="I1110" s="416"/>
      <c r="J1110" s="374">
        <v>2020001043507</v>
      </c>
      <c r="K1110" s="375"/>
      <c r="L1110" s="375"/>
      <c r="M1110" s="375"/>
      <c r="N1110" s="375"/>
      <c r="O1110" s="375"/>
      <c r="P1110" s="389" t="s">
        <v>641</v>
      </c>
      <c r="Q1110" s="376"/>
      <c r="R1110" s="376"/>
      <c r="S1110" s="376"/>
      <c r="T1110" s="376"/>
      <c r="U1110" s="376"/>
      <c r="V1110" s="376"/>
      <c r="W1110" s="376"/>
      <c r="X1110" s="376"/>
      <c r="Y1110" s="377">
        <v>76</v>
      </c>
      <c r="Z1110" s="378"/>
      <c r="AA1110" s="378"/>
      <c r="AB1110" s="379"/>
      <c r="AC1110" s="380" t="s">
        <v>521</v>
      </c>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51.75" hidden="1" customHeight="1">
      <c r="A1111" s="417">
        <v>10</v>
      </c>
      <c r="B1111" s="417">
        <v>1</v>
      </c>
      <c r="C1111" s="415"/>
      <c r="D1111" s="415"/>
      <c r="E1111" s="416"/>
      <c r="F1111" s="416"/>
      <c r="G1111" s="416"/>
      <c r="H1111" s="416"/>
      <c r="I1111" s="416"/>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17">
        <v>11</v>
      </c>
      <c r="B1112" s="417">
        <v>1</v>
      </c>
      <c r="C1112" s="415"/>
      <c r="D1112" s="415"/>
      <c r="E1112" s="416"/>
      <c r="F1112" s="416"/>
      <c r="G1112" s="416"/>
      <c r="H1112" s="416"/>
      <c r="I1112" s="416"/>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17">
        <v>12</v>
      </c>
      <c r="B1113" s="417">
        <v>1</v>
      </c>
      <c r="C1113" s="415"/>
      <c r="D1113" s="415"/>
      <c r="E1113" s="416"/>
      <c r="F1113" s="416"/>
      <c r="G1113" s="416"/>
      <c r="H1113" s="416"/>
      <c r="I1113" s="416"/>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17">
        <v>13</v>
      </c>
      <c r="B1114" s="417">
        <v>1</v>
      </c>
      <c r="C1114" s="415"/>
      <c r="D1114" s="415"/>
      <c r="E1114" s="416"/>
      <c r="F1114" s="416"/>
      <c r="G1114" s="416"/>
      <c r="H1114" s="416"/>
      <c r="I1114" s="416"/>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17">
        <v>14</v>
      </c>
      <c r="B1115" s="417">
        <v>1</v>
      </c>
      <c r="C1115" s="415"/>
      <c r="D1115" s="415"/>
      <c r="E1115" s="416"/>
      <c r="F1115" s="416"/>
      <c r="G1115" s="416"/>
      <c r="H1115" s="416"/>
      <c r="I1115" s="416"/>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17">
        <v>15</v>
      </c>
      <c r="B1116" s="417">
        <v>1</v>
      </c>
      <c r="C1116" s="415"/>
      <c r="D1116" s="415"/>
      <c r="E1116" s="416"/>
      <c r="F1116" s="416"/>
      <c r="G1116" s="416"/>
      <c r="H1116" s="416"/>
      <c r="I1116" s="416"/>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17">
        <v>16</v>
      </c>
      <c r="B1117" s="417">
        <v>1</v>
      </c>
      <c r="C1117" s="415"/>
      <c r="D1117" s="415"/>
      <c r="E1117" s="416"/>
      <c r="F1117" s="416"/>
      <c r="G1117" s="416"/>
      <c r="H1117" s="416"/>
      <c r="I1117" s="416"/>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17">
        <v>17</v>
      </c>
      <c r="B1118" s="417">
        <v>1</v>
      </c>
      <c r="C1118" s="415"/>
      <c r="D1118" s="415"/>
      <c r="E1118" s="416"/>
      <c r="F1118" s="416"/>
      <c r="G1118" s="416"/>
      <c r="H1118" s="416"/>
      <c r="I1118" s="416"/>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17">
        <v>18</v>
      </c>
      <c r="B1119" s="417">
        <v>1</v>
      </c>
      <c r="C1119" s="415"/>
      <c r="D1119" s="415"/>
      <c r="E1119" s="173"/>
      <c r="F1119" s="416"/>
      <c r="G1119" s="416"/>
      <c r="H1119" s="416"/>
      <c r="I1119" s="416"/>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17">
        <v>19</v>
      </c>
      <c r="B1120" s="417">
        <v>1</v>
      </c>
      <c r="C1120" s="415"/>
      <c r="D1120" s="415"/>
      <c r="E1120" s="416"/>
      <c r="F1120" s="416"/>
      <c r="G1120" s="416"/>
      <c r="H1120" s="416"/>
      <c r="I1120" s="416"/>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17">
        <v>20</v>
      </c>
      <c r="B1121" s="417">
        <v>1</v>
      </c>
      <c r="C1121" s="415"/>
      <c r="D1121" s="415"/>
      <c r="E1121" s="416"/>
      <c r="F1121" s="416"/>
      <c r="G1121" s="416"/>
      <c r="H1121" s="416"/>
      <c r="I1121" s="416"/>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17">
        <v>21</v>
      </c>
      <c r="B1122" s="417">
        <v>1</v>
      </c>
      <c r="C1122" s="415"/>
      <c r="D1122" s="415"/>
      <c r="E1122" s="416"/>
      <c r="F1122" s="416"/>
      <c r="G1122" s="416"/>
      <c r="H1122" s="416"/>
      <c r="I1122" s="416"/>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17">
        <v>22</v>
      </c>
      <c r="B1123" s="417">
        <v>1</v>
      </c>
      <c r="C1123" s="415"/>
      <c r="D1123" s="415"/>
      <c r="E1123" s="416"/>
      <c r="F1123" s="416"/>
      <c r="G1123" s="416"/>
      <c r="H1123" s="416"/>
      <c r="I1123" s="416"/>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17">
        <v>23</v>
      </c>
      <c r="B1124" s="417">
        <v>1</v>
      </c>
      <c r="C1124" s="415"/>
      <c r="D1124" s="415"/>
      <c r="E1124" s="416"/>
      <c r="F1124" s="416"/>
      <c r="G1124" s="416"/>
      <c r="H1124" s="416"/>
      <c r="I1124" s="416"/>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17">
        <v>24</v>
      </c>
      <c r="B1125" s="417">
        <v>1</v>
      </c>
      <c r="C1125" s="415"/>
      <c r="D1125" s="415"/>
      <c r="E1125" s="416"/>
      <c r="F1125" s="416"/>
      <c r="G1125" s="416"/>
      <c r="H1125" s="416"/>
      <c r="I1125" s="416"/>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17">
        <v>25</v>
      </c>
      <c r="B1126" s="417">
        <v>1</v>
      </c>
      <c r="C1126" s="415"/>
      <c r="D1126" s="415"/>
      <c r="E1126" s="416"/>
      <c r="F1126" s="416"/>
      <c r="G1126" s="416"/>
      <c r="H1126" s="416"/>
      <c r="I1126" s="416"/>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17">
        <v>26</v>
      </c>
      <c r="B1127" s="417">
        <v>1</v>
      </c>
      <c r="C1127" s="415"/>
      <c r="D1127" s="415"/>
      <c r="E1127" s="416"/>
      <c r="F1127" s="416"/>
      <c r="G1127" s="416"/>
      <c r="H1127" s="416"/>
      <c r="I1127" s="416"/>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17">
        <v>27</v>
      </c>
      <c r="B1128" s="417">
        <v>1</v>
      </c>
      <c r="C1128" s="415"/>
      <c r="D1128" s="415"/>
      <c r="E1128" s="416"/>
      <c r="F1128" s="416"/>
      <c r="G1128" s="416"/>
      <c r="H1128" s="416"/>
      <c r="I1128" s="416"/>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17">
        <v>28</v>
      </c>
      <c r="B1129" s="417">
        <v>1</v>
      </c>
      <c r="C1129" s="415"/>
      <c r="D1129" s="415"/>
      <c r="E1129" s="416"/>
      <c r="F1129" s="416"/>
      <c r="G1129" s="416"/>
      <c r="H1129" s="416"/>
      <c r="I1129" s="416"/>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17">
        <v>29</v>
      </c>
      <c r="B1130" s="417">
        <v>1</v>
      </c>
      <c r="C1130" s="415"/>
      <c r="D1130" s="415"/>
      <c r="E1130" s="416"/>
      <c r="F1130" s="416"/>
      <c r="G1130" s="416"/>
      <c r="H1130" s="416"/>
      <c r="I1130" s="416"/>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17">
        <v>30</v>
      </c>
      <c r="B1131" s="417">
        <v>1</v>
      </c>
      <c r="C1131" s="415"/>
      <c r="D1131" s="415"/>
      <c r="E1131" s="416"/>
      <c r="F1131" s="416"/>
      <c r="G1131" s="416"/>
      <c r="H1131" s="416"/>
      <c r="I1131" s="416"/>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I530:AL531"/>
    <mergeCell ref="AM530:AP531"/>
    <mergeCell ref="AQ530:AT530"/>
    <mergeCell ref="AU530:AX530"/>
    <mergeCell ref="AE531:AF531"/>
    <mergeCell ref="AG531:AH531"/>
    <mergeCell ref="AU523:AX523"/>
    <mergeCell ref="AQ532:AT532"/>
    <mergeCell ref="AQ528:AT528"/>
    <mergeCell ref="Y529:AA5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40:AL40"/>
    <mergeCell ref="AI528:AL528"/>
    <mergeCell ref="AQ40:AT40"/>
    <mergeCell ref="AM40:AP40"/>
    <mergeCell ref="AU40:AX40"/>
    <mergeCell ref="AM528:AP528"/>
    <mergeCell ref="AB529:AD529"/>
    <mergeCell ref="AE529:AH529"/>
    <mergeCell ref="AI529:AL529"/>
    <mergeCell ref="Y524:AA524"/>
    <mergeCell ref="AB524:AD524"/>
    <mergeCell ref="AE524:AH524"/>
    <mergeCell ref="AI524:AL524"/>
    <mergeCell ref="AM524:AP524"/>
    <mergeCell ref="AQ524:AT524"/>
    <mergeCell ref="E500:F504"/>
    <mergeCell ref="G517:X519"/>
    <mergeCell ref="Y517:AA517"/>
    <mergeCell ref="AQ519:AT519"/>
    <mergeCell ref="AI507:AL507"/>
    <mergeCell ref="AM507:AP507"/>
    <mergeCell ref="AQ507:AT507"/>
    <mergeCell ref="AQ523:AT523"/>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E512:AH512"/>
    <mergeCell ref="AI512:AL512"/>
    <mergeCell ref="AU512:AX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E214:AX215"/>
    <mergeCell ref="AU254:AX254"/>
    <mergeCell ref="AE208:AH209"/>
    <mergeCell ref="AM210:AP210"/>
    <mergeCell ref="AQ210:AT210"/>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4:AX194"/>
    <mergeCell ref="Y195:AA195"/>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G441:X442"/>
    <mergeCell ref="AE210:AH210"/>
    <mergeCell ref="AI210:AL21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440:AX440"/>
    <mergeCell ref="AB194:AD194"/>
    <mergeCell ref="AM194:AP194"/>
    <mergeCell ref="AQ194:AT194"/>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Q152:AA153"/>
    <mergeCell ref="G152:P153"/>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Y123:AA123"/>
    <mergeCell ref="AB123:AD123"/>
    <mergeCell ref="Y134:AA134"/>
    <mergeCell ref="AB134:AD134"/>
    <mergeCell ref="AE134:AH134"/>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E175:AX176"/>
    <mergeCell ref="AE177:AX177"/>
    <mergeCell ref="AE159:AX160"/>
    <mergeCell ref="AB161:AD165"/>
    <mergeCell ref="AQ149:AR149"/>
    <mergeCell ref="AE151:AH151"/>
    <mergeCell ref="AI151:AL151"/>
    <mergeCell ref="AM151:AP151"/>
    <mergeCell ref="AE173:AX174"/>
    <mergeCell ref="AU149:AV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4:AX854"/>
    <mergeCell ref="AP855:AX855"/>
    <mergeCell ref="AC848:AG848"/>
    <mergeCell ref="AC849:AG849"/>
    <mergeCell ref="AC850:AG850"/>
    <mergeCell ref="AP850:AX850"/>
    <mergeCell ref="AP851:AX851"/>
    <mergeCell ref="AP852:AX852"/>
    <mergeCell ref="AP853:AX853"/>
    <mergeCell ref="AH849:AK849"/>
    <mergeCell ref="AL849:AO849"/>
    <mergeCell ref="AP841:AX841"/>
    <mergeCell ref="AP839:AX839"/>
    <mergeCell ref="AP840:AX840"/>
    <mergeCell ref="AP849:AX849"/>
    <mergeCell ref="AC838:AG838"/>
    <mergeCell ref="AC839:AG839"/>
    <mergeCell ref="AC840:AG840"/>
    <mergeCell ref="AL840:AO840"/>
    <mergeCell ref="AH842:AK842"/>
    <mergeCell ref="AL842:AO842"/>
    <mergeCell ref="AH843:AK843"/>
    <mergeCell ref="AH847:AK847"/>
    <mergeCell ref="Y822:AB822"/>
    <mergeCell ref="L811:X811"/>
    <mergeCell ref="G813:K813"/>
    <mergeCell ref="G811:K811"/>
    <mergeCell ref="L815:X815"/>
    <mergeCell ref="Y815:AB815"/>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P843:X843"/>
    <mergeCell ref="P844:X844"/>
    <mergeCell ref="P845:X845"/>
    <mergeCell ref="P846:X846"/>
    <mergeCell ref="P847:X847"/>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32:X133"/>
    <mergeCell ref="Y143:AA143"/>
    <mergeCell ref="G134:X135"/>
    <mergeCell ref="AI143:AL143"/>
    <mergeCell ref="AM143:AP143"/>
    <mergeCell ref="Y124:AA124"/>
    <mergeCell ref="AW133:AX133"/>
    <mergeCell ref="AS133:AT133"/>
    <mergeCell ref="AQ132:AT132"/>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22:AX122"/>
    <mergeCell ref="AI115:AL115"/>
    <mergeCell ref="AM117:AP117"/>
    <mergeCell ref="AE127:AH127"/>
    <mergeCell ref="AI117:AL117"/>
    <mergeCell ref="AE119:AH119"/>
    <mergeCell ref="AI119:AL119"/>
    <mergeCell ref="AM119:AP119"/>
    <mergeCell ref="AQ119:AX119"/>
    <mergeCell ref="AE121:AH121"/>
    <mergeCell ref="AI121:AL121"/>
    <mergeCell ref="AQ121:AX121"/>
    <mergeCell ref="AI112:AL112"/>
    <mergeCell ref="AM112:AP112"/>
    <mergeCell ref="AE109:AH10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Q45:AR45"/>
    <mergeCell ref="AS45:AT45"/>
    <mergeCell ref="AE46:AH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3:AJ13"/>
    <mergeCell ref="W12:AC12"/>
    <mergeCell ref="AR12:AX12"/>
    <mergeCell ref="AK21:AQ21"/>
    <mergeCell ref="AR21:AX21"/>
    <mergeCell ref="AK20:AQ20"/>
    <mergeCell ref="AW45:AX45"/>
    <mergeCell ref="AD15:AJ15"/>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Q118:AX118"/>
    <mergeCell ref="AU44:AX44"/>
    <mergeCell ref="AM88:AP88"/>
    <mergeCell ref="AC806:AG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Q58:AT58"/>
    <mergeCell ref="AU58:AX58"/>
    <mergeCell ref="AQ59:AR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38:AB838"/>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J1080:O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AL856:AO856"/>
    <mergeCell ref="AC855:AG855"/>
    <mergeCell ref="AC856:AG856"/>
    <mergeCell ref="AH856:AK856"/>
    <mergeCell ref="Y853:AB853"/>
    <mergeCell ref="Y851:AB851"/>
    <mergeCell ref="Y852:AB852"/>
    <mergeCell ref="J849:O849"/>
    <mergeCell ref="J850:O850"/>
    <mergeCell ref="J851:O851"/>
    <mergeCell ref="J852:O852"/>
    <mergeCell ref="J853:O853"/>
    <mergeCell ref="C858:I858"/>
    <mergeCell ref="C859:I859"/>
    <mergeCell ref="C860:I860"/>
    <mergeCell ref="P851:X851"/>
    <mergeCell ref="P852:X852"/>
    <mergeCell ref="P856:X856"/>
    <mergeCell ref="A861:B861"/>
    <mergeCell ref="AH861:AK861"/>
    <mergeCell ref="AL861:AO861"/>
    <mergeCell ref="P841:X841"/>
    <mergeCell ref="P842:X842"/>
    <mergeCell ref="AI134:AL134"/>
    <mergeCell ref="A700:AX700"/>
    <mergeCell ref="G431:X432"/>
    <mergeCell ref="G433:X435"/>
    <mergeCell ref="AH840:AK840"/>
    <mergeCell ref="J854:O854"/>
    <mergeCell ref="Y856:AB856"/>
    <mergeCell ref="A850:B850"/>
    <mergeCell ref="AH848:AK848"/>
    <mergeCell ref="AL848:AO848"/>
    <mergeCell ref="AL853:AO853"/>
    <mergeCell ref="AH854:AK854"/>
    <mergeCell ref="AL854:AO854"/>
    <mergeCell ref="AH852:AK852"/>
    <mergeCell ref="AL852:AO852"/>
    <mergeCell ref="AC854:AG854"/>
    <mergeCell ref="A848:B848"/>
    <mergeCell ref="A853:B853"/>
    <mergeCell ref="Y848:AB848"/>
    <mergeCell ref="Y849:AB849"/>
    <mergeCell ref="Y850:AB850"/>
    <mergeCell ref="C854:I854"/>
    <mergeCell ref="C855:I855"/>
    <mergeCell ref="C856:I856"/>
    <mergeCell ref="Y854:AB854"/>
    <mergeCell ref="Y855:AB85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L806:X806"/>
    <mergeCell ref="Y806:AB806"/>
    <mergeCell ref="G807:K807"/>
    <mergeCell ref="L807:X807"/>
    <mergeCell ref="Y807:AB807"/>
    <mergeCell ref="AC807:AG807"/>
    <mergeCell ref="J844:O844"/>
    <mergeCell ref="J845:O845"/>
    <mergeCell ref="AU814:AX814"/>
    <mergeCell ref="G138:X139"/>
    <mergeCell ref="Y138:AA138"/>
    <mergeCell ref="AB138:AD138"/>
    <mergeCell ref="AS149:AT149"/>
    <mergeCell ref="AU150:AX150"/>
    <mergeCell ref="Y151:AA151"/>
    <mergeCell ref="AB151:AD151"/>
    <mergeCell ref="G828:K828"/>
    <mergeCell ref="L828:X828"/>
    <mergeCell ref="Y828:AB828"/>
    <mergeCell ref="Y836:AB836"/>
    <mergeCell ref="C836:I836"/>
    <mergeCell ref="P836:X836"/>
    <mergeCell ref="AU438:AX438"/>
    <mergeCell ref="AU442:AV442"/>
    <mergeCell ref="AU785:AX785"/>
    <mergeCell ref="AU819:AX819"/>
    <mergeCell ref="AU821:AX821"/>
    <mergeCell ref="G818:AB818"/>
    <mergeCell ref="AC818:AX818"/>
    <mergeCell ref="AH827:AT827"/>
    <mergeCell ref="AU825:AX825"/>
    <mergeCell ref="L822:X822"/>
    <mergeCell ref="AM139:AP139"/>
    <mergeCell ref="AQ139:AT139"/>
    <mergeCell ref="Y99:AA99"/>
    <mergeCell ref="AH817:AT817"/>
    <mergeCell ref="AE122:AH122"/>
    <mergeCell ref="AU820:AX820"/>
    <mergeCell ref="AC815:AG815"/>
    <mergeCell ref="L809:X809"/>
    <mergeCell ref="Y809:AB809"/>
    <mergeCell ref="L820:X820"/>
    <mergeCell ref="Y820:AB820"/>
    <mergeCell ref="G822:K822"/>
    <mergeCell ref="AH823:AT823"/>
    <mergeCell ref="L804:X804"/>
    <mergeCell ref="Y804:AB804"/>
    <mergeCell ref="AC804:AG804"/>
    <mergeCell ref="AH804:AT804"/>
    <mergeCell ref="AU804:AX804"/>
    <mergeCell ref="G808:K808"/>
    <mergeCell ref="L808:X808"/>
    <mergeCell ref="Y808:AB808"/>
    <mergeCell ref="AC808:AG808"/>
    <mergeCell ref="AH806:AT806"/>
    <mergeCell ref="AU806:AX806"/>
    <mergeCell ref="AU816:AX816"/>
    <mergeCell ref="L810:X810"/>
    <mergeCell ref="Y810:AB810"/>
    <mergeCell ref="AC810:AG810"/>
    <mergeCell ref="AH810:AT810"/>
    <mergeCell ref="AH808:AT808"/>
    <mergeCell ref="AU808:AX808"/>
    <mergeCell ref="AC809:AG809"/>
    <mergeCell ref="AI114:AL114"/>
    <mergeCell ref="AE107:AH107"/>
    <mergeCell ref="AI107:AL107"/>
    <mergeCell ref="AM107:AP107"/>
    <mergeCell ref="AI106:AL106"/>
    <mergeCell ref="AE112:AH112"/>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G805:AB805"/>
    <mergeCell ref="AC805:AX805"/>
    <mergeCell ref="G806:K806"/>
    <mergeCell ref="AU827:AX827"/>
    <mergeCell ref="AE439:AH439"/>
    <mergeCell ref="AI439:AL4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G85:O86"/>
    <mergeCell ref="AE75:AH75"/>
    <mergeCell ref="AI75:AL75"/>
    <mergeCell ref="AM75:AP75"/>
    <mergeCell ref="Y104:AA104"/>
    <mergeCell ref="AB104:AD104"/>
    <mergeCell ref="Y105:AA105"/>
    <mergeCell ref="AB105:AD105"/>
    <mergeCell ref="AM76:AP76"/>
    <mergeCell ref="AI73:AL74"/>
    <mergeCell ref="AE77:AH77"/>
    <mergeCell ref="AI77:AL77"/>
    <mergeCell ref="AU85:AX85"/>
    <mergeCell ref="AS96:AT96"/>
    <mergeCell ref="AQ97:AT97"/>
    <mergeCell ref="AU97:AX97"/>
    <mergeCell ref="AS86:AT86"/>
    <mergeCell ref="AB127:AD127"/>
    <mergeCell ref="AU142:AX142"/>
    <mergeCell ref="AU77:AX77"/>
    <mergeCell ref="AB82:AX84"/>
    <mergeCell ref="AE73:AH74"/>
    <mergeCell ref="AM77:AP77"/>
    <mergeCell ref="AQ77:AT77"/>
    <mergeCell ref="AQ88:AT88"/>
    <mergeCell ref="AU88:AX88"/>
    <mergeCell ref="AE89:AH89"/>
    <mergeCell ref="A30:F34"/>
    <mergeCell ref="AB95:AD96"/>
    <mergeCell ref="G817:K817"/>
    <mergeCell ref="L817:X817"/>
    <mergeCell ref="Y817:AB817"/>
    <mergeCell ref="A80:A99"/>
    <mergeCell ref="AB33:AD33"/>
    <mergeCell ref="G810:K810"/>
    <mergeCell ref="AU810:AX810"/>
    <mergeCell ref="Y813:AB813"/>
    <mergeCell ref="AC813:AG813"/>
    <mergeCell ref="AH813:AT813"/>
    <mergeCell ref="L813:X813"/>
    <mergeCell ref="G814:K814"/>
    <mergeCell ref="L814:X814"/>
    <mergeCell ref="G803:K803"/>
    <mergeCell ref="L803:X803"/>
    <mergeCell ref="Y803:AB803"/>
    <mergeCell ref="AC803:AG803"/>
    <mergeCell ref="A103:F105"/>
    <mergeCell ref="AB103:AD103"/>
    <mergeCell ref="G113:X114"/>
    <mergeCell ref="AB110:AD110"/>
    <mergeCell ref="Y111:AA1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U132:AX132"/>
    <mergeCell ref="AE132:AH133"/>
    <mergeCell ref="Y127:AA127"/>
    <mergeCell ref="AG432:AH432"/>
    <mergeCell ref="AE152:AX153"/>
    <mergeCell ref="AE123:AH123"/>
    <mergeCell ref="AI123:AL123"/>
    <mergeCell ref="P19:V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G124:X124"/>
    <mergeCell ref="L783:X783"/>
    <mergeCell ref="AD703:AF703"/>
    <mergeCell ref="AG711:AX711"/>
    <mergeCell ref="AD715:AF715"/>
    <mergeCell ref="C717:AC71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30:AX730"/>
    <mergeCell ref="AB448:AD448"/>
    <mergeCell ref="AE448:AH448"/>
    <mergeCell ref="AI448:AL448"/>
    <mergeCell ref="AM448:AP448"/>
    <mergeCell ref="AQ448:AT448"/>
    <mergeCell ref="AU448:AX448"/>
    <mergeCell ref="AE447:AF447"/>
    <mergeCell ref="AB40:AD40"/>
    <mergeCell ref="E431:F435"/>
    <mergeCell ref="AE432:AF432"/>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I434:AL434"/>
    <mergeCell ref="AB443:AD443"/>
    <mergeCell ref="AM434:AP434"/>
    <mergeCell ref="AM439:AP439"/>
    <mergeCell ref="Y440:AA440"/>
    <mergeCell ref="AB436:AD437"/>
    <mergeCell ref="AB34:AD34"/>
    <mergeCell ref="AI140:AL141"/>
    <mergeCell ref="AE118:AH118"/>
    <mergeCell ref="AM122:AP122"/>
    <mergeCell ref="AB75:AD75"/>
    <mergeCell ref="AI61:AL61"/>
    <mergeCell ref="AM61:AP61"/>
    <mergeCell ref="AQ74:AR74"/>
    <mergeCell ref="AS74:AT74"/>
    <mergeCell ref="AB113:AD1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AG717:AX717"/>
    <mergeCell ref="AD708:AF708"/>
    <mergeCell ref="E707:AC707"/>
    <mergeCell ref="Y433:AA433"/>
    <mergeCell ref="AG714:AX714"/>
    <mergeCell ref="AG715:AX715"/>
    <mergeCell ref="AG447:AH447"/>
    <mergeCell ref="AQ447:AR447"/>
    <mergeCell ref="AS447:AT447"/>
    <mergeCell ref="AU447:AV447"/>
    <mergeCell ref="AW447:AX447"/>
    <mergeCell ref="G448:X450"/>
    <mergeCell ref="Y448:AA448"/>
    <mergeCell ref="AB44:AD4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F731:AX731"/>
    <mergeCell ref="E706:AC70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K15:AQ15"/>
    <mergeCell ref="A10:F10"/>
    <mergeCell ref="AB47:AD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Y113:AA113"/>
    <mergeCell ref="AB120:AD120"/>
    <mergeCell ref="AQ120:AX120"/>
    <mergeCell ref="Y121:AA121"/>
    <mergeCell ref="AB121:AD121"/>
    <mergeCell ref="AM116:AP116"/>
    <mergeCell ref="AM115:AP115"/>
    <mergeCell ref="AM121:AP121"/>
    <mergeCell ref="AE108:AH108"/>
    <mergeCell ref="AI108:AL108"/>
    <mergeCell ref="AB108:AD108"/>
    <mergeCell ref="G112:X112"/>
    <mergeCell ref="AQ109:AT109"/>
    <mergeCell ref="AQ111:AT111"/>
    <mergeCell ref="AU111:AX111"/>
    <mergeCell ref="AI105:AL105"/>
    <mergeCell ref="AM105:AP105"/>
    <mergeCell ref="AE106:AH106"/>
    <mergeCell ref="Y101:AA101"/>
    <mergeCell ref="AB112:AD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M109:AP109"/>
    <mergeCell ref="AE117:AH117"/>
    <mergeCell ref="AE110:AH110"/>
    <mergeCell ref="AI110:AL110"/>
    <mergeCell ref="AM110:AP110"/>
    <mergeCell ref="AB102:AD102"/>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03:AL103"/>
    <mergeCell ref="AM103:AP103"/>
    <mergeCell ref="AE104:AH104"/>
    <mergeCell ref="AI104:AL104"/>
    <mergeCell ref="AM104:AP104"/>
    <mergeCell ref="Y114:AA114"/>
    <mergeCell ref="AB114:AD114"/>
    <mergeCell ref="AB116:AD116"/>
    <mergeCell ref="AE101:AH101"/>
    <mergeCell ref="AI101:AL101"/>
    <mergeCell ref="AM101:AP101"/>
    <mergeCell ref="AE105:AH105"/>
    <mergeCell ref="AM106:AP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E103:AH103"/>
    <mergeCell ref="AE90:AH91"/>
    <mergeCell ref="AI90:AL91"/>
    <mergeCell ref="AM90:AP91"/>
    <mergeCell ref="AQ90:AT90"/>
    <mergeCell ref="AU90:AX9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G97:O99"/>
    <mergeCell ref="G73:G74"/>
    <mergeCell ref="Y73:AA74"/>
    <mergeCell ref="G95:O96"/>
    <mergeCell ref="H78:O78"/>
    <mergeCell ref="G107:X108"/>
    <mergeCell ref="Y107:AA107"/>
    <mergeCell ref="AB107:AD107"/>
    <mergeCell ref="Y108:AA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C1079:I1079"/>
    <mergeCell ref="J1079:O1079"/>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Q212:AA213"/>
    <mergeCell ref="AB212:AD21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M202:AP202"/>
    <mergeCell ref="AQ202:AT202"/>
    <mergeCell ref="AU202:AX202"/>
    <mergeCell ref="Y203:AA203"/>
    <mergeCell ref="AB203:AD203"/>
    <mergeCell ref="AE203:AH203"/>
    <mergeCell ref="AI203:AL203"/>
    <mergeCell ref="AM203:AP203"/>
    <mergeCell ref="AQ203:AT203"/>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AU209:AV209"/>
    <mergeCell ref="AW209:AX209"/>
    <mergeCell ref="AE216:AX216"/>
    <mergeCell ref="AE217:AX218"/>
    <mergeCell ref="AE219:AX220"/>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49:AA449"/>
    <mergeCell ref="AB449:AD449"/>
    <mergeCell ref="AQ253:AR253"/>
    <mergeCell ref="AS253:AT253"/>
    <mergeCell ref="AU253:AV253"/>
    <mergeCell ref="AW253:AX253"/>
    <mergeCell ref="AB254:AD254"/>
    <mergeCell ref="AE254:AH254"/>
    <mergeCell ref="AI254:AL254"/>
    <mergeCell ref="E247:AX247"/>
    <mergeCell ref="E248:AX249"/>
    <mergeCell ref="G235:P239"/>
    <mergeCell ref="Q235:AA239"/>
    <mergeCell ref="E192:F246"/>
    <mergeCell ref="AQ192:AT192"/>
    <mergeCell ref="AU192:AX192"/>
    <mergeCell ref="AQ193:AR193"/>
    <mergeCell ref="AB228:AD232"/>
    <mergeCell ref="AE228:AX229"/>
    <mergeCell ref="AE230:AX230"/>
    <mergeCell ref="AE231:AX232"/>
    <mergeCell ref="G210:X211"/>
    <mergeCell ref="Y210:AA210"/>
    <mergeCell ref="AB210:AD210"/>
    <mergeCell ref="AS197:AT197"/>
    <mergeCell ref="AB226:AD227"/>
    <mergeCell ref="G233:P234"/>
    <mergeCell ref="G204:X205"/>
    <mergeCell ref="AS209:AT209"/>
    <mergeCell ref="G200:X201"/>
    <mergeCell ref="Y200:AA201"/>
    <mergeCell ref="AB200:AD201"/>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2:X193"/>
    <mergeCell ref="Y192:AA193"/>
    <mergeCell ref="AB192:AD193"/>
    <mergeCell ref="AE192:AH193"/>
    <mergeCell ref="G194:X195"/>
    <mergeCell ref="Y194:AA194"/>
    <mergeCell ref="AE135:AH135"/>
    <mergeCell ref="AI135:AL135"/>
    <mergeCell ref="G51:O52"/>
    <mergeCell ref="P58:X59"/>
    <mergeCell ref="Y58:AA59"/>
    <mergeCell ref="E190:F190"/>
    <mergeCell ref="G190:AX190"/>
    <mergeCell ref="AU108:AX108"/>
    <mergeCell ref="AE69:AH69"/>
    <mergeCell ref="AI69:AL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5:AH255"/>
    <mergeCell ref="AI255:AL255"/>
    <mergeCell ref="AM255:AP255"/>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199:AD199"/>
    <mergeCell ref="AU203:AX203"/>
    <mergeCell ref="G182:P186"/>
    <mergeCell ref="Q182:AA186"/>
    <mergeCell ref="G214:P218"/>
    <mergeCell ref="G221:P225"/>
    <mergeCell ref="Q221:AA225"/>
    <mergeCell ref="G228:P232"/>
    <mergeCell ref="Q228:AA232"/>
    <mergeCell ref="G208:X209"/>
    <mergeCell ref="Y208:AA209"/>
    <mergeCell ref="AU208:AX208"/>
    <mergeCell ref="AI196:AL197"/>
    <mergeCell ref="AM196:AP197"/>
    <mergeCell ref="AQ196:AT196"/>
    <mergeCell ref="AU196:AX196"/>
    <mergeCell ref="AQ197:AR197"/>
    <mergeCell ref="AB221:AD225"/>
    <mergeCell ref="AE221:AX222"/>
    <mergeCell ref="AE223:AX223"/>
    <mergeCell ref="AE224:AX225"/>
    <mergeCell ref="AE226:AX22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Y60:AA60"/>
    <mergeCell ref="AM62:AP62"/>
    <mergeCell ref="AU45:AV45"/>
    <mergeCell ref="P46:X48"/>
    <mergeCell ref="Y46:AA46"/>
    <mergeCell ref="AI46:AL46"/>
    <mergeCell ref="AM46:AP4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39" priority="14109">
      <formula>IF(RIGHT(TEXT(P14,"0.#"),1)=".",FALSE,TRUE)</formula>
    </cfRule>
    <cfRule type="expression" dxfId="2838" priority="14110">
      <formula>IF(RIGHT(TEXT(P14,"0.#"),1)=".",TRUE,FALSE)</formula>
    </cfRule>
  </conditionalFormatting>
  <conditionalFormatting sqref="P18:AX18">
    <cfRule type="expression" dxfId="2837" priority="13985">
      <formula>IF(RIGHT(TEXT(P18,"0.#"),1)=".",FALSE,TRUE)</formula>
    </cfRule>
    <cfRule type="expression" dxfId="2836" priority="13986">
      <formula>IF(RIGHT(TEXT(P18,"0.#"),1)=".",TRUE,FALSE)</formula>
    </cfRule>
  </conditionalFormatting>
  <conditionalFormatting sqref="Y782">
    <cfRule type="expression" dxfId="2835" priority="13981">
      <formula>IF(RIGHT(TEXT(Y782,"0.#"),1)=".",FALSE,TRUE)</formula>
    </cfRule>
    <cfRule type="expression" dxfId="2834" priority="13982">
      <formula>IF(RIGHT(TEXT(Y782,"0.#"),1)=".",TRUE,FALSE)</formula>
    </cfRule>
  </conditionalFormatting>
  <conditionalFormatting sqref="Y791">
    <cfRule type="expression" dxfId="2833" priority="13977">
      <formula>IF(RIGHT(TEXT(Y791,"0.#"),1)=".",FALSE,TRUE)</formula>
    </cfRule>
    <cfRule type="expression" dxfId="2832" priority="13978">
      <formula>IF(RIGHT(TEXT(Y791,"0.#"),1)=".",TRUE,FALSE)</formula>
    </cfRule>
  </conditionalFormatting>
  <conditionalFormatting sqref="Y822:Y829 Y820 Y809:Y816 Y796:Y803 Y794">
    <cfRule type="expression" dxfId="2831" priority="13759">
      <formula>IF(RIGHT(TEXT(Y794,"0.#"),1)=".",FALSE,TRUE)</formula>
    </cfRule>
    <cfRule type="expression" dxfId="2830" priority="13760">
      <formula>IF(RIGHT(TEXT(Y794,"0.#"),1)=".",TRUE,FALSE)</formula>
    </cfRule>
  </conditionalFormatting>
  <conditionalFormatting sqref="P16:AQ17 P15:AX15 P13:AX13">
    <cfRule type="expression" dxfId="2829" priority="13807">
      <formula>IF(RIGHT(TEXT(P13,"0.#"),1)=".",FALSE,TRUE)</formula>
    </cfRule>
    <cfRule type="expression" dxfId="2828" priority="13808">
      <formula>IF(RIGHT(TEXT(P13,"0.#"),1)=".",TRUE,FALSE)</formula>
    </cfRule>
  </conditionalFormatting>
  <conditionalFormatting sqref="P19:AJ19">
    <cfRule type="expression" dxfId="2827" priority="13805">
      <formula>IF(RIGHT(TEXT(P19,"0.#"),1)=".",FALSE,TRUE)</formula>
    </cfRule>
    <cfRule type="expression" dxfId="2826" priority="13806">
      <formula>IF(RIGHT(TEXT(P19,"0.#"),1)=".",TRUE,FALSE)</formula>
    </cfRule>
  </conditionalFormatting>
  <conditionalFormatting sqref="AQ101">
    <cfRule type="expression" dxfId="2825" priority="13797">
      <formula>IF(RIGHT(TEXT(AQ101,"0.#"),1)=".",FALSE,TRUE)</formula>
    </cfRule>
    <cfRule type="expression" dxfId="2824" priority="13798">
      <formula>IF(RIGHT(TEXT(AQ101,"0.#"),1)=".",TRUE,FALSE)</formula>
    </cfRule>
  </conditionalFormatting>
  <conditionalFormatting sqref="Y783:Y790 Y781">
    <cfRule type="expression" dxfId="2823" priority="13783">
      <formula>IF(RIGHT(TEXT(Y781,"0.#"),1)=".",FALSE,TRUE)</formula>
    </cfRule>
    <cfRule type="expression" dxfId="2822" priority="13784">
      <formula>IF(RIGHT(TEXT(Y781,"0.#"),1)=".",TRUE,FALSE)</formula>
    </cfRule>
  </conditionalFormatting>
  <conditionalFormatting sqref="AU782">
    <cfRule type="expression" dxfId="2821" priority="13781">
      <formula>IF(RIGHT(TEXT(AU782,"0.#"),1)=".",FALSE,TRUE)</formula>
    </cfRule>
    <cfRule type="expression" dxfId="2820" priority="13782">
      <formula>IF(RIGHT(TEXT(AU782,"0.#"),1)=".",TRUE,FALSE)</formula>
    </cfRule>
  </conditionalFormatting>
  <conditionalFormatting sqref="AU791">
    <cfRule type="expression" dxfId="2819" priority="13779">
      <formula>IF(RIGHT(TEXT(AU791,"0.#"),1)=".",FALSE,TRUE)</formula>
    </cfRule>
    <cfRule type="expression" dxfId="2818" priority="13780">
      <formula>IF(RIGHT(TEXT(AU791,"0.#"),1)=".",TRUE,FALSE)</formula>
    </cfRule>
  </conditionalFormatting>
  <conditionalFormatting sqref="AU783:AU790 AU781">
    <cfRule type="expression" dxfId="2817" priority="13777">
      <formula>IF(RIGHT(TEXT(AU781,"0.#"),1)=".",FALSE,TRUE)</formula>
    </cfRule>
    <cfRule type="expression" dxfId="2816" priority="13778">
      <formula>IF(RIGHT(TEXT(AU781,"0.#"),1)=".",TRUE,FALSE)</formula>
    </cfRule>
  </conditionalFormatting>
  <conditionalFormatting sqref="Y821 Y808 Y795">
    <cfRule type="expression" dxfId="2815" priority="13763">
      <formula>IF(RIGHT(TEXT(Y795,"0.#"),1)=".",FALSE,TRUE)</formula>
    </cfRule>
    <cfRule type="expression" dxfId="2814" priority="13764">
      <formula>IF(RIGHT(TEXT(Y795,"0.#"),1)=".",TRUE,FALSE)</formula>
    </cfRule>
  </conditionalFormatting>
  <conditionalFormatting sqref="Y830 Y817 Y804">
    <cfRule type="expression" dxfId="2813" priority="13761">
      <formula>IF(RIGHT(TEXT(Y804,"0.#"),1)=".",FALSE,TRUE)</formula>
    </cfRule>
    <cfRule type="expression" dxfId="2812" priority="13762">
      <formula>IF(RIGHT(TEXT(Y804,"0.#"),1)=".",TRUE,FALSE)</formula>
    </cfRule>
  </conditionalFormatting>
  <conditionalFormatting sqref="AU821 AU808 AU795">
    <cfRule type="expression" dxfId="2811" priority="13757">
      <formula>IF(RIGHT(TEXT(AU795,"0.#"),1)=".",FALSE,TRUE)</formula>
    </cfRule>
    <cfRule type="expression" dxfId="2810" priority="13758">
      <formula>IF(RIGHT(TEXT(AU795,"0.#"),1)=".",TRUE,FALSE)</formula>
    </cfRule>
  </conditionalFormatting>
  <conditionalFormatting sqref="AU830 AU817 AU804">
    <cfRule type="expression" dxfId="2809" priority="13755">
      <formula>IF(RIGHT(TEXT(AU804,"0.#"),1)=".",FALSE,TRUE)</formula>
    </cfRule>
    <cfRule type="expression" dxfId="2808" priority="13756">
      <formula>IF(RIGHT(TEXT(AU804,"0.#"),1)=".",TRUE,FALSE)</formula>
    </cfRule>
  </conditionalFormatting>
  <conditionalFormatting sqref="AU822:AU829 AU820 AU809:AU816 AU796:AU803 AU794">
    <cfRule type="expression" dxfId="2807" priority="13753">
      <formula>IF(RIGHT(TEXT(AU794,"0.#"),1)=".",FALSE,TRUE)</formula>
    </cfRule>
    <cfRule type="expression" dxfId="2806" priority="13754">
      <formula>IF(RIGHT(TEXT(AU794,"0.#"),1)=".",TRUE,FALSE)</formula>
    </cfRule>
  </conditionalFormatting>
  <conditionalFormatting sqref="AM87">
    <cfRule type="expression" dxfId="2805" priority="13407">
      <formula>IF(RIGHT(TEXT(AM87,"0.#"),1)=".",FALSE,TRUE)</formula>
    </cfRule>
    <cfRule type="expression" dxfId="2804" priority="13408">
      <formula>IF(RIGHT(TEXT(AM87,"0.#"),1)=".",TRUE,FALSE)</formula>
    </cfRule>
  </conditionalFormatting>
  <conditionalFormatting sqref="AE55">
    <cfRule type="expression" dxfId="2803" priority="13475">
      <formula>IF(RIGHT(TEXT(AE55,"0.#"),1)=".",FALSE,TRUE)</formula>
    </cfRule>
    <cfRule type="expression" dxfId="2802" priority="13476">
      <formula>IF(RIGHT(TEXT(AE55,"0.#"),1)=".",TRUE,FALSE)</formula>
    </cfRule>
  </conditionalFormatting>
  <conditionalFormatting sqref="AI55">
    <cfRule type="expression" dxfId="2801" priority="13473">
      <formula>IF(RIGHT(TEXT(AI55,"0.#"),1)=".",FALSE,TRUE)</formula>
    </cfRule>
    <cfRule type="expression" dxfId="2800" priority="13474">
      <formula>IF(RIGHT(TEXT(AI55,"0.#"),1)=".",TRUE,FALSE)</formula>
    </cfRule>
  </conditionalFormatting>
  <conditionalFormatting sqref="AQ32:AQ34">
    <cfRule type="expression" dxfId="2799" priority="13547">
      <formula>IF(RIGHT(TEXT(AQ32,"0.#"),1)=".",FALSE,TRUE)</formula>
    </cfRule>
    <cfRule type="expression" dxfId="2798" priority="13548">
      <formula>IF(RIGHT(TEXT(AQ32,"0.#"),1)=".",TRUE,FALSE)</formula>
    </cfRule>
  </conditionalFormatting>
  <conditionalFormatting sqref="AU32:AU34">
    <cfRule type="expression" dxfId="2797" priority="13545">
      <formula>IF(RIGHT(TEXT(AU32,"0.#"),1)=".",FALSE,TRUE)</formula>
    </cfRule>
    <cfRule type="expression" dxfId="2796" priority="13546">
      <formula>IF(RIGHT(TEXT(AU32,"0.#"),1)=".",TRUE,FALSE)</formula>
    </cfRule>
  </conditionalFormatting>
  <conditionalFormatting sqref="AE53">
    <cfRule type="expression" dxfId="2795" priority="13479">
      <formula>IF(RIGHT(TEXT(AE53,"0.#"),1)=".",FALSE,TRUE)</formula>
    </cfRule>
    <cfRule type="expression" dxfId="2794" priority="13480">
      <formula>IF(RIGHT(TEXT(AE53,"0.#"),1)=".",TRUE,FALSE)</formula>
    </cfRule>
  </conditionalFormatting>
  <conditionalFormatting sqref="AE54">
    <cfRule type="expression" dxfId="2793" priority="13477">
      <formula>IF(RIGHT(TEXT(AE54,"0.#"),1)=".",FALSE,TRUE)</formula>
    </cfRule>
    <cfRule type="expression" dxfId="2792" priority="13478">
      <formula>IF(RIGHT(TEXT(AE54,"0.#"),1)=".",TRUE,FALSE)</formula>
    </cfRule>
  </conditionalFormatting>
  <conditionalFormatting sqref="AI54">
    <cfRule type="expression" dxfId="2791" priority="13471">
      <formula>IF(RIGHT(TEXT(AI54,"0.#"),1)=".",FALSE,TRUE)</formula>
    </cfRule>
    <cfRule type="expression" dxfId="2790" priority="13472">
      <formula>IF(RIGHT(TEXT(AI54,"0.#"),1)=".",TRUE,FALSE)</formula>
    </cfRule>
  </conditionalFormatting>
  <conditionalFormatting sqref="AI53">
    <cfRule type="expression" dxfId="2789" priority="13469">
      <formula>IF(RIGHT(TEXT(AI53,"0.#"),1)=".",FALSE,TRUE)</formula>
    </cfRule>
    <cfRule type="expression" dxfId="2788" priority="13470">
      <formula>IF(RIGHT(TEXT(AI53,"0.#"),1)=".",TRUE,FALSE)</formula>
    </cfRule>
  </conditionalFormatting>
  <conditionalFormatting sqref="AM53">
    <cfRule type="expression" dxfId="2787" priority="13467">
      <formula>IF(RIGHT(TEXT(AM53,"0.#"),1)=".",FALSE,TRUE)</formula>
    </cfRule>
    <cfRule type="expression" dxfId="2786" priority="13468">
      <formula>IF(RIGHT(TEXT(AM53,"0.#"),1)=".",TRUE,FALSE)</formula>
    </cfRule>
  </conditionalFormatting>
  <conditionalFormatting sqref="AM54">
    <cfRule type="expression" dxfId="2785" priority="13465">
      <formula>IF(RIGHT(TEXT(AM54,"0.#"),1)=".",FALSE,TRUE)</formula>
    </cfRule>
    <cfRule type="expression" dxfId="2784" priority="13466">
      <formula>IF(RIGHT(TEXT(AM54,"0.#"),1)=".",TRUE,FALSE)</formula>
    </cfRule>
  </conditionalFormatting>
  <conditionalFormatting sqref="AM55">
    <cfRule type="expression" dxfId="2783" priority="13463">
      <formula>IF(RIGHT(TEXT(AM55,"0.#"),1)=".",FALSE,TRUE)</formula>
    </cfRule>
    <cfRule type="expression" dxfId="2782" priority="13464">
      <formula>IF(RIGHT(TEXT(AM55,"0.#"),1)=".",TRUE,FALSE)</formula>
    </cfRule>
  </conditionalFormatting>
  <conditionalFormatting sqref="AE60">
    <cfRule type="expression" dxfId="2781" priority="13449">
      <formula>IF(RIGHT(TEXT(AE60,"0.#"),1)=".",FALSE,TRUE)</formula>
    </cfRule>
    <cfRule type="expression" dxfId="2780" priority="13450">
      <formula>IF(RIGHT(TEXT(AE60,"0.#"),1)=".",TRUE,FALSE)</formula>
    </cfRule>
  </conditionalFormatting>
  <conditionalFormatting sqref="AE61">
    <cfRule type="expression" dxfId="2779" priority="13447">
      <formula>IF(RIGHT(TEXT(AE61,"0.#"),1)=".",FALSE,TRUE)</formula>
    </cfRule>
    <cfRule type="expression" dxfId="2778" priority="13448">
      <formula>IF(RIGHT(TEXT(AE61,"0.#"),1)=".",TRUE,FALSE)</formula>
    </cfRule>
  </conditionalFormatting>
  <conditionalFormatting sqref="AE62">
    <cfRule type="expression" dxfId="2777" priority="13445">
      <formula>IF(RIGHT(TEXT(AE62,"0.#"),1)=".",FALSE,TRUE)</formula>
    </cfRule>
    <cfRule type="expression" dxfId="2776" priority="13446">
      <formula>IF(RIGHT(TEXT(AE62,"0.#"),1)=".",TRUE,FALSE)</formula>
    </cfRule>
  </conditionalFormatting>
  <conditionalFormatting sqref="AI62">
    <cfRule type="expression" dxfId="2775" priority="13443">
      <formula>IF(RIGHT(TEXT(AI62,"0.#"),1)=".",FALSE,TRUE)</formula>
    </cfRule>
    <cfRule type="expression" dxfId="2774" priority="13444">
      <formula>IF(RIGHT(TEXT(AI62,"0.#"),1)=".",TRUE,FALSE)</formula>
    </cfRule>
  </conditionalFormatting>
  <conditionalFormatting sqref="AI61">
    <cfRule type="expression" dxfId="2773" priority="13441">
      <formula>IF(RIGHT(TEXT(AI61,"0.#"),1)=".",FALSE,TRUE)</formula>
    </cfRule>
    <cfRule type="expression" dxfId="2772" priority="13442">
      <formula>IF(RIGHT(TEXT(AI61,"0.#"),1)=".",TRUE,FALSE)</formula>
    </cfRule>
  </conditionalFormatting>
  <conditionalFormatting sqref="AI60">
    <cfRule type="expression" dxfId="2771" priority="13439">
      <formula>IF(RIGHT(TEXT(AI60,"0.#"),1)=".",FALSE,TRUE)</formula>
    </cfRule>
    <cfRule type="expression" dxfId="2770" priority="13440">
      <formula>IF(RIGHT(TEXT(AI60,"0.#"),1)=".",TRUE,FALSE)</formula>
    </cfRule>
  </conditionalFormatting>
  <conditionalFormatting sqref="AM60">
    <cfRule type="expression" dxfId="2769" priority="13437">
      <formula>IF(RIGHT(TEXT(AM60,"0.#"),1)=".",FALSE,TRUE)</formula>
    </cfRule>
    <cfRule type="expression" dxfId="2768" priority="13438">
      <formula>IF(RIGHT(TEXT(AM60,"0.#"),1)=".",TRUE,FALSE)</formula>
    </cfRule>
  </conditionalFormatting>
  <conditionalFormatting sqref="AM61">
    <cfRule type="expression" dxfId="2767" priority="13435">
      <formula>IF(RIGHT(TEXT(AM61,"0.#"),1)=".",FALSE,TRUE)</formula>
    </cfRule>
    <cfRule type="expression" dxfId="2766" priority="13436">
      <formula>IF(RIGHT(TEXT(AM61,"0.#"),1)=".",TRUE,FALSE)</formula>
    </cfRule>
  </conditionalFormatting>
  <conditionalFormatting sqref="AM62">
    <cfRule type="expression" dxfId="2765" priority="13433">
      <formula>IF(RIGHT(TEXT(AM62,"0.#"),1)=".",FALSE,TRUE)</formula>
    </cfRule>
    <cfRule type="expression" dxfId="2764" priority="13434">
      <formula>IF(RIGHT(TEXT(AM62,"0.#"),1)=".",TRUE,FALSE)</formula>
    </cfRule>
  </conditionalFormatting>
  <conditionalFormatting sqref="AE87">
    <cfRule type="expression" dxfId="2763" priority="13419">
      <formula>IF(RIGHT(TEXT(AE87,"0.#"),1)=".",FALSE,TRUE)</formula>
    </cfRule>
    <cfRule type="expression" dxfId="2762" priority="13420">
      <formula>IF(RIGHT(TEXT(AE87,"0.#"),1)=".",TRUE,FALSE)</formula>
    </cfRule>
  </conditionalFormatting>
  <conditionalFormatting sqref="AE88">
    <cfRule type="expression" dxfId="2761" priority="13417">
      <formula>IF(RIGHT(TEXT(AE88,"0.#"),1)=".",FALSE,TRUE)</formula>
    </cfRule>
    <cfRule type="expression" dxfId="2760" priority="13418">
      <formula>IF(RIGHT(TEXT(AE88,"0.#"),1)=".",TRUE,FALSE)</formula>
    </cfRule>
  </conditionalFormatting>
  <conditionalFormatting sqref="AE89">
    <cfRule type="expression" dxfId="2759" priority="13415">
      <formula>IF(RIGHT(TEXT(AE89,"0.#"),1)=".",FALSE,TRUE)</formula>
    </cfRule>
    <cfRule type="expression" dxfId="2758" priority="13416">
      <formula>IF(RIGHT(TEXT(AE89,"0.#"),1)=".",TRUE,FALSE)</formula>
    </cfRule>
  </conditionalFormatting>
  <conditionalFormatting sqref="AI89">
    <cfRule type="expression" dxfId="2757" priority="13413">
      <formula>IF(RIGHT(TEXT(AI89,"0.#"),1)=".",FALSE,TRUE)</formula>
    </cfRule>
    <cfRule type="expression" dxfId="2756" priority="13414">
      <formula>IF(RIGHT(TEXT(AI89,"0.#"),1)=".",TRUE,FALSE)</formula>
    </cfRule>
  </conditionalFormatting>
  <conditionalFormatting sqref="AI88">
    <cfRule type="expression" dxfId="2755" priority="13411">
      <formula>IF(RIGHT(TEXT(AI88,"0.#"),1)=".",FALSE,TRUE)</formula>
    </cfRule>
    <cfRule type="expression" dxfId="2754" priority="13412">
      <formula>IF(RIGHT(TEXT(AI88,"0.#"),1)=".",TRUE,FALSE)</formula>
    </cfRule>
  </conditionalFormatting>
  <conditionalFormatting sqref="AI87">
    <cfRule type="expression" dxfId="2753" priority="13409">
      <formula>IF(RIGHT(TEXT(AI87,"0.#"),1)=".",FALSE,TRUE)</formula>
    </cfRule>
    <cfRule type="expression" dxfId="2752" priority="13410">
      <formula>IF(RIGHT(TEXT(AI87,"0.#"),1)=".",TRUE,FALSE)</formula>
    </cfRule>
  </conditionalFormatting>
  <conditionalFormatting sqref="AM88">
    <cfRule type="expression" dxfId="2751" priority="13405">
      <formula>IF(RIGHT(TEXT(AM88,"0.#"),1)=".",FALSE,TRUE)</formula>
    </cfRule>
    <cfRule type="expression" dxfId="2750" priority="13406">
      <formula>IF(RIGHT(TEXT(AM88,"0.#"),1)=".",TRUE,FALSE)</formula>
    </cfRule>
  </conditionalFormatting>
  <conditionalFormatting sqref="AM89">
    <cfRule type="expression" dxfId="2749" priority="13403">
      <formula>IF(RIGHT(TEXT(AM89,"0.#"),1)=".",FALSE,TRUE)</formula>
    </cfRule>
    <cfRule type="expression" dxfId="2748" priority="13404">
      <formula>IF(RIGHT(TEXT(AM89,"0.#"),1)=".",TRUE,FALSE)</formula>
    </cfRule>
  </conditionalFormatting>
  <conditionalFormatting sqref="AE92">
    <cfRule type="expression" dxfId="2747" priority="13389">
      <formula>IF(RIGHT(TEXT(AE92,"0.#"),1)=".",FALSE,TRUE)</formula>
    </cfRule>
    <cfRule type="expression" dxfId="2746" priority="13390">
      <formula>IF(RIGHT(TEXT(AE92,"0.#"),1)=".",TRUE,FALSE)</formula>
    </cfRule>
  </conditionalFormatting>
  <conditionalFormatting sqref="AE93">
    <cfRule type="expression" dxfId="2745" priority="13387">
      <formula>IF(RIGHT(TEXT(AE93,"0.#"),1)=".",FALSE,TRUE)</formula>
    </cfRule>
    <cfRule type="expression" dxfId="2744" priority="13388">
      <formula>IF(RIGHT(TEXT(AE93,"0.#"),1)=".",TRUE,FALSE)</formula>
    </cfRule>
  </conditionalFormatting>
  <conditionalFormatting sqref="AE94">
    <cfRule type="expression" dxfId="2743" priority="13385">
      <formula>IF(RIGHT(TEXT(AE94,"0.#"),1)=".",FALSE,TRUE)</formula>
    </cfRule>
    <cfRule type="expression" dxfId="2742" priority="13386">
      <formula>IF(RIGHT(TEXT(AE94,"0.#"),1)=".",TRUE,FALSE)</formula>
    </cfRule>
  </conditionalFormatting>
  <conditionalFormatting sqref="AI94">
    <cfRule type="expression" dxfId="2741" priority="13383">
      <formula>IF(RIGHT(TEXT(AI94,"0.#"),1)=".",FALSE,TRUE)</formula>
    </cfRule>
    <cfRule type="expression" dxfId="2740" priority="13384">
      <formula>IF(RIGHT(TEXT(AI94,"0.#"),1)=".",TRUE,FALSE)</formula>
    </cfRule>
  </conditionalFormatting>
  <conditionalFormatting sqref="AI93">
    <cfRule type="expression" dxfId="2739" priority="13381">
      <formula>IF(RIGHT(TEXT(AI93,"0.#"),1)=".",FALSE,TRUE)</formula>
    </cfRule>
    <cfRule type="expression" dxfId="2738" priority="13382">
      <formula>IF(RIGHT(TEXT(AI93,"0.#"),1)=".",TRUE,FALSE)</formula>
    </cfRule>
  </conditionalFormatting>
  <conditionalFormatting sqref="AI92">
    <cfRule type="expression" dxfId="2737" priority="13379">
      <formula>IF(RIGHT(TEXT(AI92,"0.#"),1)=".",FALSE,TRUE)</formula>
    </cfRule>
    <cfRule type="expression" dxfId="2736" priority="13380">
      <formula>IF(RIGHT(TEXT(AI92,"0.#"),1)=".",TRUE,FALSE)</formula>
    </cfRule>
  </conditionalFormatting>
  <conditionalFormatting sqref="AM92">
    <cfRule type="expression" dxfId="2735" priority="13377">
      <formula>IF(RIGHT(TEXT(AM92,"0.#"),1)=".",FALSE,TRUE)</formula>
    </cfRule>
    <cfRule type="expression" dxfId="2734" priority="13378">
      <formula>IF(RIGHT(TEXT(AM92,"0.#"),1)=".",TRUE,FALSE)</formula>
    </cfRule>
  </conditionalFormatting>
  <conditionalFormatting sqref="AM93">
    <cfRule type="expression" dxfId="2733" priority="13375">
      <formula>IF(RIGHT(TEXT(AM93,"0.#"),1)=".",FALSE,TRUE)</formula>
    </cfRule>
    <cfRule type="expression" dxfId="2732" priority="13376">
      <formula>IF(RIGHT(TEXT(AM93,"0.#"),1)=".",TRUE,FALSE)</formula>
    </cfRule>
  </conditionalFormatting>
  <conditionalFormatting sqref="AM94">
    <cfRule type="expression" dxfId="2731" priority="13373">
      <formula>IF(RIGHT(TEXT(AM94,"0.#"),1)=".",FALSE,TRUE)</formula>
    </cfRule>
    <cfRule type="expression" dxfId="2730" priority="13374">
      <formula>IF(RIGHT(TEXT(AM94,"0.#"),1)=".",TRUE,FALSE)</formula>
    </cfRule>
  </conditionalFormatting>
  <conditionalFormatting sqref="AE97">
    <cfRule type="expression" dxfId="2729" priority="13359">
      <formula>IF(RIGHT(TEXT(AE97,"0.#"),1)=".",FALSE,TRUE)</formula>
    </cfRule>
    <cfRule type="expression" dxfId="2728" priority="13360">
      <formula>IF(RIGHT(TEXT(AE97,"0.#"),1)=".",TRUE,FALSE)</formula>
    </cfRule>
  </conditionalFormatting>
  <conditionalFormatting sqref="AE98">
    <cfRule type="expression" dxfId="2727" priority="13357">
      <formula>IF(RIGHT(TEXT(AE98,"0.#"),1)=".",FALSE,TRUE)</formula>
    </cfRule>
    <cfRule type="expression" dxfId="2726" priority="13358">
      <formula>IF(RIGHT(TEXT(AE98,"0.#"),1)=".",TRUE,FALSE)</formula>
    </cfRule>
  </conditionalFormatting>
  <conditionalFormatting sqref="AE99">
    <cfRule type="expression" dxfId="2725" priority="13355">
      <formula>IF(RIGHT(TEXT(AE99,"0.#"),1)=".",FALSE,TRUE)</formula>
    </cfRule>
    <cfRule type="expression" dxfId="2724" priority="13356">
      <formula>IF(RIGHT(TEXT(AE99,"0.#"),1)=".",TRUE,FALSE)</formula>
    </cfRule>
  </conditionalFormatting>
  <conditionalFormatting sqref="AI99">
    <cfRule type="expression" dxfId="2723" priority="13353">
      <formula>IF(RIGHT(TEXT(AI99,"0.#"),1)=".",FALSE,TRUE)</formula>
    </cfRule>
    <cfRule type="expression" dxfId="2722" priority="13354">
      <formula>IF(RIGHT(TEXT(AI99,"0.#"),1)=".",TRUE,FALSE)</formula>
    </cfRule>
  </conditionalFormatting>
  <conditionalFormatting sqref="AI98">
    <cfRule type="expression" dxfId="2721" priority="13351">
      <formula>IF(RIGHT(TEXT(AI98,"0.#"),1)=".",FALSE,TRUE)</formula>
    </cfRule>
    <cfRule type="expression" dxfId="2720" priority="13352">
      <formula>IF(RIGHT(TEXT(AI98,"0.#"),1)=".",TRUE,FALSE)</formula>
    </cfRule>
  </conditionalFormatting>
  <conditionalFormatting sqref="AI97">
    <cfRule type="expression" dxfId="2719" priority="13349">
      <formula>IF(RIGHT(TEXT(AI97,"0.#"),1)=".",FALSE,TRUE)</formula>
    </cfRule>
    <cfRule type="expression" dxfId="2718" priority="13350">
      <formula>IF(RIGHT(TEXT(AI97,"0.#"),1)=".",TRUE,FALSE)</formula>
    </cfRule>
  </conditionalFormatting>
  <conditionalFormatting sqref="AM97">
    <cfRule type="expression" dxfId="2717" priority="13347">
      <formula>IF(RIGHT(TEXT(AM97,"0.#"),1)=".",FALSE,TRUE)</formula>
    </cfRule>
    <cfRule type="expression" dxfId="2716" priority="13348">
      <formula>IF(RIGHT(TEXT(AM97,"0.#"),1)=".",TRUE,FALSE)</formula>
    </cfRule>
  </conditionalFormatting>
  <conditionalFormatting sqref="AM98">
    <cfRule type="expression" dxfId="2715" priority="13345">
      <formula>IF(RIGHT(TEXT(AM98,"0.#"),1)=".",FALSE,TRUE)</formula>
    </cfRule>
    <cfRule type="expression" dxfId="2714" priority="13346">
      <formula>IF(RIGHT(TEXT(AM98,"0.#"),1)=".",TRUE,FALSE)</formula>
    </cfRule>
  </conditionalFormatting>
  <conditionalFormatting sqref="AM99">
    <cfRule type="expression" dxfId="2713" priority="13343">
      <formula>IF(RIGHT(TEXT(AM99,"0.#"),1)=".",FALSE,TRUE)</formula>
    </cfRule>
    <cfRule type="expression" dxfId="2712" priority="13344">
      <formula>IF(RIGHT(TEXT(AM99,"0.#"),1)=".",TRUE,FALSE)</formula>
    </cfRule>
  </conditionalFormatting>
  <conditionalFormatting sqref="AQ102">
    <cfRule type="expression" dxfId="2711" priority="13319">
      <formula>IF(RIGHT(TEXT(AQ102,"0.#"),1)=".",FALSE,TRUE)</formula>
    </cfRule>
    <cfRule type="expression" dxfId="2710" priority="13320">
      <formula>IF(RIGHT(TEXT(AQ102,"0.#"),1)=".",TRUE,FALSE)</formula>
    </cfRule>
  </conditionalFormatting>
  <conditionalFormatting sqref="AM104">
    <cfRule type="expression" dxfId="2709" priority="13313">
      <formula>IF(RIGHT(TEXT(AM104,"0.#"),1)=".",FALSE,TRUE)</formula>
    </cfRule>
    <cfRule type="expression" dxfId="2708" priority="13314">
      <formula>IF(RIGHT(TEXT(AM104,"0.#"),1)=".",TRUE,FALSE)</formula>
    </cfRule>
  </conditionalFormatting>
  <conditionalFormatting sqref="AM105">
    <cfRule type="expression" dxfId="2707" priority="13307">
      <formula>IF(RIGHT(TEXT(AM105,"0.#"),1)=".",FALSE,TRUE)</formula>
    </cfRule>
    <cfRule type="expression" dxfId="2706" priority="13308">
      <formula>IF(RIGHT(TEXT(AM105,"0.#"),1)=".",TRUE,FALSE)</formula>
    </cfRule>
  </conditionalFormatting>
  <conditionalFormatting sqref="AM107">
    <cfRule type="expression" dxfId="2705" priority="13299">
      <formula>IF(RIGHT(TEXT(AM107,"0.#"),1)=".",FALSE,TRUE)</formula>
    </cfRule>
    <cfRule type="expression" dxfId="2704" priority="13300">
      <formula>IF(RIGHT(TEXT(AM107,"0.#"),1)=".",TRUE,FALSE)</formula>
    </cfRule>
  </conditionalFormatting>
  <conditionalFormatting sqref="AM108">
    <cfRule type="expression" dxfId="2703" priority="13293">
      <formula>IF(RIGHT(TEXT(AM108,"0.#"),1)=".",FALSE,TRUE)</formula>
    </cfRule>
    <cfRule type="expression" dxfId="2702" priority="13294">
      <formula>IF(RIGHT(TEXT(AM108,"0.#"),1)=".",TRUE,FALSE)</formula>
    </cfRule>
  </conditionalFormatting>
  <conditionalFormatting sqref="AE110">
    <cfRule type="expression" dxfId="2701" priority="13289">
      <formula>IF(RIGHT(TEXT(AE110,"0.#"),1)=".",FALSE,TRUE)</formula>
    </cfRule>
    <cfRule type="expression" dxfId="2700" priority="13290">
      <formula>IF(RIGHT(TEXT(AE110,"0.#"),1)=".",TRUE,FALSE)</formula>
    </cfRule>
  </conditionalFormatting>
  <conditionalFormatting sqref="AI110">
    <cfRule type="expression" dxfId="2699" priority="13287">
      <formula>IF(RIGHT(TEXT(AI110,"0.#"),1)=".",FALSE,TRUE)</formula>
    </cfRule>
    <cfRule type="expression" dxfId="2698" priority="13288">
      <formula>IF(RIGHT(TEXT(AI110,"0.#"),1)=".",TRUE,FALSE)</formula>
    </cfRule>
  </conditionalFormatting>
  <conditionalFormatting sqref="AM110">
    <cfRule type="expression" dxfId="2697" priority="13285">
      <formula>IF(RIGHT(TEXT(AM110,"0.#"),1)=".",FALSE,TRUE)</formula>
    </cfRule>
    <cfRule type="expression" dxfId="2696" priority="13286">
      <formula>IF(RIGHT(TEXT(AM110,"0.#"),1)=".",TRUE,FALSE)</formula>
    </cfRule>
  </conditionalFormatting>
  <conditionalFormatting sqref="AE111">
    <cfRule type="expression" dxfId="2695" priority="13283">
      <formula>IF(RIGHT(TEXT(AE111,"0.#"),1)=".",FALSE,TRUE)</formula>
    </cfRule>
    <cfRule type="expression" dxfId="2694" priority="13284">
      <formula>IF(RIGHT(TEXT(AE111,"0.#"),1)=".",TRUE,FALSE)</formula>
    </cfRule>
  </conditionalFormatting>
  <conditionalFormatting sqref="AI111">
    <cfRule type="expression" dxfId="2693" priority="13281">
      <formula>IF(RIGHT(TEXT(AI111,"0.#"),1)=".",FALSE,TRUE)</formula>
    </cfRule>
    <cfRule type="expression" dxfId="2692" priority="13282">
      <formula>IF(RIGHT(TEXT(AI111,"0.#"),1)=".",TRUE,FALSE)</formula>
    </cfRule>
  </conditionalFormatting>
  <conditionalFormatting sqref="AM111">
    <cfRule type="expression" dxfId="2691" priority="13279">
      <formula>IF(RIGHT(TEXT(AM111,"0.#"),1)=".",FALSE,TRUE)</formula>
    </cfRule>
    <cfRule type="expression" dxfId="2690" priority="13280">
      <formula>IF(RIGHT(TEXT(AM111,"0.#"),1)=".",TRUE,FALSE)</formula>
    </cfRule>
  </conditionalFormatting>
  <conditionalFormatting sqref="AE113">
    <cfRule type="expression" dxfId="2689" priority="13275">
      <formula>IF(RIGHT(TEXT(AE113,"0.#"),1)=".",FALSE,TRUE)</formula>
    </cfRule>
    <cfRule type="expression" dxfId="2688" priority="13276">
      <formula>IF(RIGHT(TEXT(AE113,"0.#"),1)=".",TRUE,FALSE)</formula>
    </cfRule>
  </conditionalFormatting>
  <conditionalFormatting sqref="AI113">
    <cfRule type="expression" dxfId="2687" priority="13273">
      <formula>IF(RIGHT(TEXT(AI113,"0.#"),1)=".",FALSE,TRUE)</formula>
    </cfRule>
    <cfRule type="expression" dxfId="2686" priority="13274">
      <formula>IF(RIGHT(TEXT(AI113,"0.#"),1)=".",TRUE,FALSE)</formula>
    </cfRule>
  </conditionalFormatting>
  <conditionalFormatting sqref="AM113">
    <cfRule type="expression" dxfId="2685" priority="13271">
      <formula>IF(RIGHT(TEXT(AM113,"0.#"),1)=".",FALSE,TRUE)</formula>
    </cfRule>
    <cfRule type="expression" dxfId="2684" priority="13272">
      <formula>IF(RIGHT(TEXT(AM113,"0.#"),1)=".",TRUE,FALSE)</formula>
    </cfRule>
  </conditionalFormatting>
  <conditionalFormatting sqref="AE114">
    <cfRule type="expression" dxfId="2683" priority="13269">
      <formula>IF(RIGHT(TEXT(AE114,"0.#"),1)=".",FALSE,TRUE)</formula>
    </cfRule>
    <cfRule type="expression" dxfId="2682" priority="13270">
      <formula>IF(RIGHT(TEXT(AE114,"0.#"),1)=".",TRUE,FALSE)</formula>
    </cfRule>
  </conditionalFormatting>
  <conditionalFormatting sqref="AI114">
    <cfRule type="expression" dxfId="2681" priority="13267">
      <formula>IF(RIGHT(TEXT(AI114,"0.#"),1)=".",FALSE,TRUE)</formula>
    </cfRule>
    <cfRule type="expression" dxfId="2680" priority="13268">
      <formula>IF(RIGHT(TEXT(AI114,"0.#"),1)=".",TRUE,FALSE)</formula>
    </cfRule>
  </conditionalFormatting>
  <conditionalFormatting sqref="AM114">
    <cfRule type="expression" dxfId="2679" priority="13265">
      <formula>IF(RIGHT(TEXT(AM114,"0.#"),1)=".",FALSE,TRUE)</formula>
    </cfRule>
    <cfRule type="expression" dxfId="2678" priority="13266">
      <formula>IF(RIGHT(TEXT(AM114,"0.#"),1)=".",TRUE,FALSE)</formula>
    </cfRule>
  </conditionalFormatting>
  <conditionalFormatting sqref="AE116 AQ116">
    <cfRule type="expression" dxfId="2677" priority="13261">
      <formula>IF(RIGHT(TEXT(AE116,"0.#"),1)=".",FALSE,TRUE)</formula>
    </cfRule>
    <cfRule type="expression" dxfId="2676" priority="13262">
      <formula>IF(RIGHT(TEXT(AE116,"0.#"),1)=".",TRUE,FALSE)</formula>
    </cfRule>
  </conditionalFormatting>
  <conditionalFormatting sqref="AI116">
    <cfRule type="expression" dxfId="2675" priority="13259">
      <formula>IF(RIGHT(TEXT(AI116,"0.#"),1)=".",FALSE,TRUE)</formula>
    </cfRule>
    <cfRule type="expression" dxfId="2674" priority="13260">
      <formula>IF(RIGHT(TEXT(AI116,"0.#"),1)=".",TRUE,FALSE)</formula>
    </cfRule>
  </conditionalFormatting>
  <conditionalFormatting sqref="AM116">
    <cfRule type="expression" dxfId="2673" priority="13257">
      <formula>IF(RIGHT(TEXT(AM116,"0.#"),1)=".",FALSE,TRUE)</formula>
    </cfRule>
    <cfRule type="expression" dxfId="2672" priority="13258">
      <formula>IF(RIGHT(TEXT(AM116,"0.#"),1)=".",TRUE,FALSE)</formula>
    </cfRule>
  </conditionalFormatting>
  <conditionalFormatting sqref="AE117 AM117">
    <cfRule type="expression" dxfId="2671" priority="13255">
      <formula>IF(RIGHT(TEXT(AE117,"0.#"),1)=".",FALSE,TRUE)</formula>
    </cfRule>
    <cfRule type="expression" dxfId="2670" priority="13256">
      <formula>IF(RIGHT(TEXT(AE117,"0.#"),1)=".",TRUE,FALSE)</formula>
    </cfRule>
  </conditionalFormatting>
  <conditionalFormatting sqref="AI117">
    <cfRule type="expression" dxfId="2669" priority="13253">
      <formula>IF(RIGHT(TEXT(AI117,"0.#"),1)=".",FALSE,TRUE)</formula>
    </cfRule>
    <cfRule type="expression" dxfId="2668" priority="13254">
      <formula>IF(RIGHT(TEXT(AI117,"0.#"),1)=".",TRUE,FALSE)</formula>
    </cfRule>
  </conditionalFormatting>
  <conditionalFormatting sqref="AQ117">
    <cfRule type="expression" dxfId="2667" priority="13249">
      <formula>IF(RIGHT(TEXT(AQ117,"0.#"),1)=".",FALSE,TRUE)</formula>
    </cfRule>
    <cfRule type="expression" dxfId="2666" priority="13250">
      <formula>IF(RIGHT(TEXT(AQ117,"0.#"),1)=".",TRUE,FALSE)</formula>
    </cfRule>
  </conditionalFormatting>
  <conditionalFormatting sqref="AE119 AQ119">
    <cfRule type="expression" dxfId="2665" priority="13247">
      <formula>IF(RIGHT(TEXT(AE119,"0.#"),1)=".",FALSE,TRUE)</formula>
    </cfRule>
    <cfRule type="expression" dxfId="2664" priority="13248">
      <formula>IF(RIGHT(TEXT(AE119,"0.#"),1)=".",TRUE,FALSE)</formula>
    </cfRule>
  </conditionalFormatting>
  <conditionalFormatting sqref="AI119">
    <cfRule type="expression" dxfId="2663" priority="13245">
      <formula>IF(RIGHT(TEXT(AI119,"0.#"),1)=".",FALSE,TRUE)</formula>
    </cfRule>
    <cfRule type="expression" dxfId="2662" priority="13246">
      <formula>IF(RIGHT(TEXT(AI119,"0.#"),1)=".",TRUE,FALSE)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M134:AM135 AQ134:AQ135 AU134:AU135">
    <cfRule type="expression" dxfId="2615" priority="13161">
      <formula>IF(RIGHT(TEXT(AM134,"0.#"),1)=".",FALSE,TRUE)</formula>
    </cfRule>
    <cfRule type="expression" dxfId="2614" priority="13162">
      <formula>IF(RIGHT(TEXT(AM134,"0.#"),1)=".",TRUE,FALSE)</formula>
    </cfRule>
  </conditionalFormatting>
  <conditionalFormatting sqref="AE433">
    <cfRule type="expression" dxfId="2613" priority="13131">
      <formula>IF(RIGHT(TEXT(AE433,"0.#"),1)=".",FALSE,TRUE)</formula>
    </cfRule>
    <cfRule type="expression" dxfId="2612" priority="13132">
      <formula>IF(RIGHT(TEXT(AE433,"0.#"),1)=".",TRUE,FALSE)</formula>
    </cfRule>
  </conditionalFormatting>
  <conditionalFormatting sqref="AM435">
    <cfRule type="expression" dxfId="2611" priority="13115">
      <formula>IF(RIGHT(TEXT(AM435,"0.#"),1)=".",FALSE,TRUE)</formula>
    </cfRule>
    <cfRule type="expression" dxfId="2610" priority="13116">
      <formula>IF(RIGHT(TEXT(AM435,"0.#"),1)=".",TRUE,FALSE)</formula>
    </cfRule>
  </conditionalFormatting>
  <conditionalFormatting sqref="AE434">
    <cfRule type="expression" dxfId="2609" priority="13129">
      <formula>IF(RIGHT(TEXT(AE434,"0.#"),1)=".",FALSE,TRUE)</formula>
    </cfRule>
    <cfRule type="expression" dxfId="2608" priority="13130">
      <formula>IF(RIGHT(TEXT(AE434,"0.#"),1)=".",TRUE,FALSE)</formula>
    </cfRule>
  </conditionalFormatting>
  <conditionalFormatting sqref="AE435">
    <cfRule type="expression" dxfId="2607" priority="13127">
      <formula>IF(RIGHT(TEXT(AE435,"0.#"),1)=".",FALSE,TRUE)</formula>
    </cfRule>
    <cfRule type="expression" dxfId="2606" priority="13128">
      <formula>IF(RIGHT(TEXT(AE435,"0.#"),1)=".",TRUE,FALSE)</formula>
    </cfRule>
  </conditionalFormatting>
  <conditionalFormatting sqref="AM433">
    <cfRule type="expression" dxfId="2605" priority="13119">
      <formula>IF(RIGHT(TEXT(AM433,"0.#"),1)=".",FALSE,TRUE)</formula>
    </cfRule>
    <cfRule type="expression" dxfId="2604" priority="13120">
      <formula>IF(RIGHT(TEXT(AM433,"0.#"),1)=".",TRUE,FALSE)</formula>
    </cfRule>
  </conditionalFormatting>
  <conditionalFormatting sqref="AM434">
    <cfRule type="expression" dxfId="2603" priority="13117">
      <formula>IF(RIGHT(TEXT(AM434,"0.#"),1)=".",FALSE,TRUE)</formula>
    </cfRule>
    <cfRule type="expression" dxfId="2602" priority="13118">
      <formula>IF(RIGHT(TEXT(AM434,"0.#"),1)=".",TRUE,FALSE)</formula>
    </cfRule>
  </conditionalFormatting>
  <conditionalFormatting sqref="AU433">
    <cfRule type="expression" dxfId="2601" priority="13107">
      <formula>IF(RIGHT(TEXT(AU433,"0.#"),1)=".",FALSE,TRUE)</formula>
    </cfRule>
    <cfRule type="expression" dxfId="2600" priority="13108">
      <formula>IF(RIGHT(TEXT(AU433,"0.#"),1)=".",TRUE,FALSE)</formula>
    </cfRule>
  </conditionalFormatting>
  <conditionalFormatting sqref="AU434">
    <cfRule type="expression" dxfId="2599" priority="13105">
      <formula>IF(RIGHT(TEXT(AU434,"0.#"),1)=".",FALSE,TRUE)</formula>
    </cfRule>
    <cfRule type="expression" dxfId="2598" priority="13106">
      <formula>IF(RIGHT(TEXT(AU434,"0.#"),1)=".",TRUE,FALSE)</formula>
    </cfRule>
  </conditionalFormatting>
  <conditionalFormatting sqref="AU435">
    <cfRule type="expression" dxfId="2597" priority="13103">
      <formula>IF(RIGHT(TEXT(AU435,"0.#"),1)=".",FALSE,TRUE)</formula>
    </cfRule>
    <cfRule type="expression" dxfId="2596" priority="13104">
      <formula>IF(RIGHT(TEXT(AU435,"0.#"),1)=".",TRUE,FALSE)</formula>
    </cfRule>
  </conditionalFormatting>
  <conditionalFormatting sqref="AI435">
    <cfRule type="expression" dxfId="2595" priority="13037">
      <formula>IF(RIGHT(TEXT(AI435,"0.#"),1)=".",FALSE,TRUE)</formula>
    </cfRule>
    <cfRule type="expression" dxfId="2594" priority="13038">
      <formula>IF(RIGHT(TEXT(AI435,"0.#"),1)=".",TRUE,FALSE)</formula>
    </cfRule>
  </conditionalFormatting>
  <conditionalFormatting sqref="AI433">
    <cfRule type="expression" dxfId="2593" priority="13041">
      <formula>IF(RIGHT(TEXT(AI433,"0.#"),1)=".",FALSE,TRUE)</formula>
    </cfRule>
    <cfRule type="expression" dxfId="2592" priority="13042">
      <formula>IF(RIGHT(TEXT(AI433,"0.#"),1)=".",TRUE,FALSE)</formula>
    </cfRule>
  </conditionalFormatting>
  <conditionalFormatting sqref="AI434">
    <cfRule type="expression" dxfId="2591" priority="13039">
      <formula>IF(RIGHT(TEXT(AI434,"0.#"),1)=".",FALSE,TRUE)</formula>
    </cfRule>
    <cfRule type="expression" dxfId="2590" priority="13040">
      <formula>IF(RIGHT(TEXT(AI434,"0.#"),1)=".",TRUE,FALSE)</formula>
    </cfRule>
  </conditionalFormatting>
  <conditionalFormatting sqref="AQ434">
    <cfRule type="expression" dxfId="2589" priority="13023">
      <formula>IF(RIGHT(TEXT(AQ434,"0.#"),1)=".",FALSE,TRUE)</formula>
    </cfRule>
    <cfRule type="expression" dxfId="2588" priority="13024">
      <formula>IF(RIGHT(TEXT(AQ434,"0.#"),1)=".",TRUE,FALSE)</formula>
    </cfRule>
  </conditionalFormatting>
  <conditionalFormatting sqref="AQ435">
    <cfRule type="expression" dxfId="2587" priority="13009">
      <formula>IF(RIGHT(TEXT(AQ435,"0.#"),1)=".",FALSE,TRUE)</formula>
    </cfRule>
    <cfRule type="expression" dxfId="2586" priority="13010">
      <formula>IF(RIGHT(TEXT(AQ435,"0.#"),1)=".",TRUE,FALSE)</formula>
    </cfRule>
  </conditionalFormatting>
  <conditionalFormatting sqref="AQ433">
    <cfRule type="expression" dxfId="2585" priority="13007">
      <formula>IF(RIGHT(TEXT(AQ433,"0.#"),1)=".",FALSE,TRUE)</formula>
    </cfRule>
    <cfRule type="expression" dxfId="2584" priority="13008">
      <formula>IF(RIGHT(TEXT(AQ433,"0.#"),1)=".",TRUE,FALSE)</formula>
    </cfRule>
  </conditionalFormatting>
  <conditionalFormatting sqref="AL839:AO866">
    <cfRule type="expression" dxfId="2583" priority="6731">
      <formula>IF(AND(AL839&gt;=0, RIGHT(TEXT(AL839,"0.#"),1)&lt;&gt;"."),TRUE,FALSE)</formula>
    </cfRule>
    <cfRule type="expression" dxfId="2582" priority="6732">
      <formula>IF(AND(AL839&gt;=0, RIGHT(TEXT(AL839,"0.#"),1)="."),TRUE,FALSE)</formula>
    </cfRule>
    <cfRule type="expression" dxfId="2581" priority="6733">
      <formula>IF(AND(AL839&lt;0, RIGHT(TEXT(AL839,"0.#"),1)&lt;&gt;"."),TRUE,FALSE)</formula>
    </cfRule>
    <cfRule type="expression" dxfId="2580" priority="6734">
      <formula>IF(AND(AL839&lt;0, RIGHT(TEXT(AL839,"0.#"),1)="."),TRUE,FALSE)</formula>
    </cfRule>
  </conditionalFormatting>
  <conditionalFormatting sqref="AQ53:AQ55">
    <cfRule type="expression" dxfId="2579" priority="4753">
      <formula>IF(RIGHT(TEXT(AQ53,"0.#"),1)=".",FALSE,TRUE)</formula>
    </cfRule>
    <cfRule type="expression" dxfId="2578" priority="4754">
      <formula>IF(RIGHT(TEXT(AQ53,"0.#"),1)=".",TRUE,FALSE)</formula>
    </cfRule>
  </conditionalFormatting>
  <conditionalFormatting sqref="AU53:AU55">
    <cfRule type="expression" dxfId="2577" priority="4751">
      <formula>IF(RIGHT(TEXT(AU53,"0.#"),1)=".",FALSE,TRUE)</formula>
    </cfRule>
    <cfRule type="expression" dxfId="2576" priority="4752">
      <formula>IF(RIGHT(TEXT(AU53,"0.#"),1)=".",TRUE,FALSE)</formula>
    </cfRule>
  </conditionalFormatting>
  <conditionalFormatting sqref="AQ60:AQ62">
    <cfRule type="expression" dxfId="2575" priority="4749">
      <formula>IF(RIGHT(TEXT(AQ60,"0.#"),1)=".",FALSE,TRUE)</formula>
    </cfRule>
    <cfRule type="expression" dxfId="2574" priority="4750">
      <formula>IF(RIGHT(TEXT(AQ60,"0.#"),1)=".",TRUE,FALSE)</formula>
    </cfRule>
  </conditionalFormatting>
  <conditionalFormatting sqref="AU60:AU62">
    <cfRule type="expression" dxfId="2573" priority="4747">
      <formula>IF(RIGHT(TEXT(AU60,"0.#"),1)=".",FALSE,TRUE)</formula>
    </cfRule>
    <cfRule type="expression" dxfId="2572" priority="4748">
      <formula>IF(RIGHT(TEXT(AU60,"0.#"),1)=".",TRUE,FALSE)</formula>
    </cfRule>
  </conditionalFormatting>
  <conditionalFormatting sqref="AQ75:AQ77">
    <cfRule type="expression" dxfId="2571" priority="4745">
      <formula>IF(RIGHT(TEXT(AQ75,"0.#"),1)=".",FALSE,TRUE)</formula>
    </cfRule>
    <cfRule type="expression" dxfId="2570" priority="4746">
      <formula>IF(RIGHT(TEXT(AQ75,"0.#"),1)=".",TRUE,FALSE)</formula>
    </cfRule>
  </conditionalFormatting>
  <conditionalFormatting sqref="AU75:AU77">
    <cfRule type="expression" dxfId="2569" priority="4743">
      <formula>IF(RIGHT(TEXT(AU75,"0.#"),1)=".",FALSE,TRUE)</formula>
    </cfRule>
    <cfRule type="expression" dxfId="2568" priority="4744">
      <formula>IF(RIGHT(TEXT(AU75,"0.#"),1)=".",TRUE,FALSE)</formula>
    </cfRule>
  </conditionalFormatting>
  <conditionalFormatting sqref="AQ87:AQ89">
    <cfRule type="expression" dxfId="2567" priority="4741">
      <formula>IF(RIGHT(TEXT(AQ87,"0.#"),1)=".",FALSE,TRUE)</formula>
    </cfRule>
    <cfRule type="expression" dxfId="2566" priority="4742">
      <formula>IF(RIGHT(TEXT(AQ87,"0.#"),1)=".",TRUE,FALSE)</formula>
    </cfRule>
  </conditionalFormatting>
  <conditionalFormatting sqref="AU87:AU89">
    <cfRule type="expression" dxfId="2565" priority="4739">
      <formula>IF(RIGHT(TEXT(AU87,"0.#"),1)=".",FALSE,TRUE)</formula>
    </cfRule>
    <cfRule type="expression" dxfId="2564" priority="4740">
      <formula>IF(RIGHT(TEXT(AU87,"0.#"),1)=".",TRUE,FALSE)</formula>
    </cfRule>
  </conditionalFormatting>
  <conditionalFormatting sqref="AQ92:AQ94">
    <cfRule type="expression" dxfId="2563" priority="4737">
      <formula>IF(RIGHT(TEXT(AQ92,"0.#"),1)=".",FALSE,TRUE)</formula>
    </cfRule>
    <cfRule type="expression" dxfId="2562" priority="4738">
      <formula>IF(RIGHT(TEXT(AQ92,"0.#"),1)=".",TRUE,FALSE)</formula>
    </cfRule>
  </conditionalFormatting>
  <conditionalFormatting sqref="AU92:AU94">
    <cfRule type="expression" dxfId="2561" priority="4735">
      <formula>IF(RIGHT(TEXT(AU92,"0.#"),1)=".",FALSE,TRUE)</formula>
    </cfRule>
    <cfRule type="expression" dxfId="2560" priority="4736">
      <formula>IF(RIGHT(TEXT(AU92,"0.#"),1)=".",TRUE,FALSE)</formula>
    </cfRule>
  </conditionalFormatting>
  <conditionalFormatting sqref="AQ97:AQ99">
    <cfRule type="expression" dxfId="2559" priority="4733">
      <formula>IF(RIGHT(TEXT(AQ97,"0.#"),1)=".",FALSE,TRUE)</formula>
    </cfRule>
    <cfRule type="expression" dxfId="2558" priority="4734">
      <formula>IF(RIGHT(TEXT(AQ97,"0.#"),1)=".",TRUE,FALSE)</formula>
    </cfRule>
  </conditionalFormatting>
  <conditionalFormatting sqref="AU97:AU99">
    <cfRule type="expression" dxfId="2557" priority="4731">
      <formula>IF(RIGHT(TEXT(AU97,"0.#"),1)=".",FALSE,TRUE)</formula>
    </cfRule>
    <cfRule type="expression" dxfId="2556" priority="4732">
      <formula>IF(RIGHT(TEXT(AU97,"0.#"),1)=".",TRUE,FALSE)</formula>
    </cfRule>
  </conditionalFormatting>
  <conditionalFormatting sqref="AE458">
    <cfRule type="expression" dxfId="2555" priority="4425">
      <formula>IF(RIGHT(TEXT(AE458,"0.#"),1)=".",FALSE,TRUE)</formula>
    </cfRule>
    <cfRule type="expression" dxfId="2554" priority="4426">
      <formula>IF(RIGHT(TEXT(AE458,"0.#"),1)=".",TRUE,FALSE)</formula>
    </cfRule>
  </conditionalFormatting>
  <conditionalFormatting sqref="AM460">
    <cfRule type="expression" dxfId="2553" priority="4415">
      <formula>IF(RIGHT(TEXT(AM460,"0.#"),1)=".",FALSE,TRUE)</formula>
    </cfRule>
    <cfRule type="expression" dxfId="2552" priority="4416">
      <formula>IF(RIGHT(TEXT(AM460,"0.#"),1)=".",TRUE,FALSE)</formula>
    </cfRule>
  </conditionalFormatting>
  <conditionalFormatting sqref="AE459">
    <cfRule type="expression" dxfId="2551" priority="4423">
      <formula>IF(RIGHT(TEXT(AE459,"0.#"),1)=".",FALSE,TRUE)</formula>
    </cfRule>
    <cfRule type="expression" dxfId="2550" priority="4424">
      <formula>IF(RIGHT(TEXT(AE459,"0.#"),1)=".",TRUE,FALSE)</formula>
    </cfRule>
  </conditionalFormatting>
  <conditionalFormatting sqref="AE460">
    <cfRule type="expression" dxfId="2549" priority="4421">
      <formula>IF(RIGHT(TEXT(AE460,"0.#"),1)=".",FALSE,TRUE)</formula>
    </cfRule>
    <cfRule type="expression" dxfId="2548" priority="4422">
      <formula>IF(RIGHT(TEXT(AE460,"0.#"),1)=".",TRUE,FALSE)</formula>
    </cfRule>
  </conditionalFormatting>
  <conditionalFormatting sqref="AM458">
    <cfRule type="expression" dxfId="2547" priority="4419">
      <formula>IF(RIGHT(TEXT(AM458,"0.#"),1)=".",FALSE,TRUE)</formula>
    </cfRule>
    <cfRule type="expression" dxfId="2546" priority="4420">
      <formula>IF(RIGHT(TEXT(AM458,"0.#"),1)=".",TRUE,FALSE)</formula>
    </cfRule>
  </conditionalFormatting>
  <conditionalFormatting sqref="AM459">
    <cfRule type="expression" dxfId="2545" priority="4417">
      <formula>IF(RIGHT(TEXT(AM459,"0.#"),1)=".",FALSE,TRUE)</formula>
    </cfRule>
    <cfRule type="expression" dxfId="2544" priority="4418">
      <formula>IF(RIGHT(TEXT(AM459,"0.#"),1)=".",TRUE,FALSE)</formula>
    </cfRule>
  </conditionalFormatting>
  <conditionalFormatting sqref="AU458">
    <cfRule type="expression" dxfId="2543" priority="4413">
      <formula>IF(RIGHT(TEXT(AU458,"0.#"),1)=".",FALSE,TRUE)</formula>
    </cfRule>
    <cfRule type="expression" dxfId="2542" priority="4414">
      <formula>IF(RIGHT(TEXT(AU458,"0.#"),1)=".",TRUE,FALSE)</formula>
    </cfRule>
  </conditionalFormatting>
  <conditionalFormatting sqref="AU459">
    <cfRule type="expression" dxfId="2541" priority="4411">
      <formula>IF(RIGHT(TEXT(AU459,"0.#"),1)=".",FALSE,TRUE)</formula>
    </cfRule>
    <cfRule type="expression" dxfId="2540" priority="4412">
      <formula>IF(RIGHT(TEXT(AU459,"0.#"),1)=".",TRUE,FALSE)</formula>
    </cfRule>
  </conditionalFormatting>
  <conditionalFormatting sqref="AU460">
    <cfRule type="expression" dxfId="2539" priority="4409">
      <formula>IF(RIGHT(TEXT(AU460,"0.#"),1)=".",FALSE,TRUE)</formula>
    </cfRule>
    <cfRule type="expression" dxfId="2538" priority="4410">
      <formula>IF(RIGHT(TEXT(AU460,"0.#"),1)=".",TRUE,FALSE)</formula>
    </cfRule>
  </conditionalFormatting>
  <conditionalFormatting sqref="AI460">
    <cfRule type="expression" dxfId="2537" priority="4403">
      <formula>IF(RIGHT(TEXT(AI460,"0.#"),1)=".",FALSE,TRUE)</formula>
    </cfRule>
    <cfRule type="expression" dxfId="2536" priority="4404">
      <formula>IF(RIGHT(TEXT(AI460,"0.#"),1)=".",TRUE,FALSE)</formula>
    </cfRule>
  </conditionalFormatting>
  <conditionalFormatting sqref="AI458">
    <cfRule type="expression" dxfId="2535" priority="4407">
      <formula>IF(RIGHT(TEXT(AI458,"0.#"),1)=".",FALSE,TRUE)</formula>
    </cfRule>
    <cfRule type="expression" dxfId="2534" priority="4408">
      <formula>IF(RIGHT(TEXT(AI458,"0.#"),1)=".",TRUE,FALSE)</formula>
    </cfRule>
  </conditionalFormatting>
  <conditionalFormatting sqref="AI459">
    <cfRule type="expression" dxfId="2533" priority="4405">
      <formula>IF(RIGHT(TEXT(AI459,"0.#"),1)=".",FALSE,TRUE)</formula>
    </cfRule>
    <cfRule type="expression" dxfId="2532" priority="4406">
      <formula>IF(RIGHT(TEXT(AI459,"0.#"),1)=".",TRUE,FALSE)</formula>
    </cfRule>
  </conditionalFormatting>
  <conditionalFormatting sqref="AQ459">
    <cfRule type="expression" dxfId="2531" priority="4401">
      <formula>IF(RIGHT(TEXT(AQ459,"0.#"),1)=".",FALSE,TRUE)</formula>
    </cfRule>
    <cfRule type="expression" dxfId="2530" priority="4402">
      <formula>IF(RIGHT(TEXT(AQ459,"0.#"),1)=".",TRUE,FALSE)</formula>
    </cfRule>
  </conditionalFormatting>
  <conditionalFormatting sqref="AQ460">
    <cfRule type="expression" dxfId="2529" priority="4399">
      <formula>IF(RIGHT(TEXT(AQ460,"0.#"),1)=".",FALSE,TRUE)</formula>
    </cfRule>
    <cfRule type="expression" dxfId="2528" priority="4400">
      <formula>IF(RIGHT(TEXT(AQ460,"0.#"),1)=".",TRUE,FALSE)</formula>
    </cfRule>
  </conditionalFormatting>
  <conditionalFormatting sqref="AQ458">
    <cfRule type="expression" dxfId="2527" priority="4397">
      <formula>IF(RIGHT(TEXT(AQ458,"0.#"),1)=".",FALSE,TRUE)</formula>
    </cfRule>
    <cfRule type="expression" dxfId="2526" priority="4398">
      <formula>IF(RIGHT(TEXT(AQ458,"0.#"),1)=".",TRUE,FALSE)</formula>
    </cfRule>
  </conditionalFormatting>
  <conditionalFormatting sqref="AE120 AM120">
    <cfRule type="expression" dxfId="2525" priority="3075">
      <formula>IF(RIGHT(TEXT(AE120,"0.#"),1)=".",FALSE,TRUE)</formula>
    </cfRule>
    <cfRule type="expression" dxfId="2524" priority="3076">
      <formula>IF(RIGHT(TEXT(AE120,"0.#"),1)=".",TRUE,FALSE)</formula>
    </cfRule>
  </conditionalFormatting>
  <conditionalFormatting sqref="AI126">
    <cfRule type="expression" dxfId="2523" priority="3065">
      <formula>IF(RIGHT(TEXT(AI126,"0.#"),1)=".",FALSE,TRUE)</formula>
    </cfRule>
    <cfRule type="expression" dxfId="2522" priority="3066">
      <formula>IF(RIGHT(TEXT(AI126,"0.#"),1)=".",TRUE,FALSE)</formula>
    </cfRule>
  </conditionalFormatting>
  <conditionalFormatting sqref="AI120">
    <cfRule type="expression" dxfId="2521" priority="3073">
      <formula>IF(RIGHT(TEXT(AI120,"0.#"),1)=".",FALSE,TRUE)</formula>
    </cfRule>
    <cfRule type="expression" dxfId="2520" priority="3074">
      <formula>IF(RIGHT(TEXT(AI120,"0.#"),1)=".",TRUE,FALSE)</formula>
    </cfRule>
  </conditionalFormatting>
  <conditionalFormatting sqref="AE123 AM123">
    <cfRule type="expression" dxfId="2519" priority="3071">
      <formula>IF(RIGHT(TEXT(AE123,"0.#"),1)=".",FALSE,TRUE)</formula>
    </cfRule>
    <cfRule type="expression" dxfId="2518" priority="3072">
      <formula>IF(RIGHT(TEXT(AE123,"0.#"),1)=".",TRUE,FALSE)</formula>
    </cfRule>
  </conditionalFormatting>
  <conditionalFormatting sqref="AI123">
    <cfRule type="expression" dxfId="2517" priority="3069">
      <formula>IF(RIGHT(TEXT(AI123,"0.#"),1)=".",FALSE,TRUE)</formula>
    </cfRule>
    <cfRule type="expression" dxfId="2516" priority="3070">
      <formula>IF(RIGHT(TEXT(AI123,"0.#"),1)=".",TRUE,FALSE)</formula>
    </cfRule>
  </conditionalFormatting>
  <conditionalFormatting sqref="AE126 AM126">
    <cfRule type="expression" dxfId="2515" priority="3067">
      <formula>IF(RIGHT(TEXT(AE126,"0.#"),1)=".",FALSE,TRUE)</formula>
    </cfRule>
    <cfRule type="expression" dxfId="2514" priority="3068">
      <formula>IF(RIGHT(TEXT(AE126,"0.#"),1)=".",TRUE,FALSE)</formula>
    </cfRule>
  </conditionalFormatting>
  <conditionalFormatting sqref="AE129 AM129">
    <cfRule type="expression" dxfId="2513" priority="3063">
      <formula>IF(RIGHT(TEXT(AE129,"0.#"),1)=".",FALSE,TRUE)</formula>
    </cfRule>
    <cfRule type="expression" dxfId="2512" priority="3064">
      <formula>IF(RIGHT(TEXT(AE129,"0.#"),1)=".",TRUE,FALSE)</formula>
    </cfRule>
  </conditionalFormatting>
  <conditionalFormatting sqref="AI129">
    <cfRule type="expression" dxfId="2511" priority="3061">
      <formula>IF(RIGHT(TEXT(AI129,"0.#"),1)=".",FALSE,TRUE)</formula>
    </cfRule>
    <cfRule type="expression" dxfId="2510" priority="3062">
      <formula>IF(RIGHT(TEXT(AI129,"0.#"),1)=".",TRUE,FALSE)</formula>
    </cfRule>
  </conditionalFormatting>
  <conditionalFormatting sqref="Y839:Y866">
    <cfRule type="expression" dxfId="2509" priority="3059">
      <formula>IF(RIGHT(TEXT(Y839,"0.#"),1)=".",FALSE,TRUE)</formula>
    </cfRule>
    <cfRule type="expression" dxfId="2508" priority="3060">
      <formula>IF(RIGHT(TEXT(Y839,"0.#"),1)=".",TRUE,FALSE)</formula>
    </cfRule>
  </conditionalFormatting>
  <conditionalFormatting sqref="AU518">
    <cfRule type="expression" dxfId="2507" priority="1569">
      <formula>IF(RIGHT(TEXT(AU518,"0.#"),1)=".",FALSE,TRUE)</formula>
    </cfRule>
    <cfRule type="expression" dxfId="2506" priority="1570">
      <formula>IF(RIGHT(TEXT(AU518,"0.#"),1)=".",TRUE,FALSE)</formula>
    </cfRule>
  </conditionalFormatting>
  <conditionalFormatting sqref="AQ551">
    <cfRule type="expression" dxfId="2505" priority="1345">
      <formula>IF(RIGHT(TEXT(AQ551,"0.#"),1)=".",FALSE,TRUE)</formula>
    </cfRule>
    <cfRule type="expression" dxfId="2504" priority="1346">
      <formula>IF(RIGHT(TEXT(AQ551,"0.#"),1)=".",TRUE,FALSE)</formula>
    </cfRule>
  </conditionalFormatting>
  <conditionalFormatting sqref="AE556">
    <cfRule type="expression" dxfId="2503" priority="1343">
      <formula>IF(RIGHT(TEXT(AE556,"0.#"),1)=".",FALSE,TRUE)</formula>
    </cfRule>
    <cfRule type="expression" dxfId="2502" priority="1344">
      <formula>IF(RIGHT(TEXT(AE556,"0.#"),1)=".",TRUE,FALSE)</formula>
    </cfRule>
  </conditionalFormatting>
  <conditionalFormatting sqref="AE557">
    <cfRule type="expression" dxfId="2501" priority="1341">
      <formula>IF(RIGHT(TEXT(AE557,"0.#"),1)=".",FALSE,TRUE)</formula>
    </cfRule>
    <cfRule type="expression" dxfId="2500" priority="1342">
      <formula>IF(RIGHT(TEXT(AE557,"0.#"),1)=".",TRUE,FALSE)</formula>
    </cfRule>
  </conditionalFormatting>
  <conditionalFormatting sqref="AE558">
    <cfRule type="expression" dxfId="2499" priority="1339">
      <formula>IF(RIGHT(TEXT(AE558,"0.#"),1)=".",FALSE,TRUE)</formula>
    </cfRule>
    <cfRule type="expression" dxfId="2498" priority="1340">
      <formula>IF(RIGHT(TEXT(AE558,"0.#"),1)=".",TRUE,FALSE)</formula>
    </cfRule>
  </conditionalFormatting>
  <conditionalFormatting sqref="AU556">
    <cfRule type="expression" dxfId="2497" priority="1331">
      <formula>IF(RIGHT(TEXT(AU556,"0.#"),1)=".",FALSE,TRUE)</formula>
    </cfRule>
    <cfRule type="expression" dxfId="2496" priority="1332">
      <formula>IF(RIGHT(TEXT(AU556,"0.#"),1)=".",TRUE,FALSE)</formula>
    </cfRule>
  </conditionalFormatting>
  <conditionalFormatting sqref="AU557">
    <cfRule type="expression" dxfId="2495" priority="1329">
      <formula>IF(RIGHT(TEXT(AU557,"0.#"),1)=".",FALSE,TRUE)</formula>
    </cfRule>
    <cfRule type="expression" dxfId="2494" priority="1330">
      <formula>IF(RIGHT(TEXT(AU557,"0.#"),1)=".",TRUE,FALSE)</formula>
    </cfRule>
  </conditionalFormatting>
  <conditionalFormatting sqref="AU558">
    <cfRule type="expression" dxfId="2493" priority="1327">
      <formula>IF(RIGHT(TEXT(AU558,"0.#"),1)=".",FALSE,TRUE)</formula>
    </cfRule>
    <cfRule type="expression" dxfId="2492" priority="1328">
      <formula>IF(RIGHT(TEXT(AU558,"0.#"),1)=".",TRUE,FALSE)</formula>
    </cfRule>
  </conditionalFormatting>
  <conditionalFormatting sqref="AQ557">
    <cfRule type="expression" dxfId="2491" priority="1319">
      <formula>IF(RIGHT(TEXT(AQ557,"0.#"),1)=".",FALSE,TRUE)</formula>
    </cfRule>
    <cfRule type="expression" dxfId="2490" priority="1320">
      <formula>IF(RIGHT(TEXT(AQ557,"0.#"),1)=".",TRUE,FALSE)</formula>
    </cfRule>
  </conditionalFormatting>
  <conditionalFormatting sqref="AQ558">
    <cfRule type="expression" dxfId="2489" priority="1317">
      <formula>IF(RIGHT(TEXT(AQ558,"0.#"),1)=".",FALSE,TRUE)</formula>
    </cfRule>
    <cfRule type="expression" dxfId="2488" priority="1318">
      <formula>IF(RIGHT(TEXT(AQ558,"0.#"),1)=".",TRUE,FALSE)</formula>
    </cfRule>
  </conditionalFormatting>
  <conditionalFormatting sqref="AQ556">
    <cfRule type="expression" dxfId="2487" priority="1315">
      <formula>IF(RIGHT(TEXT(AQ556,"0.#"),1)=".",FALSE,TRUE)</formula>
    </cfRule>
    <cfRule type="expression" dxfId="2486" priority="1316">
      <formula>IF(RIGHT(TEXT(AQ556,"0.#"),1)=".",TRUE,FALSE)</formula>
    </cfRule>
  </conditionalFormatting>
  <conditionalFormatting sqref="AE561">
    <cfRule type="expression" dxfId="2485" priority="1313">
      <formula>IF(RIGHT(TEXT(AE561,"0.#"),1)=".",FALSE,TRUE)</formula>
    </cfRule>
    <cfRule type="expression" dxfId="2484" priority="1314">
      <formula>IF(RIGHT(TEXT(AE561,"0.#"),1)=".",TRUE,FALSE)</formula>
    </cfRule>
  </conditionalFormatting>
  <conditionalFormatting sqref="AE562">
    <cfRule type="expression" dxfId="2483" priority="1311">
      <formula>IF(RIGHT(TEXT(AE562,"0.#"),1)=".",FALSE,TRUE)</formula>
    </cfRule>
    <cfRule type="expression" dxfId="2482" priority="1312">
      <formula>IF(RIGHT(TEXT(AE562,"0.#"),1)=".",TRUE,FALSE)</formula>
    </cfRule>
  </conditionalFormatting>
  <conditionalFormatting sqref="AE563">
    <cfRule type="expression" dxfId="2481" priority="1309">
      <formula>IF(RIGHT(TEXT(AE563,"0.#"),1)=".",FALSE,TRUE)</formula>
    </cfRule>
    <cfRule type="expression" dxfId="2480" priority="1310">
      <formula>IF(RIGHT(TEXT(AE563,"0.#"),1)=".",TRUE,FALSE)</formula>
    </cfRule>
  </conditionalFormatting>
  <conditionalFormatting sqref="AL1102:AO1103 AL1108:AO1131">
    <cfRule type="expression" dxfId="2479" priority="2965">
      <formula>IF(AND(AL1102&gt;=0, RIGHT(TEXT(AL1102,"0.#"),1)&lt;&gt;"."),TRUE,FALSE)</formula>
    </cfRule>
    <cfRule type="expression" dxfId="2478" priority="2966">
      <formula>IF(AND(AL1102&gt;=0, RIGHT(TEXT(AL1102,"0.#"),1)="."),TRUE,FALSE)</formula>
    </cfRule>
    <cfRule type="expression" dxfId="2477" priority="2967">
      <formula>IF(AND(AL1102&lt;0, RIGHT(TEXT(AL1102,"0.#"),1)&lt;&gt;"."),TRUE,FALSE)</formula>
    </cfRule>
    <cfRule type="expression" dxfId="2476" priority="2968">
      <formula>IF(AND(AL1102&lt;0, RIGHT(TEXT(AL1102,"0.#"),1)="."),TRUE,FALSE)</formula>
    </cfRule>
  </conditionalFormatting>
  <conditionalFormatting sqref="Y1102:Y1103 Y1108:Y1131">
    <cfRule type="expression" dxfId="2475" priority="2963">
      <formula>IF(RIGHT(TEXT(Y1102,"0.#"),1)=".",FALSE,TRUE)</formula>
    </cfRule>
    <cfRule type="expression" dxfId="2474" priority="2964">
      <formula>IF(RIGHT(TEXT(Y1102,"0.#"),1)=".",TRUE,FALSE)</formula>
    </cfRule>
  </conditionalFormatting>
  <conditionalFormatting sqref="AQ553">
    <cfRule type="expression" dxfId="2473" priority="1347">
      <formula>IF(RIGHT(TEXT(AQ553,"0.#"),1)=".",FALSE,TRUE)</formula>
    </cfRule>
    <cfRule type="expression" dxfId="2472" priority="1348">
      <formula>IF(RIGHT(TEXT(AQ553,"0.#"),1)=".",TRUE,FALSE)</formula>
    </cfRule>
  </conditionalFormatting>
  <conditionalFormatting sqref="AU552">
    <cfRule type="expression" dxfId="2471" priority="1359">
      <formula>IF(RIGHT(TEXT(AU552,"0.#"),1)=".",FALSE,TRUE)</formula>
    </cfRule>
    <cfRule type="expression" dxfId="2470" priority="1360">
      <formula>IF(RIGHT(TEXT(AU552,"0.#"),1)=".",TRUE,FALSE)</formula>
    </cfRule>
  </conditionalFormatting>
  <conditionalFormatting sqref="AE552">
    <cfRule type="expression" dxfId="2469" priority="1371">
      <formula>IF(RIGHT(TEXT(AE552,"0.#"),1)=".",FALSE,TRUE)</formula>
    </cfRule>
    <cfRule type="expression" dxfId="2468" priority="1372">
      <formula>IF(RIGHT(TEXT(AE552,"0.#"),1)=".",TRUE,FALSE)</formula>
    </cfRule>
  </conditionalFormatting>
  <conditionalFormatting sqref="AQ548">
    <cfRule type="expression" dxfId="2467" priority="1377">
      <formula>IF(RIGHT(TEXT(AQ548,"0.#"),1)=".",FALSE,TRUE)</formula>
    </cfRule>
    <cfRule type="expression" dxfId="2466" priority="1378">
      <formula>IF(RIGHT(TEXT(AQ548,"0.#"),1)=".",TRUE,FALSE)</formula>
    </cfRule>
  </conditionalFormatting>
  <conditionalFormatting sqref="AL837:AO838">
    <cfRule type="expression" dxfId="2465" priority="2917">
      <formula>IF(AND(AL837&gt;=0, RIGHT(TEXT(AL837,"0.#"),1)&lt;&gt;"."),TRUE,FALSE)</formula>
    </cfRule>
    <cfRule type="expression" dxfId="2464" priority="2918">
      <formula>IF(AND(AL837&gt;=0, RIGHT(TEXT(AL837,"0.#"),1)="."),TRUE,FALSE)</formula>
    </cfRule>
    <cfRule type="expression" dxfId="2463" priority="2919">
      <formula>IF(AND(AL837&lt;0, RIGHT(TEXT(AL837,"0.#"),1)&lt;&gt;"."),TRUE,FALSE)</formula>
    </cfRule>
    <cfRule type="expression" dxfId="2462" priority="2920">
      <formula>IF(AND(AL837&lt;0, RIGHT(TEXT(AL837,"0.#"),1)="."),TRUE,FALSE)</formula>
    </cfRule>
  </conditionalFormatting>
  <conditionalFormatting sqref="AE492">
    <cfRule type="expression" dxfId="2461" priority="1703">
      <formula>IF(RIGHT(TEXT(AE492,"0.#"),1)=".",FALSE,TRUE)</formula>
    </cfRule>
    <cfRule type="expression" dxfId="2460" priority="1704">
      <formula>IF(RIGHT(TEXT(AE492,"0.#"),1)=".",TRUE,FALSE)</formula>
    </cfRule>
  </conditionalFormatting>
  <conditionalFormatting sqref="AE493">
    <cfRule type="expression" dxfId="2459" priority="1701">
      <formula>IF(RIGHT(TEXT(AE493,"0.#"),1)=".",FALSE,TRUE)</formula>
    </cfRule>
    <cfRule type="expression" dxfId="2458" priority="1702">
      <formula>IF(RIGHT(TEXT(AE493,"0.#"),1)=".",TRUE,FALSE)</formula>
    </cfRule>
  </conditionalFormatting>
  <conditionalFormatting sqref="AE494">
    <cfRule type="expression" dxfId="2457" priority="1699">
      <formula>IF(RIGHT(TEXT(AE494,"0.#"),1)=".",FALSE,TRUE)</formula>
    </cfRule>
    <cfRule type="expression" dxfId="2456" priority="1700">
      <formula>IF(RIGHT(TEXT(AE494,"0.#"),1)=".",TRUE,FALSE)</formula>
    </cfRule>
  </conditionalFormatting>
  <conditionalFormatting sqref="AQ493">
    <cfRule type="expression" dxfId="2455" priority="1679">
      <formula>IF(RIGHT(TEXT(AQ493,"0.#"),1)=".",FALSE,TRUE)</formula>
    </cfRule>
    <cfRule type="expression" dxfId="2454" priority="1680">
      <formula>IF(RIGHT(TEXT(AQ493,"0.#"),1)=".",TRUE,FALSE)</formula>
    </cfRule>
  </conditionalFormatting>
  <conditionalFormatting sqref="AQ494">
    <cfRule type="expression" dxfId="2453" priority="1677">
      <formula>IF(RIGHT(TEXT(AQ494,"0.#"),1)=".",FALSE,TRUE)</formula>
    </cfRule>
    <cfRule type="expression" dxfId="2452" priority="1678">
      <formula>IF(RIGHT(TEXT(AQ494,"0.#"),1)=".",TRUE,FALSE)</formula>
    </cfRule>
  </conditionalFormatting>
  <conditionalFormatting sqref="AQ492">
    <cfRule type="expression" dxfId="2451" priority="1675">
      <formula>IF(RIGHT(TEXT(AQ492,"0.#"),1)=".",FALSE,TRUE)</formula>
    </cfRule>
    <cfRule type="expression" dxfId="2450" priority="1676">
      <formula>IF(RIGHT(TEXT(AQ492,"0.#"),1)=".",TRUE,FALSE)</formula>
    </cfRule>
  </conditionalFormatting>
  <conditionalFormatting sqref="AU494">
    <cfRule type="expression" dxfId="2449" priority="1687">
      <formula>IF(RIGHT(TEXT(AU494,"0.#"),1)=".",FALSE,TRUE)</formula>
    </cfRule>
    <cfRule type="expression" dxfId="2448" priority="1688">
      <formula>IF(RIGHT(TEXT(AU494,"0.#"),1)=".",TRUE,FALSE)</formula>
    </cfRule>
  </conditionalFormatting>
  <conditionalFormatting sqref="AU492">
    <cfRule type="expression" dxfId="2447" priority="1691">
      <formula>IF(RIGHT(TEXT(AU492,"0.#"),1)=".",FALSE,TRUE)</formula>
    </cfRule>
    <cfRule type="expression" dxfId="2446" priority="1692">
      <formula>IF(RIGHT(TEXT(AU492,"0.#"),1)=".",TRUE,FALSE)</formula>
    </cfRule>
  </conditionalFormatting>
  <conditionalFormatting sqref="AU493">
    <cfRule type="expression" dxfId="2445" priority="1689">
      <formula>IF(RIGHT(TEXT(AU493,"0.#"),1)=".",FALSE,TRUE)</formula>
    </cfRule>
    <cfRule type="expression" dxfId="2444" priority="1690">
      <formula>IF(RIGHT(TEXT(AU493,"0.#"),1)=".",TRUE,FALSE)</formula>
    </cfRule>
  </conditionalFormatting>
  <conditionalFormatting sqref="AU583">
    <cfRule type="expression" dxfId="2443" priority="1207">
      <formula>IF(RIGHT(TEXT(AU583,"0.#"),1)=".",FALSE,TRUE)</formula>
    </cfRule>
    <cfRule type="expression" dxfId="2442" priority="1208">
      <formula>IF(RIGHT(TEXT(AU583,"0.#"),1)=".",TRUE,FALSE)</formula>
    </cfRule>
  </conditionalFormatting>
  <conditionalFormatting sqref="AU582">
    <cfRule type="expression" dxfId="2441" priority="1209">
      <formula>IF(RIGHT(TEXT(AU582,"0.#"),1)=".",FALSE,TRUE)</formula>
    </cfRule>
    <cfRule type="expression" dxfId="2440" priority="1210">
      <formula>IF(RIGHT(TEXT(AU582,"0.#"),1)=".",TRUE,FALSE)</formula>
    </cfRule>
  </conditionalFormatting>
  <conditionalFormatting sqref="AE499">
    <cfRule type="expression" dxfId="2439" priority="1669">
      <formula>IF(RIGHT(TEXT(AE499,"0.#"),1)=".",FALSE,TRUE)</formula>
    </cfRule>
    <cfRule type="expression" dxfId="2438" priority="1670">
      <formula>IF(RIGHT(TEXT(AE499,"0.#"),1)=".",TRUE,FALSE)</formula>
    </cfRule>
  </conditionalFormatting>
  <conditionalFormatting sqref="AE497">
    <cfRule type="expression" dxfId="2437" priority="1673">
      <formula>IF(RIGHT(TEXT(AE497,"0.#"),1)=".",FALSE,TRUE)</formula>
    </cfRule>
    <cfRule type="expression" dxfId="2436" priority="1674">
      <formula>IF(RIGHT(TEXT(AE497,"0.#"),1)=".",TRUE,FALSE)</formula>
    </cfRule>
  </conditionalFormatting>
  <conditionalFormatting sqref="AE498">
    <cfRule type="expression" dxfId="2435" priority="1671">
      <formula>IF(RIGHT(TEXT(AE498,"0.#"),1)=".",FALSE,TRUE)</formula>
    </cfRule>
    <cfRule type="expression" dxfId="2434" priority="1672">
      <formula>IF(RIGHT(TEXT(AE498,"0.#"),1)=".",TRUE,FALSE)</formula>
    </cfRule>
  </conditionalFormatting>
  <conditionalFormatting sqref="AU499">
    <cfRule type="expression" dxfId="2433" priority="1657">
      <formula>IF(RIGHT(TEXT(AU499,"0.#"),1)=".",FALSE,TRUE)</formula>
    </cfRule>
    <cfRule type="expression" dxfId="2432" priority="1658">
      <formula>IF(RIGHT(TEXT(AU499,"0.#"),1)=".",TRUE,FALSE)</formula>
    </cfRule>
  </conditionalFormatting>
  <conditionalFormatting sqref="AU497">
    <cfRule type="expression" dxfId="2431" priority="1661">
      <formula>IF(RIGHT(TEXT(AU497,"0.#"),1)=".",FALSE,TRUE)</formula>
    </cfRule>
    <cfRule type="expression" dxfId="2430" priority="1662">
      <formula>IF(RIGHT(TEXT(AU497,"0.#"),1)=".",TRUE,FALSE)</formula>
    </cfRule>
  </conditionalFormatting>
  <conditionalFormatting sqref="AU498">
    <cfRule type="expression" dxfId="2429" priority="1659">
      <formula>IF(RIGHT(TEXT(AU498,"0.#"),1)=".",FALSE,TRUE)</formula>
    </cfRule>
    <cfRule type="expression" dxfId="2428" priority="1660">
      <formula>IF(RIGHT(TEXT(AU498,"0.#"),1)=".",TRUE,FALSE)</formula>
    </cfRule>
  </conditionalFormatting>
  <conditionalFormatting sqref="AQ497">
    <cfRule type="expression" dxfId="2427" priority="1645">
      <formula>IF(RIGHT(TEXT(AQ497,"0.#"),1)=".",FALSE,TRUE)</formula>
    </cfRule>
    <cfRule type="expression" dxfId="2426" priority="1646">
      <formula>IF(RIGHT(TEXT(AQ497,"0.#"),1)=".",TRUE,FALSE)</formula>
    </cfRule>
  </conditionalFormatting>
  <conditionalFormatting sqref="AQ498">
    <cfRule type="expression" dxfId="2425" priority="1649">
      <formula>IF(RIGHT(TEXT(AQ498,"0.#"),1)=".",FALSE,TRUE)</formula>
    </cfRule>
    <cfRule type="expression" dxfId="2424" priority="1650">
      <formula>IF(RIGHT(TEXT(AQ498,"0.#"),1)=".",TRUE,FALSE)</formula>
    </cfRule>
  </conditionalFormatting>
  <conditionalFormatting sqref="AQ499">
    <cfRule type="expression" dxfId="2423" priority="1647">
      <formula>IF(RIGHT(TEXT(AQ499,"0.#"),1)=".",FALSE,TRUE)</formula>
    </cfRule>
    <cfRule type="expression" dxfId="2422" priority="1648">
      <formula>IF(RIGHT(TEXT(AQ499,"0.#"),1)=".",TRUE,FALSE)</formula>
    </cfRule>
  </conditionalFormatting>
  <conditionalFormatting sqref="AE504">
    <cfRule type="expression" dxfId="2421" priority="1639">
      <formula>IF(RIGHT(TEXT(AE504,"0.#"),1)=".",FALSE,TRUE)</formula>
    </cfRule>
    <cfRule type="expression" dxfId="2420" priority="1640">
      <formula>IF(RIGHT(TEXT(AE504,"0.#"),1)=".",TRUE,FALSE)</formula>
    </cfRule>
  </conditionalFormatting>
  <conditionalFormatting sqref="AE502">
    <cfRule type="expression" dxfId="2419" priority="1643">
      <formula>IF(RIGHT(TEXT(AE502,"0.#"),1)=".",FALSE,TRUE)</formula>
    </cfRule>
    <cfRule type="expression" dxfId="2418" priority="1644">
      <formula>IF(RIGHT(TEXT(AE502,"0.#"),1)=".",TRUE,FALSE)</formula>
    </cfRule>
  </conditionalFormatting>
  <conditionalFormatting sqref="AE503">
    <cfRule type="expression" dxfId="2417" priority="1641">
      <formula>IF(RIGHT(TEXT(AE503,"0.#"),1)=".",FALSE,TRUE)</formula>
    </cfRule>
    <cfRule type="expression" dxfId="2416" priority="1642">
      <formula>IF(RIGHT(TEXT(AE503,"0.#"),1)=".",TRUE,FALSE)</formula>
    </cfRule>
  </conditionalFormatting>
  <conditionalFormatting sqref="AU504">
    <cfRule type="expression" dxfId="2415" priority="1627">
      <formula>IF(RIGHT(TEXT(AU504,"0.#"),1)=".",FALSE,TRUE)</formula>
    </cfRule>
    <cfRule type="expression" dxfId="2414" priority="1628">
      <formula>IF(RIGHT(TEXT(AU504,"0.#"),1)=".",TRUE,FALSE)</formula>
    </cfRule>
  </conditionalFormatting>
  <conditionalFormatting sqref="AU502">
    <cfRule type="expression" dxfId="2413" priority="1631">
      <formula>IF(RIGHT(TEXT(AU502,"0.#"),1)=".",FALSE,TRUE)</formula>
    </cfRule>
    <cfRule type="expression" dxfId="2412" priority="1632">
      <formula>IF(RIGHT(TEXT(AU502,"0.#"),1)=".",TRUE,FALSE)</formula>
    </cfRule>
  </conditionalFormatting>
  <conditionalFormatting sqref="AU503">
    <cfRule type="expression" dxfId="2411" priority="1629">
      <formula>IF(RIGHT(TEXT(AU503,"0.#"),1)=".",FALSE,TRUE)</formula>
    </cfRule>
    <cfRule type="expression" dxfId="2410" priority="1630">
      <formula>IF(RIGHT(TEXT(AU503,"0.#"),1)=".",TRUE,FALSE)</formula>
    </cfRule>
  </conditionalFormatting>
  <conditionalFormatting sqref="AQ502">
    <cfRule type="expression" dxfId="2409" priority="1615">
      <formula>IF(RIGHT(TEXT(AQ502,"0.#"),1)=".",FALSE,TRUE)</formula>
    </cfRule>
    <cfRule type="expression" dxfId="2408" priority="1616">
      <formula>IF(RIGHT(TEXT(AQ502,"0.#"),1)=".",TRUE,FALSE)</formula>
    </cfRule>
  </conditionalFormatting>
  <conditionalFormatting sqref="AQ503">
    <cfRule type="expression" dxfId="2407" priority="1619">
      <formula>IF(RIGHT(TEXT(AQ503,"0.#"),1)=".",FALSE,TRUE)</formula>
    </cfRule>
    <cfRule type="expression" dxfId="2406" priority="1620">
      <formula>IF(RIGHT(TEXT(AQ503,"0.#"),1)=".",TRUE,FALSE)</formula>
    </cfRule>
  </conditionalFormatting>
  <conditionalFormatting sqref="AQ504">
    <cfRule type="expression" dxfId="2405" priority="1617">
      <formula>IF(RIGHT(TEXT(AQ504,"0.#"),1)=".",FALSE,TRUE)</formula>
    </cfRule>
    <cfRule type="expression" dxfId="2404" priority="1618">
      <formula>IF(RIGHT(TEXT(AQ504,"0.#"),1)=".",TRUE,FALSE)</formula>
    </cfRule>
  </conditionalFormatting>
  <conditionalFormatting sqref="AE509">
    <cfRule type="expression" dxfId="2403" priority="1609">
      <formula>IF(RIGHT(TEXT(AE509,"0.#"),1)=".",FALSE,TRUE)</formula>
    </cfRule>
    <cfRule type="expression" dxfId="2402" priority="1610">
      <formula>IF(RIGHT(TEXT(AE509,"0.#"),1)=".",TRUE,FALSE)</formula>
    </cfRule>
  </conditionalFormatting>
  <conditionalFormatting sqref="AE507">
    <cfRule type="expression" dxfId="2401" priority="1613">
      <formula>IF(RIGHT(TEXT(AE507,"0.#"),1)=".",FALSE,TRUE)</formula>
    </cfRule>
    <cfRule type="expression" dxfId="2400" priority="1614">
      <formula>IF(RIGHT(TEXT(AE507,"0.#"),1)=".",TRUE,FALSE)</formula>
    </cfRule>
  </conditionalFormatting>
  <conditionalFormatting sqref="AE508">
    <cfRule type="expression" dxfId="2399" priority="1611">
      <formula>IF(RIGHT(TEXT(AE508,"0.#"),1)=".",FALSE,TRUE)</formula>
    </cfRule>
    <cfRule type="expression" dxfId="2398" priority="1612">
      <formula>IF(RIGHT(TEXT(AE508,"0.#"),1)=".",TRUE,FALSE)</formula>
    </cfRule>
  </conditionalFormatting>
  <conditionalFormatting sqref="AU509">
    <cfRule type="expression" dxfId="2397" priority="1597">
      <formula>IF(RIGHT(TEXT(AU509,"0.#"),1)=".",FALSE,TRUE)</formula>
    </cfRule>
    <cfRule type="expression" dxfId="2396" priority="1598">
      <formula>IF(RIGHT(TEXT(AU509,"0.#"),1)=".",TRUE,FALSE)</formula>
    </cfRule>
  </conditionalFormatting>
  <conditionalFormatting sqref="AU507">
    <cfRule type="expression" dxfId="2395" priority="1601">
      <formula>IF(RIGHT(TEXT(AU507,"0.#"),1)=".",FALSE,TRUE)</formula>
    </cfRule>
    <cfRule type="expression" dxfId="2394" priority="1602">
      <formula>IF(RIGHT(TEXT(AU507,"0.#"),1)=".",TRUE,FALSE)</formula>
    </cfRule>
  </conditionalFormatting>
  <conditionalFormatting sqref="AU508">
    <cfRule type="expression" dxfId="2393" priority="1599">
      <formula>IF(RIGHT(TEXT(AU508,"0.#"),1)=".",FALSE,TRUE)</formula>
    </cfRule>
    <cfRule type="expression" dxfId="2392" priority="1600">
      <formula>IF(RIGHT(TEXT(AU508,"0.#"),1)=".",TRUE,FALSE)</formula>
    </cfRule>
  </conditionalFormatting>
  <conditionalFormatting sqref="AQ507">
    <cfRule type="expression" dxfId="2391" priority="1585">
      <formula>IF(RIGHT(TEXT(AQ507,"0.#"),1)=".",FALSE,TRUE)</formula>
    </cfRule>
    <cfRule type="expression" dxfId="2390" priority="1586">
      <formula>IF(RIGHT(TEXT(AQ507,"0.#"),1)=".",TRUE,FALSE)</formula>
    </cfRule>
  </conditionalFormatting>
  <conditionalFormatting sqref="AQ508">
    <cfRule type="expression" dxfId="2389" priority="1589">
      <formula>IF(RIGHT(TEXT(AQ508,"0.#"),1)=".",FALSE,TRUE)</formula>
    </cfRule>
    <cfRule type="expression" dxfId="2388" priority="1590">
      <formula>IF(RIGHT(TEXT(AQ508,"0.#"),1)=".",TRUE,FALSE)</formula>
    </cfRule>
  </conditionalFormatting>
  <conditionalFormatting sqref="AQ509">
    <cfRule type="expression" dxfId="2387" priority="1587">
      <formula>IF(RIGHT(TEXT(AQ509,"0.#"),1)=".",FALSE,TRUE)</formula>
    </cfRule>
    <cfRule type="expression" dxfId="2386" priority="1588">
      <formula>IF(RIGHT(TEXT(AQ509,"0.#"),1)=".",TRUE,FALSE)</formula>
    </cfRule>
  </conditionalFormatting>
  <conditionalFormatting sqref="AE465">
    <cfRule type="expression" dxfId="2385" priority="1879">
      <formula>IF(RIGHT(TEXT(AE465,"0.#"),1)=".",FALSE,TRUE)</formula>
    </cfRule>
    <cfRule type="expression" dxfId="2384" priority="1880">
      <formula>IF(RIGHT(TEXT(AE465,"0.#"),1)=".",TRUE,FALSE)</formula>
    </cfRule>
  </conditionalFormatting>
  <conditionalFormatting sqref="AE463">
    <cfRule type="expression" dxfId="2383" priority="1883">
      <formula>IF(RIGHT(TEXT(AE463,"0.#"),1)=".",FALSE,TRUE)</formula>
    </cfRule>
    <cfRule type="expression" dxfId="2382" priority="1884">
      <formula>IF(RIGHT(TEXT(AE463,"0.#"),1)=".",TRUE,FALSE)</formula>
    </cfRule>
  </conditionalFormatting>
  <conditionalFormatting sqref="AE464">
    <cfRule type="expression" dxfId="2381" priority="1881">
      <formula>IF(RIGHT(TEXT(AE464,"0.#"),1)=".",FALSE,TRUE)</formula>
    </cfRule>
    <cfRule type="expression" dxfId="2380" priority="1882">
      <formula>IF(RIGHT(TEXT(AE464,"0.#"),1)=".",TRUE,FALSE)</formula>
    </cfRule>
  </conditionalFormatting>
  <conditionalFormatting sqref="AM465">
    <cfRule type="expression" dxfId="2379" priority="1873">
      <formula>IF(RIGHT(TEXT(AM465,"0.#"),1)=".",FALSE,TRUE)</formula>
    </cfRule>
    <cfRule type="expression" dxfId="2378" priority="1874">
      <formula>IF(RIGHT(TEXT(AM465,"0.#"),1)=".",TRUE,FALSE)</formula>
    </cfRule>
  </conditionalFormatting>
  <conditionalFormatting sqref="AM463">
    <cfRule type="expression" dxfId="2377" priority="1877">
      <formula>IF(RIGHT(TEXT(AM463,"0.#"),1)=".",FALSE,TRUE)</formula>
    </cfRule>
    <cfRule type="expression" dxfId="2376" priority="1878">
      <formula>IF(RIGHT(TEXT(AM463,"0.#"),1)=".",TRUE,FALSE)</formula>
    </cfRule>
  </conditionalFormatting>
  <conditionalFormatting sqref="AM464">
    <cfRule type="expression" dxfId="2375" priority="1875">
      <formula>IF(RIGHT(TEXT(AM464,"0.#"),1)=".",FALSE,TRUE)</formula>
    </cfRule>
    <cfRule type="expression" dxfId="2374" priority="1876">
      <formula>IF(RIGHT(TEXT(AM464,"0.#"),1)=".",TRUE,FALSE)</formula>
    </cfRule>
  </conditionalFormatting>
  <conditionalFormatting sqref="AU465">
    <cfRule type="expression" dxfId="2373" priority="1867">
      <formula>IF(RIGHT(TEXT(AU465,"0.#"),1)=".",FALSE,TRUE)</formula>
    </cfRule>
    <cfRule type="expression" dxfId="2372" priority="1868">
      <formula>IF(RIGHT(TEXT(AU465,"0.#"),1)=".",TRUE,FALSE)</formula>
    </cfRule>
  </conditionalFormatting>
  <conditionalFormatting sqref="AU463">
    <cfRule type="expression" dxfId="2371" priority="1871">
      <formula>IF(RIGHT(TEXT(AU463,"0.#"),1)=".",FALSE,TRUE)</formula>
    </cfRule>
    <cfRule type="expression" dxfId="2370" priority="1872">
      <formula>IF(RIGHT(TEXT(AU463,"0.#"),1)=".",TRUE,FALSE)</formula>
    </cfRule>
  </conditionalFormatting>
  <conditionalFormatting sqref="AU464">
    <cfRule type="expression" dxfId="2369" priority="1869">
      <formula>IF(RIGHT(TEXT(AU464,"0.#"),1)=".",FALSE,TRUE)</formula>
    </cfRule>
    <cfRule type="expression" dxfId="2368" priority="1870">
      <formula>IF(RIGHT(TEXT(AU464,"0.#"),1)=".",TRUE,FALSE)</formula>
    </cfRule>
  </conditionalFormatting>
  <conditionalFormatting sqref="AI465">
    <cfRule type="expression" dxfId="2367" priority="1861">
      <formula>IF(RIGHT(TEXT(AI465,"0.#"),1)=".",FALSE,TRUE)</formula>
    </cfRule>
    <cfRule type="expression" dxfId="2366" priority="1862">
      <formula>IF(RIGHT(TEXT(AI465,"0.#"),1)=".",TRUE,FALSE)</formula>
    </cfRule>
  </conditionalFormatting>
  <conditionalFormatting sqref="AI463">
    <cfRule type="expression" dxfId="2365" priority="1865">
      <formula>IF(RIGHT(TEXT(AI463,"0.#"),1)=".",FALSE,TRUE)</formula>
    </cfRule>
    <cfRule type="expression" dxfId="2364" priority="1866">
      <formula>IF(RIGHT(TEXT(AI463,"0.#"),1)=".",TRUE,FALSE)</formula>
    </cfRule>
  </conditionalFormatting>
  <conditionalFormatting sqref="AI464">
    <cfRule type="expression" dxfId="2363" priority="1863">
      <formula>IF(RIGHT(TEXT(AI464,"0.#"),1)=".",FALSE,TRUE)</formula>
    </cfRule>
    <cfRule type="expression" dxfId="2362" priority="1864">
      <formula>IF(RIGHT(TEXT(AI464,"0.#"),1)=".",TRUE,FALSE)</formula>
    </cfRule>
  </conditionalFormatting>
  <conditionalFormatting sqref="AQ463">
    <cfRule type="expression" dxfId="2361" priority="1855">
      <formula>IF(RIGHT(TEXT(AQ463,"0.#"),1)=".",FALSE,TRUE)</formula>
    </cfRule>
    <cfRule type="expression" dxfId="2360" priority="1856">
      <formula>IF(RIGHT(TEXT(AQ463,"0.#"),1)=".",TRUE,FALSE)</formula>
    </cfRule>
  </conditionalFormatting>
  <conditionalFormatting sqref="AQ464">
    <cfRule type="expression" dxfId="2359" priority="1859">
      <formula>IF(RIGHT(TEXT(AQ464,"0.#"),1)=".",FALSE,TRUE)</formula>
    </cfRule>
    <cfRule type="expression" dxfId="2358" priority="1860">
      <formula>IF(RIGHT(TEXT(AQ464,"0.#"),1)=".",TRUE,FALSE)</formula>
    </cfRule>
  </conditionalFormatting>
  <conditionalFormatting sqref="AQ465">
    <cfRule type="expression" dxfId="2357" priority="1857">
      <formula>IF(RIGHT(TEXT(AQ465,"0.#"),1)=".",FALSE,TRUE)</formula>
    </cfRule>
    <cfRule type="expression" dxfId="2356" priority="1858">
      <formula>IF(RIGHT(TEXT(AQ465,"0.#"),1)=".",TRUE,FALSE)</formula>
    </cfRule>
  </conditionalFormatting>
  <conditionalFormatting sqref="AE470">
    <cfRule type="expression" dxfId="2355" priority="1849">
      <formula>IF(RIGHT(TEXT(AE470,"0.#"),1)=".",FALSE,TRUE)</formula>
    </cfRule>
    <cfRule type="expression" dxfId="2354" priority="1850">
      <formula>IF(RIGHT(TEXT(AE470,"0.#"),1)=".",TRUE,FALSE)</formula>
    </cfRule>
  </conditionalFormatting>
  <conditionalFormatting sqref="AE468">
    <cfRule type="expression" dxfId="2353" priority="1853">
      <formula>IF(RIGHT(TEXT(AE468,"0.#"),1)=".",FALSE,TRUE)</formula>
    </cfRule>
    <cfRule type="expression" dxfId="2352" priority="1854">
      <formula>IF(RIGHT(TEXT(AE468,"0.#"),1)=".",TRUE,FALSE)</formula>
    </cfRule>
  </conditionalFormatting>
  <conditionalFormatting sqref="AE469">
    <cfRule type="expression" dxfId="2351" priority="1851">
      <formula>IF(RIGHT(TEXT(AE469,"0.#"),1)=".",FALSE,TRUE)</formula>
    </cfRule>
    <cfRule type="expression" dxfId="2350" priority="1852">
      <formula>IF(RIGHT(TEXT(AE469,"0.#"),1)=".",TRUE,FALSE)</formula>
    </cfRule>
  </conditionalFormatting>
  <conditionalFormatting sqref="AM470">
    <cfRule type="expression" dxfId="2349" priority="1843">
      <formula>IF(RIGHT(TEXT(AM470,"0.#"),1)=".",FALSE,TRUE)</formula>
    </cfRule>
    <cfRule type="expression" dxfId="2348" priority="1844">
      <formula>IF(RIGHT(TEXT(AM470,"0.#"),1)=".",TRUE,FALSE)</formula>
    </cfRule>
  </conditionalFormatting>
  <conditionalFormatting sqref="AM468">
    <cfRule type="expression" dxfId="2347" priority="1847">
      <formula>IF(RIGHT(TEXT(AM468,"0.#"),1)=".",FALSE,TRUE)</formula>
    </cfRule>
    <cfRule type="expression" dxfId="2346" priority="1848">
      <formula>IF(RIGHT(TEXT(AM468,"0.#"),1)=".",TRUE,FALSE)</formula>
    </cfRule>
  </conditionalFormatting>
  <conditionalFormatting sqref="AM469">
    <cfRule type="expression" dxfId="2345" priority="1845">
      <formula>IF(RIGHT(TEXT(AM469,"0.#"),1)=".",FALSE,TRUE)</formula>
    </cfRule>
    <cfRule type="expression" dxfId="2344" priority="1846">
      <formula>IF(RIGHT(TEXT(AM469,"0.#"),1)=".",TRUE,FALSE)</formula>
    </cfRule>
  </conditionalFormatting>
  <conditionalFormatting sqref="AU470">
    <cfRule type="expression" dxfId="2343" priority="1837">
      <formula>IF(RIGHT(TEXT(AU470,"0.#"),1)=".",FALSE,TRUE)</formula>
    </cfRule>
    <cfRule type="expression" dxfId="2342" priority="1838">
      <formula>IF(RIGHT(TEXT(AU470,"0.#"),1)=".",TRUE,FALSE)</formula>
    </cfRule>
  </conditionalFormatting>
  <conditionalFormatting sqref="AU468">
    <cfRule type="expression" dxfId="2341" priority="1841">
      <formula>IF(RIGHT(TEXT(AU468,"0.#"),1)=".",FALSE,TRUE)</formula>
    </cfRule>
    <cfRule type="expression" dxfId="2340" priority="1842">
      <formula>IF(RIGHT(TEXT(AU468,"0.#"),1)=".",TRUE,FALSE)</formula>
    </cfRule>
  </conditionalFormatting>
  <conditionalFormatting sqref="AU469">
    <cfRule type="expression" dxfId="2339" priority="1839">
      <formula>IF(RIGHT(TEXT(AU469,"0.#"),1)=".",FALSE,TRUE)</formula>
    </cfRule>
    <cfRule type="expression" dxfId="2338" priority="1840">
      <formula>IF(RIGHT(TEXT(AU469,"0.#"),1)=".",TRUE,FALSE)</formula>
    </cfRule>
  </conditionalFormatting>
  <conditionalFormatting sqref="AI470">
    <cfRule type="expression" dxfId="2337" priority="1831">
      <formula>IF(RIGHT(TEXT(AI470,"0.#"),1)=".",FALSE,TRUE)</formula>
    </cfRule>
    <cfRule type="expression" dxfId="2336" priority="1832">
      <formula>IF(RIGHT(TEXT(AI470,"0.#"),1)=".",TRUE,FALSE)</formula>
    </cfRule>
  </conditionalFormatting>
  <conditionalFormatting sqref="AI468">
    <cfRule type="expression" dxfId="2335" priority="1835">
      <formula>IF(RIGHT(TEXT(AI468,"0.#"),1)=".",FALSE,TRUE)</formula>
    </cfRule>
    <cfRule type="expression" dxfId="2334" priority="1836">
      <formula>IF(RIGHT(TEXT(AI468,"0.#"),1)=".",TRUE,FALSE)</formula>
    </cfRule>
  </conditionalFormatting>
  <conditionalFormatting sqref="AI469">
    <cfRule type="expression" dxfId="2333" priority="1833">
      <formula>IF(RIGHT(TEXT(AI469,"0.#"),1)=".",FALSE,TRUE)</formula>
    </cfRule>
    <cfRule type="expression" dxfId="2332" priority="1834">
      <formula>IF(RIGHT(TEXT(AI469,"0.#"),1)=".",TRUE,FALSE)</formula>
    </cfRule>
  </conditionalFormatting>
  <conditionalFormatting sqref="AQ468">
    <cfRule type="expression" dxfId="2331" priority="1825">
      <formula>IF(RIGHT(TEXT(AQ468,"0.#"),1)=".",FALSE,TRUE)</formula>
    </cfRule>
    <cfRule type="expression" dxfId="2330" priority="1826">
      <formula>IF(RIGHT(TEXT(AQ468,"0.#"),1)=".",TRUE,FALSE)</formula>
    </cfRule>
  </conditionalFormatting>
  <conditionalFormatting sqref="AQ469">
    <cfRule type="expression" dxfId="2329" priority="1829">
      <formula>IF(RIGHT(TEXT(AQ469,"0.#"),1)=".",FALSE,TRUE)</formula>
    </cfRule>
    <cfRule type="expression" dxfId="2328" priority="1830">
      <formula>IF(RIGHT(TEXT(AQ469,"0.#"),1)=".",TRUE,FALSE)</formula>
    </cfRule>
  </conditionalFormatting>
  <conditionalFormatting sqref="AQ470">
    <cfRule type="expression" dxfId="2327" priority="1827">
      <formula>IF(RIGHT(TEXT(AQ470,"0.#"),1)=".",FALSE,TRUE)</formula>
    </cfRule>
    <cfRule type="expression" dxfId="2326" priority="1828">
      <formula>IF(RIGHT(TEXT(AQ470,"0.#"),1)=".",TRUE,FALSE)</formula>
    </cfRule>
  </conditionalFormatting>
  <conditionalFormatting sqref="AE475">
    <cfRule type="expression" dxfId="2325" priority="1819">
      <formula>IF(RIGHT(TEXT(AE475,"0.#"),1)=".",FALSE,TRUE)</formula>
    </cfRule>
    <cfRule type="expression" dxfId="2324" priority="1820">
      <formula>IF(RIGHT(TEXT(AE475,"0.#"),1)=".",TRUE,FALSE)</formula>
    </cfRule>
  </conditionalFormatting>
  <conditionalFormatting sqref="AE473">
    <cfRule type="expression" dxfId="2323" priority="1823">
      <formula>IF(RIGHT(TEXT(AE473,"0.#"),1)=".",FALSE,TRUE)</formula>
    </cfRule>
    <cfRule type="expression" dxfId="2322" priority="1824">
      <formula>IF(RIGHT(TEXT(AE473,"0.#"),1)=".",TRUE,FALSE)</formula>
    </cfRule>
  </conditionalFormatting>
  <conditionalFormatting sqref="AE474">
    <cfRule type="expression" dxfId="2321" priority="1821">
      <formula>IF(RIGHT(TEXT(AE474,"0.#"),1)=".",FALSE,TRUE)</formula>
    </cfRule>
    <cfRule type="expression" dxfId="2320" priority="1822">
      <formula>IF(RIGHT(TEXT(AE474,"0.#"),1)=".",TRUE,FALSE)</formula>
    </cfRule>
  </conditionalFormatting>
  <conditionalFormatting sqref="AM475">
    <cfRule type="expression" dxfId="2319" priority="1813">
      <formula>IF(RIGHT(TEXT(AM475,"0.#"),1)=".",FALSE,TRUE)</formula>
    </cfRule>
    <cfRule type="expression" dxfId="2318" priority="1814">
      <formula>IF(RIGHT(TEXT(AM475,"0.#"),1)=".",TRUE,FALSE)</formula>
    </cfRule>
  </conditionalFormatting>
  <conditionalFormatting sqref="AM473">
    <cfRule type="expression" dxfId="2317" priority="1817">
      <formula>IF(RIGHT(TEXT(AM473,"0.#"),1)=".",FALSE,TRUE)</formula>
    </cfRule>
    <cfRule type="expression" dxfId="2316" priority="1818">
      <formula>IF(RIGHT(TEXT(AM473,"0.#"),1)=".",TRUE,FALSE)</formula>
    </cfRule>
  </conditionalFormatting>
  <conditionalFormatting sqref="AM474">
    <cfRule type="expression" dxfId="2315" priority="1815">
      <formula>IF(RIGHT(TEXT(AM474,"0.#"),1)=".",FALSE,TRUE)</formula>
    </cfRule>
    <cfRule type="expression" dxfId="2314" priority="1816">
      <formula>IF(RIGHT(TEXT(AM474,"0.#"),1)=".",TRUE,FALSE)</formula>
    </cfRule>
  </conditionalFormatting>
  <conditionalFormatting sqref="AU475">
    <cfRule type="expression" dxfId="2313" priority="1807">
      <formula>IF(RIGHT(TEXT(AU475,"0.#"),1)=".",FALSE,TRUE)</formula>
    </cfRule>
    <cfRule type="expression" dxfId="2312" priority="1808">
      <formula>IF(RIGHT(TEXT(AU475,"0.#"),1)=".",TRUE,FALSE)</formula>
    </cfRule>
  </conditionalFormatting>
  <conditionalFormatting sqref="AU473">
    <cfRule type="expression" dxfId="2311" priority="1811">
      <formula>IF(RIGHT(TEXT(AU473,"0.#"),1)=".",FALSE,TRUE)</formula>
    </cfRule>
    <cfRule type="expression" dxfId="2310" priority="1812">
      <formula>IF(RIGHT(TEXT(AU473,"0.#"),1)=".",TRUE,FALSE)</formula>
    </cfRule>
  </conditionalFormatting>
  <conditionalFormatting sqref="AU474">
    <cfRule type="expression" dxfId="2309" priority="1809">
      <formula>IF(RIGHT(TEXT(AU474,"0.#"),1)=".",FALSE,TRUE)</formula>
    </cfRule>
    <cfRule type="expression" dxfId="2308" priority="1810">
      <formula>IF(RIGHT(TEXT(AU474,"0.#"),1)=".",TRUE,FALSE)</formula>
    </cfRule>
  </conditionalFormatting>
  <conditionalFormatting sqref="AI475">
    <cfRule type="expression" dxfId="2307" priority="1801">
      <formula>IF(RIGHT(TEXT(AI475,"0.#"),1)=".",FALSE,TRUE)</formula>
    </cfRule>
    <cfRule type="expression" dxfId="2306" priority="1802">
      <formula>IF(RIGHT(TEXT(AI475,"0.#"),1)=".",TRUE,FALSE)</formula>
    </cfRule>
  </conditionalFormatting>
  <conditionalFormatting sqref="AI473">
    <cfRule type="expression" dxfId="2305" priority="1805">
      <formula>IF(RIGHT(TEXT(AI473,"0.#"),1)=".",FALSE,TRUE)</formula>
    </cfRule>
    <cfRule type="expression" dxfId="2304" priority="1806">
      <formula>IF(RIGHT(TEXT(AI473,"0.#"),1)=".",TRUE,FALSE)</formula>
    </cfRule>
  </conditionalFormatting>
  <conditionalFormatting sqref="AI474">
    <cfRule type="expression" dxfId="2303" priority="1803">
      <formula>IF(RIGHT(TEXT(AI474,"0.#"),1)=".",FALSE,TRUE)</formula>
    </cfRule>
    <cfRule type="expression" dxfId="2302" priority="1804">
      <formula>IF(RIGHT(TEXT(AI474,"0.#"),1)=".",TRUE,FALSE)</formula>
    </cfRule>
  </conditionalFormatting>
  <conditionalFormatting sqref="AQ473">
    <cfRule type="expression" dxfId="2301" priority="1795">
      <formula>IF(RIGHT(TEXT(AQ473,"0.#"),1)=".",FALSE,TRUE)</formula>
    </cfRule>
    <cfRule type="expression" dxfId="2300" priority="1796">
      <formula>IF(RIGHT(TEXT(AQ473,"0.#"),1)=".",TRUE,FALSE)</formula>
    </cfRule>
  </conditionalFormatting>
  <conditionalFormatting sqref="AQ474">
    <cfRule type="expression" dxfId="2299" priority="1799">
      <formula>IF(RIGHT(TEXT(AQ474,"0.#"),1)=".",FALSE,TRUE)</formula>
    </cfRule>
    <cfRule type="expression" dxfId="2298" priority="1800">
      <formula>IF(RIGHT(TEXT(AQ474,"0.#"),1)=".",TRUE,FALSE)</formula>
    </cfRule>
  </conditionalFormatting>
  <conditionalFormatting sqref="AQ475">
    <cfRule type="expression" dxfId="2297" priority="1797">
      <formula>IF(RIGHT(TEXT(AQ475,"0.#"),1)=".",FALSE,TRUE)</formula>
    </cfRule>
    <cfRule type="expression" dxfId="2296" priority="1798">
      <formula>IF(RIGHT(TEXT(AQ475,"0.#"),1)=".",TRUE,FALSE)</formula>
    </cfRule>
  </conditionalFormatting>
  <conditionalFormatting sqref="AE480">
    <cfRule type="expression" dxfId="2295" priority="1789">
      <formula>IF(RIGHT(TEXT(AE480,"0.#"),1)=".",FALSE,TRUE)</formula>
    </cfRule>
    <cfRule type="expression" dxfId="2294" priority="1790">
      <formula>IF(RIGHT(TEXT(AE480,"0.#"),1)=".",TRUE,FALSE)</formula>
    </cfRule>
  </conditionalFormatting>
  <conditionalFormatting sqref="AE478">
    <cfRule type="expression" dxfId="2293" priority="1793">
      <formula>IF(RIGHT(TEXT(AE478,"0.#"),1)=".",FALSE,TRUE)</formula>
    </cfRule>
    <cfRule type="expression" dxfId="2292" priority="1794">
      <formula>IF(RIGHT(TEXT(AE478,"0.#"),1)=".",TRUE,FALSE)</formula>
    </cfRule>
  </conditionalFormatting>
  <conditionalFormatting sqref="AE479">
    <cfRule type="expression" dxfId="2291" priority="1791">
      <formula>IF(RIGHT(TEXT(AE479,"0.#"),1)=".",FALSE,TRUE)</formula>
    </cfRule>
    <cfRule type="expression" dxfId="2290" priority="1792">
      <formula>IF(RIGHT(TEXT(AE479,"0.#"),1)=".",TRUE,FALSE)</formula>
    </cfRule>
  </conditionalFormatting>
  <conditionalFormatting sqref="AM480">
    <cfRule type="expression" dxfId="2289" priority="1783">
      <formula>IF(RIGHT(TEXT(AM480,"0.#"),1)=".",FALSE,TRUE)</formula>
    </cfRule>
    <cfRule type="expression" dxfId="2288" priority="1784">
      <formula>IF(RIGHT(TEXT(AM480,"0.#"),1)=".",TRUE,FALSE)</formula>
    </cfRule>
  </conditionalFormatting>
  <conditionalFormatting sqref="AM478">
    <cfRule type="expression" dxfId="2287" priority="1787">
      <formula>IF(RIGHT(TEXT(AM478,"0.#"),1)=".",FALSE,TRUE)</formula>
    </cfRule>
    <cfRule type="expression" dxfId="2286" priority="1788">
      <formula>IF(RIGHT(TEXT(AM478,"0.#"),1)=".",TRUE,FALSE)</formula>
    </cfRule>
  </conditionalFormatting>
  <conditionalFormatting sqref="AM479">
    <cfRule type="expression" dxfId="2285" priority="1785">
      <formula>IF(RIGHT(TEXT(AM479,"0.#"),1)=".",FALSE,TRUE)</formula>
    </cfRule>
    <cfRule type="expression" dxfId="2284" priority="1786">
      <formula>IF(RIGHT(TEXT(AM479,"0.#"),1)=".",TRUE,FALSE)</formula>
    </cfRule>
  </conditionalFormatting>
  <conditionalFormatting sqref="AU480">
    <cfRule type="expression" dxfId="2283" priority="1777">
      <formula>IF(RIGHT(TEXT(AU480,"0.#"),1)=".",FALSE,TRUE)</formula>
    </cfRule>
    <cfRule type="expression" dxfId="2282" priority="1778">
      <formula>IF(RIGHT(TEXT(AU480,"0.#"),1)=".",TRUE,FALSE)</formula>
    </cfRule>
  </conditionalFormatting>
  <conditionalFormatting sqref="AU478">
    <cfRule type="expression" dxfId="2281" priority="1781">
      <formula>IF(RIGHT(TEXT(AU478,"0.#"),1)=".",FALSE,TRUE)</formula>
    </cfRule>
    <cfRule type="expression" dxfId="2280" priority="1782">
      <formula>IF(RIGHT(TEXT(AU478,"0.#"),1)=".",TRUE,FALSE)</formula>
    </cfRule>
  </conditionalFormatting>
  <conditionalFormatting sqref="AU479">
    <cfRule type="expression" dxfId="2279" priority="1779">
      <formula>IF(RIGHT(TEXT(AU479,"0.#"),1)=".",FALSE,TRUE)</formula>
    </cfRule>
    <cfRule type="expression" dxfId="2278" priority="1780">
      <formula>IF(RIGHT(TEXT(AU479,"0.#"),1)=".",TRUE,FALSE)</formula>
    </cfRule>
  </conditionalFormatting>
  <conditionalFormatting sqref="AI480">
    <cfRule type="expression" dxfId="2277" priority="1771">
      <formula>IF(RIGHT(TEXT(AI480,"0.#"),1)=".",FALSE,TRUE)</formula>
    </cfRule>
    <cfRule type="expression" dxfId="2276" priority="1772">
      <formula>IF(RIGHT(TEXT(AI480,"0.#"),1)=".",TRUE,FALSE)</formula>
    </cfRule>
  </conditionalFormatting>
  <conditionalFormatting sqref="AI478">
    <cfRule type="expression" dxfId="2275" priority="1775">
      <formula>IF(RIGHT(TEXT(AI478,"0.#"),1)=".",FALSE,TRUE)</formula>
    </cfRule>
    <cfRule type="expression" dxfId="2274" priority="1776">
      <formula>IF(RIGHT(TEXT(AI478,"0.#"),1)=".",TRUE,FALSE)</formula>
    </cfRule>
  </conditionalFormatting>
  <conditionalFormatting sqref="AI479">
    <cfRule type="expression" dxfId="2273" priority="1773">
      <formula>IF(RIGHT(TEXT(AI479,"0.#"),1)=".",FALSE,TRUE)</formula>
    </cfRule>
    <cfRule type="expression" dxfId="2272" priority="1774">
      <formula>IF(RIGHT(TEXT(AI479,"0.#"),1)=".",TRUE,FALSE)</formula>
    </cfRule>
  </conditionalFormatting>
  <conditionalFormatting sqref="AQ478">
    <cfRule type="expression" dxfId="2271" priority="1765">
      <formula>IF(RIGHT(TEXT(AQ478,"0.#"),1)=".",FALSE,TRUE)</formula>
    </cfRule>
    <cfRule type="expression" dxfId="2270" priority="1766">
      <formula>IF(RIGHT(TEXT(AQ478,"0.#"),1)=".",TRUE,FALSE)</formula>
    </cfRule>
  </conditionalFormatting>
  <conditionalFormatting sqref="AQ479">
    <cfRule type="expression" dxfId="2269" priority="1769">
      <formula>IF(RIGHT(TEXT(AQ479,"0.#"),1)=".",FALSE,TRUE)</formula>
    </cfRule>
    <cfRule type="expression" dxfId="2268" priority="1770">
      <formula>IF(RIGHT(TEXT(AQ479,"0.#"),1)=".",TRUE,FALSE)</formula>
    </cfRule>
  </conditionalFormatting>
  <conditionalFormatting sqref="AQ480">
    <cfRule type="expression" dxfId="2267" priority="1767">
      <formula>IF(RIGHT(TEXT(AQ480,"0.#"),1)=".",FALSE,TRUE)</formula>
    </cfRule>
    <cfRule type="expression" dxfId="2266" priority="1768">
      <formula>IF(RIGHT(TEXT(AQ480,"0.#"),1)=".",TRUE,FALSE)</formula>
    </cfRule>
  </conditionalFormatting>
  <conditionalFormatting sqref="AM47">
    <cfRule type="expression" dxfId="2265" priority="2059">
      <formula>IF(RIGHT(TEXT(AM47,"0.#"),1)=".",FALSE,TRUE)</formula>
    </cfRule>
    <cfRule type="expression" dxfId="2264" priority="2060">
      <formula>IF(RIGHT(TEXT(AM47,"0.#"),1)=".",TRUE,FALSE)</formula>
    </cfRule>
  </conditionalFormatting>
  <conditionalFormatting sqref="AI46">
    <cfRule type="expression" dxfId="2263" priority="2063">
      <formula>IF(RIGHT(TEXT(AI46,"0.#"),1)=".",FALSE,TRUE)</formula>
    </cfRule>
    <cfRule type="expression" dxfId="2262" priority="2064">
      <formula>IF(RIGHT(TEXT(AI46,"0.#"),1)=".",TRUE,FALSE)</formula>
    </cfRule>
  </conditionalFormatting>
  <conditionalFormatting sqref="AM46">
    <cfRule type="expression" dxfId="2261" priority="2061">
      <formula>IF(RIGHT(TEXT(AM46,"0.#"),1)=".",FALSE,TRUE)</formula>
    </cfRule>
    <cfRule type="expression" dxfId="2260" priority="2062">
      <formula>IF(RIGHT(TEXT(AM46,"0.#"),1)=".",TRUE,FALSE)</formula>
    </cfRule>
  </conditionalFormatting>
  <conditionalFormatting sqref="AU46:AU48">
    <cfRule type="expression" dxfId="2259" priority="2053">
      <formula>IF(RIGHT(TEXT(AU46,"0.#"),1)=".",FALSE,TRUE)</formula>
    </cfRule>
    <cfRule type="expression" dxfId="2258" priority="2054">
      <formula>IF(RIGHT(TEXT(AU46,"0.#"),1)=".",TRUE,FALSE)</formula>
    </cfRule>
  </conditionalFormatting>
  <conditionalFormatting sqref="AM48">
    <cfRule type="expression" dxfId="2257" priority="2057">
      <formula>IF(RIGHT(TEXT(AM48,"0.#"),1)=".",FALSE,TRUE)</formula>
    </cfRule>
    <cfRule type="expression" dxfId="2256" priority="2058">
      <formula>IF(RIGHT(TEXT(AM48,"0.#"),1)=".",TRUE,FALSE)</formula>
    </cfRule>
  </conditionalFormatting>
  <conditionalFormatting sqref="AQ46:AQ48">
    <cfRule type="expression" dxfId="2255" priority="2055">
      <formula>IF(RIGHT(TEXT(AQ46,"0.#"),1)=".",FALSE,TRUE)</formula>
    </cfRule>
    <cfRule type="expression" dxfId="2254" priority="2056">
      <formula>IF(RIGHT(TEXT(AQ46,"0.#"),1)=".",TRUE,FALSE)</formula>
    </cfRule>
  </conditionalFormatting>
  <conditionalFormatting sqref="AE146:AE147 AI146:AI147 AM146:AM147 AQ146:AQ147 AU146:AU147">
    <cfRule type="expression" dxfId="2253" priority="2047">
      <formula>IF(RIGHT(TEXT(AE146,"0.#"),1)=".",FALSE,TRUE)</formula>
    </cfRule>
    <cfRule type="expression" dxfId="2252" priority="2048">
      <formula>IF(RIGHT(TEXT(AE146,"0.#"),1)=".",TRUE,FALSE)</formula>
    </cfRule>
  </conditionalFormatting>
  <conditionalFormatting sqref="AM138:AM139 AQ138:AQ139 AU138:AU139">
    <cfRule type="expression" dxfId="2251" priority="2051">
      <formula>IF(RIGHT(TEXT(AM138,"0.#"),1)=".",FALSE,TRUE)</formula>
    </cfRule>
    <cfRule type="expression" dxfId="2250" priority="2052">
      <formula>IF(RIGHT(TEXT(AM138,"0.#"),1)=".",TRUE,FALSE)</formula>
    </cfRule>
  </conditionalFormatting>
  <conditionalFormatting sqref="AM142:AM143 AQ142:AQ143 AU142:AU143">
    <cfRule type="expression" dxfId="2249" priority="2049">
      <formula>IF(RIGHT(TEXT(AM142,"0.#"),1)=".",FALSE,TRUE)</formula>
    </cfRule>
    <cfRule type="expression" dxfId="2248" priority="2050">
      <formula>IF(RIGHT(TEXT(AM142,"0.#"),1)=".",TRUE,FALSE)</formula>
    </cfRule>
  </conditionalFormatting>
  <conditionalFormatting sqref="AE198:AE199 AI198:AI199 AM198:AM199 AQ198:AQ199 AU198:AU199">
    <cfRule type="expression" dxfId="2247" priority="2041">
      <formula>IF(RIGHT(TEXT(AE198,"0.#"),1)=".",FALSE,TRUE)</formula>
    </cfRule>
    <cfRule type="expression" dxfId="2246" priority="2042">
      <formula>IF(RIGHT(TEXT(AE198,"0.#"),1)=".",TRUE,FALSE)</formula>
    </cfRule>
  </conditionalFormatting>
  <conditionalFormatting sqref="AE150:AE151 AI150:AI151 AM150:AM151 AQ150:AQ151 AU150:AU151">
    <cfRule type="expression" dxfId="2245" priority="2045">
      <formula>IF(RIGHT(TEXT(AE150,"0.#"),1)=".",FALSE,TRUE)</formula>
    </cfRule>
    <cfRule type="expression" dxfId="2244" priority="2046">
      <formula>IF(RIGHT(TEXT(AE150,"0.#"),1)=".",TRUE,FALSE)</formula>
    </cfRule>
  </conditionalFormatting>
  <conditionalFormatting sqref="AE194:AE195 AI194:AI195 AM194:AM195 AQ194:AQ195 AU194:AU195">
    <cfRule type="expression" dxfId="2243" priority="2043">
      <formula>IF(RIGHT(TEXT(AE194,"0.#"),1)=".",FALSE,TRUE)</formula>
    </cfRule>
    <cfRule type="expression" dxfId="2242" priority="2044">
      <formula>IF(RIGHT(TEXT(AE194,"0.#"),1)=".",TRUE,FALSE)</formula>
    </cfRule>
  </conditionalFormatting>
  <conditionalFormatting sqref="AE210:AE211 AI210:AI211 AM210:AM211 AQ210:AQ211 AU210:AU211">
    <cfRule type="expression" dxfId="2241" priority="2035">
      <formula>IF(RIGHT(TEXT(AE210,"0.#"),1)=".",FALSE,TRUE)</formula>
    </cfRule>
    <cfRule type="expression" dxfId="2240" priority="2036">
      <formula>IF(RIGHT(TEXT(AE210,"0.#"),1)=".",TRUE,FALSE)</formula>
    </cfRule>
  </conditionalFormatting>
  <conditionalFormatting sqref="AE202:AE203 AI202:AI203 AM202:AM203 AQ202:AQ203 AU202:AU203">
    <cfRule type="expression" dxfId="2239" priority="2039">
      <formula>IF(RIGHT(TEXT(AE202,"0.#"),1)=".",FALSE,TRUE)</formula>
    </cfRule>
    <cfRule type="expression" dxfId="2238" priority="2040">
      <formula>IF(RIGHT(TEXT(AE202,"0.#"),1)=".",TRUE,FALSE)</formula>
    </cfRule>
  </conditionalFormatting>
  <conditionalFormatting sqref="AE206:AE207 AI206:AI207 AM206:AM207 AQ206:AQ207 AU206:AU207">
    <cfRule type="expression" dxfId="2237" priority="2037">
      <formula>IF(RIGHT(TEXT(AE206,"0.#"),1)=".",FALSE,TRUE)</formula>
    </cfRule>
    <cfRule type="expression" dxfId="2236" priority="2038">
      <formula>IF(RIGHT(TEXT(AE206,"0.#"),1)=".",TRUE,FALSE)</formula>
    </cfRule>
  </conditionalFormatting>
  <conditionalFormatting sqref="AE262:AE263 AI262:AI263 AM262:AM263 AQ262:AQ263 AU262:AU263">
    <cfRule type="expression" dxfId="2235" priority="2029">
      <formula>IF(RIGHT(TEXT(AE262,"0.#"),1)=".",FALSE,TRUE)</formula>
    </cfRule>
    <cfRule type="expression" dxfId="2234" priority="2030">
      <formula>IF(RIGHT(TEXT(AE262,"0.#"),1)=".",TRUE,FALSE)</formula>
    </cfRule>
  </conditionalFormatting>
  <conditionalFormatting sqref="AE254:AE255 AI254:AI255 AM254:AM255 AQ254:AQ255 AU254:AU255">
    <cfRule type="expression" dxfId="2233" priority="2033">
      <formula>IF(RIGHT(TEXT(AE254,"0.#"),1)=".",FALSE,TRUE)</formula>
    </cfRule>
    <cfRule type="expression" dxfId="2232" priority="2034">
      <formula>IF(RIGHT(TEXT(AE254,"0.#"),1)=".",TRUE,FALSE)</formula>
    </cfRule>
  </conditionalFormatting>
  <conditionalFormatting sqref="AE258:AE259 AI258:AI259 AM258:AM259 AQ258:AQ259 AU258:AU259">
    <cfRule type="expression" dxfId="2231" priority="2031">
      <formula>IF(RIGHT(TEXT(AE258,"0.#"),1)=".",FALSE,TRUE)</formula>
    </cfRule>
    <cfRule type="expression" dxfId="2230" priority="2032">
      <formula>IF(RIGHT(TEXT(AE258,"0.#"),1)=".",TRUE,FALSE)</formula>
    </cfRule>
  </conditionalFormatting>
  <conditionalFormatting sqref="AE314:AE315 AI314:AI315 AM314:AM315 AQ314:AQ315 AU314:AU315">
    <cfRule type="expression" dxfId="2229" priority="2023">
      <formula>IF(RIGHT(TEXT(AE314,"0.#"),1)=".",FALSE,TRUE)</formula>
    </cfRule>
    <cfRule type="expression" dxfId="2228" priority="2024">
      <formula>IF(RIGHT(TEXT(AE314,"0.#"),1)=".",TRUE,FALSE)</formula>
    </cfRule>
  </conditionalFormatting>
  <conditionalFormatting sqref="AE266:AE267 AI266:AI267 AM266:AM267 AQ266:AQ267 AU266:AU267">
    <cfRule type="expression" dxfId="2227" priority="2027">
      <formula>IF(RIGHT(TEXT(AE266,"0.#"),1)=".",FALSE,TRUE)</formula>
    </cfRule>
    <cfRule type="expression" dxfId="2226" priority="2028">
      <formula>IF(RIGHT(TEXT(AE266,"0.#"),1)=".",TRUE,FALSE)</formula>
    </cfRule>
  </conditionalFormatting>
  <conditionalFormatting sqref="AE270:AE271 AI270:AI271 AM270:AM271 AQ270:AQ271 AU270:AU271">
    <cfRule type="expression" dxfId="2225" priority="2025">
      <formula>IF(RIGHT(TEXT(AE270,"0.#"),1)=".",FALSE,TRUE)</formula>
    </cfRule>
    <cfRule type="expression" dxfId="2224" priority="2026">
      <formula>IF(RIGHT(TEXT(AE270,"0.#"),1)=".",TRUE,FALSE)</formula>
    </cfRule>
  </conditionalFormatting>
  <conditionalFormatting sqref="AE326:AE327 AI326:AI327 AM326:AM327 AQ326:AQ327 AU326:AU327">
    <cfRule type="expression" dxfId="2223" priority="2017">
      <formula>IF(RIGHT(TEXT(AE326,"0.#"),1)=".",FALSE,TRUE)</formula>
    </cfRule>
    <cfRule type="expression" dxfId="2222" priority="2018">
      <formula>IF(RIGHT(TEXT(AE326,"0.#"),1)=".",TRUE,FALSE)</formula>
    </cfRule>
  </conditionalFormatting>
  <conditionalFormatting sqref="AE318:AE319 AI318:AI319 AM318:AM319 AQ318:AQ319 AU318:AU319">
    <cfRule type="expression" dxfId="2221" priority="2021">
      <formula>IF(RIGHT(TEXT(AE318,"0.#"),1)=".",FALSE,TRUE)</formula>
    </cfRule>
    <cfRule type="expression" dxfId="2220" priority="2022">
      <formula>IF(RIGHT(TEXT(AE318,"0.#"),1)=".",TRUE,FALSE)</formula>
    </cfRule>
  </conditionalFormatting>
  <conditionalFormatting sqref="AE322:AE323 AI322:AI323 AM322:AM323 AQ322:AQ323 AU322:AU323">
    <cfRule type="expression" dxfId="2219" priority="2019">
      <formula>IF(RIGHT(TEXT(AE322,"0.#"),1)=".",FALSE,TRUE)</formula>
    </cfRule>
    <cfRule type="expression" dxfId="2218" priority="2020">
      <formula>IF(RIGHT(TEXT(AE322,"0.#"),1)=".",TRUE,FALSE)</formula>
    </cfRule>
  </conditionalFormatting>
  <conditionalFormatting sqref="AE378:AE379 AI378:AI379 AM378:AM379 AQ378:AQ379 AU378:AU379">
    <cfRule type="expression" dxfId="2217" priority="2011">
      <formula>IF(RIGHT(TEXT(AE378,"0.#"),1)=".",FALSE,TRUE)</formula>
    </cfRule>
    <cfRule type="expression" dxfId="2216" priority="2012">
      <formula>IF(RIGHT(TEXT(AE378,"0.#"),1)=".",TRUE,FALSE)</formula>
    </cfRule>
  </conditionalFormatting>
  <conditionalFormatting sqref="AE330:AE331 AI330:AI331 AM330:AM331 AQ330:AQ331 AU330:AU331">
    <cfRule type="expression" dxfId="2215" priority="2015">
      <formula>IF(RIGHT(TEXT(AE330,"0.#"),1)=".",FALSE,TRUE)</formula>
    </cfRule>
    <cfRule type="expression" dxfId="2214" priority="2016">
      <formula>IF(RIGHT(TEXT(AE330,"0.#"),1)=".",TRUE,FALSE)</formula>
    </cfRule>
  </conditionalFormatting>
  <conditionalFormatting sqref="AE374:AE375 AI374:AI375 AM374:AM375 AQ374:AQ375 AU374:AU375">
    <cfRule type="expression" dxfId="2213" priority="2013">
      <formula>IF(RIGHT(TEXT(AE374,"0.#"),1)=".",FALSE,TRUE)</formula>
    </cfRule>
    <cfRule type="expression" dxfId="2212" priority="2014">
      <formula>IF(RIGHT(TEXT(AE374,"0.#"),1)=".",TRUE,FALSE)</formula>
    </cfRule>
  </conditionalFormatting>
  <conditionalFormatting sqref="AE390:AE391 AI390:AI391 AM390:AM391 AQ390:AQ391 AU390:AU391">
    <cfRule type="expression" dxfId="2211" priority="2005">
      <formula>IF(RIGHT(TEXT(AE390,"0.#"),1)=".",FALSE,TRUE)</formula>
    </cfRule>
    <cfRule type="expression" dxfId="2210" priority="2006">
      <formula>IF(RIGHT(TEXT(AE390,"0.#"),1)=".",TRUE,FALSE)</formula>
    </cfRule>
  </conditionalFormatting>
  <conditionalFormatting sqref="AE382:AE383 AI382:AI383 AM382:AM383 AQ382:AQ383 AU382:AU383">
    <cfRule type="expression" dxfId="2209" priority="2009">
      <formula>IF(RIGHT(TEXT(AE382,"0.#"),1)=".",FALSE,TRUE)</formula>
    </cfRule>
    <cfRule type="expression" dxfId="2208" priority="2010">
      <formula>IF(RIGHT(TEXT(AE382,"0.#"),1)=".",TRUE,FALSE)</formula>
    </cfRule>
  </conditionalFormatting>
  <conditionalFormatting sqref="AE386:AE387 AI386:AI387 AM386:AM387 AQ386:AQ387 AU386:AU387">
    <cfRule type="expression" dxfId="2207" priority="2007">
      <formula>IF(RIGHT(TEXT(AE386,"0.#"),1)=".",FALSE,TRUE)</formula>
    </cfRule>
    <cfRule type="expression" dxfId="2206" priority="2008">
      <formula>IF(RIGHT(TEXT(AE386,"0.#"),1)=".",TRUE,FALSE)</formula>
    </cfRule>
  </conditionalFormatting>
  <conditionalFormatting sqref="AE440">
    <cfRule type="expression" dxfId="2205" priority="1999">
      <formula>IF(RIGHT(TEXT(AE440,"0.#"),1)=".",FALSE,TRUE)</formula>
    </cfRule>
    <cfRule type="expression" dxfId="2204" priority="2000">
      <formula>IF(RIGHT(TEXT(AE440,"0.#"),1)=".",TRUE,FALSE)</formula>
    </cfRule>
  </conditionalFormatting>
  <conditionalFormatting sqref="AE438">
    <cfRule type="expression" dxfId="2203" priority="2003">
      <formula>IF(RIGHT(TEXT(AE438,"0.#"),1)=".",FALSE,TRUE)</formula>
    </cfRule>
    <cfRule type="expression" dxfId="2202" priority="2004">
      <formula>IF(RIGHT(TEXT(AE438,"0.#"),1)=".",TRUE,FALSE)</formula>
    </cfRule>
  </conditionalFormatting>
  <conditionalFormatting sqref="AE439">
    <cfRule type="expression" dxfId="2201" priority="2001">
      <formula>IF(RIGHT(TEXT(AE439,"0.#"),1)=".",FALSE,TRUE)</formula>
    </cfRule>
    <cfRule type="expression" dxfId="2200" priority="2002">
      <formula>IF(RIGHT(TEXT(AE439,"0.#"),1)=".",TRUE,FALSE)</formula>
    </cfRule>
  </conditionalFormatting>
  <conditionalFormatting sqref="AM440">
    <cfRule type="expression" dxfId="2199" priority="1993">
      <formula>IF(RIGHT(TEXT(AM440,"0.#"),1)=".",FALSE,TRUE)</formula>
    </cfRule>
    <cfRule type="expression" dxfId="2198" priority="1994">
      <formula>IF(RIGHT(TEXT(AM440,"0.#"),1)=".",TRUE,FALSE)</formula>
    </cfRule>
  </conditionalFormatting>
  <conditionalFormatting sqref="AM438">
    <cfRule type="expression" dxfId="2197" priority="1997">
      <formula>IF(RIGHT(TEXT(AM438,"0.#"),1)=".",FALSE,TRUE)</formula>
    </cfRule>
    <cfRule type="expression" dxfId="2196" priority="1998">
      <formula>IF(RIGHT(TEXT(AM438,"0.#"),1)=".",TRUE,FALSE)</formula>
    </cfRule>
  </conditionalFormatting>
  <conditionalFormatting sqref="AM439">
    <cfRule type="expression" dxfId="2195" priority="1995">
      <formula>IF(RIGHT(TEXT(AM439,"0.#"),1)=".",FALSE,TRUE)</formula>
    </cfRule>
    <cfRule type="expression" dxfId="2194" priority="1996">
      <formula>IF(RIGHT(TEXT(AM439,"0.#"),1)=".",TRUE,FALSE)</formula>
    </cfRule>
  </conditionalFormatting>
  <conditionalFormatting sqref="AU440">
    <cfRule type="expression" dxfId="2193" priority="1987">
      <formula>IF(RIGHT(TEXT(AU440,"0.#"),1)=".",FALSE,TRUE)</formula>
    </cfRule>
    <cfRule type="expression" dxfId="2192" priority="1988">
      <formula>IF(RIGHT(TEXT(AU440,"0.#"),1)=".",TRUE,FALSE)</formula>
    </cfRule>
  </conditionalFormatting>
  <conditionalFormatting sqref="AU438">
    <cfRule type="expression" dxfId="2191" priority="1991">
      <formula>IF(RIGHT(TEXT(AU438,"0.#"),1)=".",FALSE,TRUE)</formula>
    </cfRule>
    <cfRule type="expression" dxfId="2190" priority="1992">
      <formula>IF(RIGHT(TEXT(AU438,"0.#"),1)=".",TRUE,FALSE)</formula>
    </cfRule>
  </conditionalFormatting>
  <conditionalFormatting sqref="AU439">
    <cfRule type="expression" dxfId="2189" priority="1989">
      <formula>IF(RIGHT(TEXT(AU439,"0.#"),1)=".",FALSE,TRUE)</formula>
    </cfRule>
    <cfRule type="expression" dxfId="2188" priority="1990">
      <formula>IF(RIGHT(TEXT(AU439,"0.#"),1)=".",TRUE,FALSE)</formula>
    </cfRule>
  </conditionalFormatting>
  <conditionalFormatting sqref="AI440">
    <cfRule type="expression" dxfId="2187" priority="1981">
      <formula>IF(RIGHT(TEXT(AI440,"0.#"),1)=".",FALSE,TRUE)</formula>
    </cfRule>
    <cfRule type="expression" dxfId="2186" priority="1982">
      <formula>IF(RIGHT(TEXT(AI440,"0.#"),1)=".",TRUE,FALSE)</formula>
    </cfRule>
  </conditionalFormatting>
  <conditionalFormatting sqref="AI438">
    <cfRule type="expression" dxfId="2185" priority="1985">
      <formula>IF(RIGHT(TEXT(AI438,"0.#"),1)=".",FALSE,TRUE)</formula>
    </cfRule>
    <cfRule type="expression" dxfId="2184" priority="1986">
      <formula>IF(RIGHT(TEXT(AI438,"0.#"),1)=".",TRUE,FALSE)</formula>
    </cfRule>
  </conditionalFormatting>
  <conditionalFormatting sqref="AI439">
    <cfRule type="expression" dxfId="2183" priority="1983">
      <formula>IF(RIGHT(TEXT(AI439,"0.#"),1)=".",FALSE,TRUE)</formula>
    </cfRule>
    <cfRule type="expression" dxfId="2182" priority="1984">
      <formula>IF(RIGHT(TEXT(AI439,"0.#"),1)=".",TRUE,FALSE)</formula>
    </cfRule>
  </conditionalFormatting>
  <conditionalFormatting sqref="AQ438">
    <cfRule type="expression" dxfId="2181" priority="1975">
      <formula>IF(RIGHT(TEXT(AQ438,"0.#"),1)=".",FALSE,TRUE)</formula>
    </cfRule>
    <cfRule type="expression" dxfId="2180" priority="1976">
      <formula>IF(RIGHT(TEXT(AQ438,"0.#"),1)=".",TRUE,FALSE)</formula>
    </cfRule>
  </conditionalFormatting>
  <conditionalFormatting sqref="AQ439">
    <cfRule type="expression" dxfId="2179" priority="1979">
      <formula>IF(RIGHT(TEXT(AQ439,"0.#"),1)=".",FALSE,TRUE)</formula>
    </cfRule>
    <cfRule type="expression" dxfId="2178" priority="1980">
      <formula>IF(RIGHT(TEXT(AQ439,"0.#"),1)=".",TRUE,FALSE)</formula>
    </cfRule>
  </conditionalFormatting>
  <conditionalFormatting sqref="AQ440">
    <cfRule type="expression" dxfId="2177" priority="1977">
      <formula>IF(RIGHT(TEXT(AQ440,"0.#"),1)=".",FALSE,TRUE)</formula>
    </cfRule>
    <cfRule type="expression" dxfId="2176" priority="1978">
      <formula>IF(RIGHT(TEXT(AQ440,"0.#"),1)=".",TRUE,FALSE)</formula>
    </cfRule>
  </conditionalFormatting>
  <conditionalFormatting sqref="AE445">
    <cfRule type="expression" dxfId="2175" priority="1969">
      <formula>IF(RIGHT(TEXT(AE445,"0.#"),1)=".",FALSE,TRUE)</formula>
    </cfRule>
    <cfRule type="expression" dxfId="2174" priority="1970">
      <formula>IF(RIGHT(TEXT(AE445,"0.#"),1)=".",TRUE,FALSE)</formula>
    </cfRule>
  </conditionalFormatting>
  <conditionalFormatting sqref="AE443">
    <cfRule type="expression" dxfId="2173" priority="1973">
      <formula>IF(RIGHT(TEXT(AE443,"0.#"),1)=".",FALSE,TRUE)</formula>
    </cfRule>
    <cfRule type="expression" dxfId="2172" priority="1974">
      <formula>IF(RIGHT(TEXT(AE443,"0.#"),1)=".",TRUE,FALSE)</formula>
    </cfRule>
  </conditionalFormatting>
  <conditionalFormatting sqref="AE444">
    <cfRule type="expression" dxfId="2171" priority="1971">
      <formula>IF(RIGHT(TEXT(AE444,"0.#"),1)=".",FALSE,TRUE)</formula>
    </cfRule>
    <cfRule type="expression" dxfId="2170" priority="1972">
      <formula>IF(RIGHT(TEXT(AE444,"0.#"),1)=".",TRUE,FALSE)</formula>
    </cfRule>
  </conditionalFormatting>
  <conditionalFormatting sqref="AM445">
    <cfRule type="expression" dxfId="2169" priority="1963">
      <formula>IF(RIGHT(TEXT(AM445,"0.#"),1)=".",FALSE,TRUE)</formula>
    </cfRule>
    <cfRule type="expression" dxfId="2168" priority="1964">
      <formula>IF(RIGHT(TEXT(AM445,"0.#"),1)=".",TRUE,FALSE)</formula>
    </cfRule>
  </conditionalFormatting>
  <conditionalFormatting sqref="AM443">
    <cfRule type="expression" dxfId="2167" priority="1967">
      <formula>IF(RIGHT(TEXT(AM443,"0.#"),1)=".",FALSE,TRUE)</formula>
    </cfRule>
    <cfRule type="expression" dxfId="2166" priority="1968">
      <formula>IF(RIGHT(TEXT(AM443,"0.#"),1)=".",TRUE,FALSE)</formula>
    </cfRule>
  </conditionalFormatting>
  <conditionalFormatting sqref="AM444">
    <cfRule type="expression" dxfId="2165" priority="1965">
      <formula>IF(RIGHT(TEXT(AM444,"0.#"),1)=".",FALSE,TRUE)</formula>
    </cfRule>
    <cfRule type="expression" dxfId="2164" priority="1966">
      <formula>IF(RIGHT(TEXT(AM444,"0.#"),1)=".",TRUE,FALSE)</formula>
    </cfRule>
  </conditionalFormatting>
  <conditionalFormatting sqref="AU445">
    <cfRule type="expression" dxfId="2163" priority="1957">
      <formula>IF(RIGHT(TEXT(AU445,"0.#"),1)=".",FALSE,TRUE)</formula>
    </cfRule>
    <cfRule type="expression" dxfId="2162" priority="1958">
      <formula>IF(RIGHT(TEXT(AU445,"0.#"),1)=".",TRUE,FALSE)</formula>
    </cfRule>
  </conditionalFormatting>
  <conditionalFormatting sqref="AU443">
    <cfRule type="expression" dxfId="2161" priority="1961">
      <formula>IF(RIGHT(TEXT(AU443,"0.#"),1)=".",FALSE,TRUE)</formula>
    </cfRule>
    <cfRule type="expression" dxfId="2160" priority="1962">
      <formula>IF(RIGHT(TEXT(AU443,"0.#"),1)=".",TRUE,FALSE)</formula>
    </cfRule>
  </conditionalFormatting>
  <conditionalFormatting sqref="AU444">
    <cfRule type="expression" dxfId="2159" priority="1959">
      <formula>IF(RIGHT(TEXT(AU444,"0.#"),1)=".",FALSE,TRUE)</formula>
    </cfRule>
    <cfRule type="expression" dxfId="2158" priority="1960">
      <formula>IF(RIGHT(TEXT(AU444,"0.#"),1)=".",TRUE,FALSE)</formula>
    </cfRule>
  </conditionalFormatting>
  <conditionalFormatting sqref="AI445">
    <cfRule type="expression" dxfId="2157" priority="1951">
      <formula>IF(RIGHT(TEXT(AI445,"0.#"),1)=".",FALSE,TRUE)</formula>
    </cfRule>
    <cfRule type="expression" dxfId="2156" priority="1952">
      <formula>IF(RIGHT(TEXT(AI445,"0.#"),1)=".",TRUE,FALSE)</formula>
    </cfRule>
  </conditionalFormatting>
  <conditionalFormatting sqref="AI443">
    <cfRule type="expression" dxfId="2155" priority="1955">
      <formula>IF(RIGHT(TEXT(AI443,"0.#"),1)=".",FALSE,TRUE)</formula>
    </cfRule>
    <cfRule type="expression" dxfId="2154" priority="1956">
      <formula>IF(RIGHT(TEXT(AI443,"0.#"),1)=".",TRUE,FALSE)</formula>
    </cfRule>
  </conditionalFormatting>
  <conditionalFormatting sqref="AI444">
    <cfRule type="expression" dxfId="2153" priority="1953">
      <formula>IF(RIGHT(TEXT(AI444,"0.#"),1)=".",FALSE,TRUE)</formula>
    </cfRule>
    <cfRule type="expression" dxfId="2152" priority="1954">
      <formula>IF(RIGHT(TEXT(AI444,"0.#"),1)=".",TRUE,FALSE)</formula>
    </cfRule>
  </conditionalFormatting>
  <conditionalFormatting sqref="AQ443">
    <cfRule type="expression" dxfId="2151" priority="1945">
      <formula>IF(RIGHT(TEXT(AQ443,"0.#"),1)=".",FALSE,TRUE)</formula>
    </cfRule>
    <cfRule type="expression" dxfId="2150" priority="1946">
      <formula>IF(RIGHT(TEXT(AQ443,"0.#"),1)=".",TRUE,FALSE)</formula>
    </cfRule>
  </conditionalFormatting>
  <conditionalFormatting sqref="AQ444">
    <cfRule type="expression" dxfId="2149" priority="1949">
      <formula>IF(RIGHT(TEXT(AQ444,"0.#"),1)=".",FALSE,TRUE)</formula>
    </cfRule>
    <cfRule type="expression" dxfId="2148" priority="1950">
      <formula>IF(RIGHT(TEXT(AQ444,"0.#"),1)=".",TRUE,FALSE)</formula>
    </cfRule>
  </conditionalFormatting>
  <conditionalFormatting sqref="AQ445">
    <cfRule type="expression" dxfId="2147" priority="1947">
      <formula>IF(RIGHT(TEXT(AQ445,"0.#"),1)=".",FALSE,TRUE)</formula>
    </cfRule>
    <cfRule type="expression" dxfId="2146" priority="1948">
      <formula>IF(RIGHT(TEXT(AQ445,"0.#"),1)=".",TRUE,FALSE)</formula>
    </cfRule>
  </conditionalFormatting>
  <conditionalFormatting sqref="Y872:Y899">
    <cfRule type="expression" dxfId="2145" priority="2175">
      <formula>IF(RIGHT(TEXT(Y872,"0.#"),1)=".",FALSE,TRUE)</formula>
    </cfRule>
    <cfRule type="expression" dxfId="2144" priority="2176">
      <formula>IF(RIGHT(TEXT(Y872,"0.#"),1)=".",TRUE,FALSE)</formula>
    </cfRule>
  </conditionalFormatting>
  <conditionalFormatting sqref="Y870:Y871">
    <cfRule type="expression" dxfId="2143" priority="2169">
      <formula>IF(RIGHT(TEXT(Y870,"0.#"),1)=".",FALSE,TRUE)</formula>
    </cfRule>
    <cfRule type="expression" dxfId="2142" priority="2170">
      <formula>IF(RIGHT(TEXT(Y870,"0.#"),1)=".",TRUE,FALSE)</formula>
    </cfRule>
  </conditionalFormatting>
  <conditionalFormatting sqref="Y905:Y907 Y910:Y932">
    <cfRule type="expression" dxfId="2141" priority="2163">
      <formula>IF(RIGHT(TEXT(Y905,"0.#"),1)=".",FALSE,TRUE)</formula>
    </cfRule>
    <cfRule type="expression" dxfId="2140" priority="2164">
      <formula>IF(RIGHT(TEXT(Y905,"0.#"),1)=".",TRUE,FALSE)</formula>
    </cfRule>
  </conditionalFormatting>
  <conditionalFormatting sqref="Y903:Y904">
    <cfRule type="expression" dxfId="2139" priority="2157">
      <formula>IF(RIGHT(TEXT(Y903,"0.#"),1)=".",FALSE,TRUE)</formula>
    </cfRule>
    <cfRule type="expression" dxfId="2138" priority="2158">
      <formula>IF(RIGHT(TEXT(Y903,"0.#"),1)=".",TRUE,FALSE)</formula>
    </cfRule>
  </conditionalFormatting>
  <conditionalFormatting sqref="Y938:Y965">
    <cfRule type="expression" dxfId="2137" priority="2151">
      <formula>IF(RIGHT(TEXT(Y938,"0.#"),1)=".",FALSE,TRUE)</formula>
    </cfRule>
    <cfRule type="expression" dxfId="2136" priority="2152">
      <formula>IF(RIGHT(TEXT(Y938,"0.#"),1)=".",TRUE,FALSE)</formula>
    </cfRule>
  </conditionalFormatting>
  <conditionalFormatting sqref="Y936:Y937">
    <cfRule type="expression" dxfId="2135" priority="2145">
      <formula>IF(RIGHT(TEXT(Y936,"0.#"),1)=".",FALSE,TRUE)</formula>
    </cfRule>
    <cfRule type="expression" dxfId="2134" priority="2146">
      <formula>IF(RIGHT(TEXT(Y936,"0.#"),1)=".",TRUE,FALSE)</formula>
    </cfRule>
  </conditionalFormatting>
  <conditionalFormatting sqref="Y971:Y998">
    <cfRule type="expression" dxfId="2133" priority="2139">
      <formula>IF(RIGHT(TEXT(Y971,"0.#"),1)=".",FALSE,TRUE)</formula>
    </cfRule>
    <cfRule type="expression" dxfId="2132" priority="2140">
      <formula>IF(RIGHT(TEXT(Y971,"0.#"),1)=".",TRUE,FALSE)</formula>
    </cfRule>
  </conditionalFormatting>
  <conditionalFormatting sqref="Y970">
    <cfRule type="expression" dxfId="2131" priority="2133">
      <formula>IF(RIGHT(TEXT(Y970,"0.#"),1)=".",FALSE,TRUE)</formula>
    </cfRule>
    <cfRule type="expression" dxfId="2130" priority="2134">
      <formula>IF(RIGHT(TEXT(Y970,"0.#"),1)=".",TRUE,FALSE)</formula>
    </cfRule>
  </conditionalFormatting>
  <conditionalFormatting sqref="Y1004:Y1031">
    <cfRule type="expression" dxfId="2129" priority="2127">
      <formula>IF(RIGHT(TEXT(Y1004,"0.#"),1)=".",FALSE,TRUE)</formula>
    </cfRule>
    <cfRule type="expression" dxfId="2128" priority="2128">
      <formula>IF(RIGHT(TEXT(Y1004,"0.#"),1)=".",TRUE,FALSE)</formula>
    </cfRule>
  </conditionalFormatting>
  <conditionalFormatting sqref="W23">
    <cfRule type="expression" dxfId="2127" priority="2411">
      <formula>IF(RIGHT(TEXT(W23,"0.#"),1)=".",FALSE,TRUE)</formula>
    </cfRule>
    <cfRule type="expression" dxfId="2126" priority="2412">
      <formula>IF(RIGHT(TEXT(W23,"0.#"),1)=".",TRUE,FALSE)</formula>
    </cfRule>
  </conditionalFormatting>
  <conditionalFormatting sqref="W24:W27">
    <cfRule type="expression" dxfId="2125" priority="2409">
      <formula>IF(RIGHT(TEXT(W24,"0.#"),1)=".",FALSE,TRUE)</formula>
    </cfRule>
    <cfRule type="expression" dxfId="2124" priority="2410">
      <formula>IF(RIGHT(TEXT(W24,"0.#"),1)=".",TRUE,FALSE)</formula>
    </cfRule>
  </conditionalFormatting>
  <conditionalFormatting sqref="W28">
    <cfRule type="expression" dxfId="2123" priority="2401">
      <formula>IF(RIGHT(TEXT(W28,"0.#"),1)=".",FALSE,TRUE)</formula>
    </cfRule>
    <cfRule type="expression" dxfId="2122" priority="2402">
      <formula>IF(RIGHT(TEXT(W28,"0.#"),1)=".",TRUE,FALSE)</formula>
    </cfRule>
  </conditionalFormatting>
  <conditionalFormatting sqref="P23">
    <cfRule type="expression" dxfId="2121" priority="2399">
      <formula>IF(RIGHT(TEXT(P23,"0.#"),1)=".",FALSE,TRUE)</formula>
    </cfRule>
    <cfRule type="expression" dxfId="2120" priority="2400">
      <formula>IF(RIGHT(TEXT(P23,"0.#"),1)=".",TRUE,FALSE)</formula>
    </cfRule>
  </conditionalFormatting>
  <conditionalFormatting sqref="P24:P27">
    <cfRule type="expression" dxfId="2119" priority="2397">
      <formula>IF(RIGHT(TEXT(P24,"0.#"),1)=".",FALSE,TRUE)</formula>
    </cfRule>
    <cfRule type="expression" dxfId="2118" priority="2398">
      <formula>IF(RIGHT(TEXT(P24,"0.#"),1)=".",TRUE,FALSE)</formula>
    </cfRule>
  </conditionalFormatting>
  <conditionalFormatting sqref="P28">
    <cfRule type="expression" dxfId="2117" priority="2395">
      <formula>IF(RIGHT(TEXT(P28,"0.#"),1)=".",FALSE,TRUE)</formula>
    </cfRule>
    <cfRule type="expression" dxfId="2116" priority="2396">
      <formula>IF(RIGHT(TEXT(P28,"0.#"),1)=".",TRUE,FALSE)</formula>
    </cfRule>
  </conditionalFormatting>
  <conditionalFormatting sqref="AQ114">
    <cfRule type="expression" dxfId="2115" priority="2379">
      <formula>IF(RIGHT(TEXT(AQ114,"0.#"),1)=".",FALSE,TRUE)</formula>
    </cfRule>
    <cfRule type="expression" dxfId="2114" priority="2380">
      <formula>IF(RIGHT(TEXT(AQ114,"0.#"),1)=".",TRUE,FALSE)</formula>
    </cfRule>
  </conditionalFormatting>
  <conditionalFormatting sqref="AQ105">
    <cfRule type="expression" dxfId="2113" priority="2391">
      <formula>IF(RIGHT(TEXT(AQ105,"0.#"),1)=".",FALSE,TRUE)</formula>
    </cfRule>
    <cfRule type="expression" dxfId="2112" priority="2392">
      <formula>IF(RIGHT(TEXT(AQ105,"0.#"),1)=".",TRUE,FALSE)</formula>
    </cfRule>
  </conditionalFormatting>
  <conditionalFormatting sqref="AQ110">
    <cfRule type="expression" dxfId="2111" priority="2385">
      <formula>IF(RIGHT(TEXT(AQ110,"0.#"),1)=".",FALSE,TRUE)</formula>
    </cfRule>
    <cfRule type="expression" dxfId="2110" priority="2386">
      <formula>IF(RIGHT(TEXT(AQ110,"0.#"),1)=".",TRUE,FALSE)</formula>
    </cfRule>
  </conditionalFormatting>
  <conditionalFormatting sqref="AQ111">
    <cfRule type="expression" dxfId="2109" priority="2383">
      <formula>IF(RIGHT(TEXT(AQ111,"0.#"),1)=".",FALSE,TRUE)</formula>
    </cfRule>
    <cfRule type="expression" dxfId="2108" priority="2384">
      <formula>IF(RIGHT(TEXT(AQ111,"0.#"),1)=".",TRUE,FALSE)</formula>
    </cfRule>
  </conditionalFormatting>
  <conditionalFormatting sqref="AQ113">
    <cfRule type="expression" dxfId="2107" priority="2381">
      <formula>IF(RIGHT(TEXT(AQ113,"0.#"),1)=".",FALSE,TRUE)</formula>
    </cfRule>
    <cfRule type="expression" dxfId="2106" priority="2382">
      <formula>IF(RIGHT(TEXT(AQ113,"0.#"),1)=".",TRUE,FALSE)</formula>
    </cfRule>
  </conditionalFormatting>
  <conditionalFormatting sqref="AE67">
    <cfRule type="expression" dxfId="2105" priority="2311">
      <formula>IF(RIGHT(TEXT(AE67,"0.#"),1)=".",FALSE,TRUE)</formula>
    </cfRule>
    <cfRule type="expression" dxfId="2104" priority="2312">
      <formula>IF(RIGHT(TEXT(AE67,"0.#"),1)=".",TRUE,FALSE)</formula>
    </cfRule>
  </conditionalFormatting>
  <conditionalFormatting sqref="AE68">
    <cfRule type="expression" dxfId="2103" priority="2309">
      <formula>IF(RIGHT(TEXT(AE68,"0.#"),1)=".",FALSE,TRUE)</formula>
    </cfRule>
    <cfRule type="expression" dxfId="2102" priority="2310">
      <formula>IF(RIGHT(TEXT(AE68,"0.#"),1)=".",TRUE,FALSE)</formula>
    </cfRule>
  </conditionalFormatting>
  <conditionalFormatting sqref="AE69">
    <cfRule type="expression" dxfId="2101" priority="2307">
      <formula>IF(RIGHT(TEXT(AE69,"0.#"),1)=".",FALSE,TRUE)</formula>
    </cfRule>
    <cfRule type="expression" dxfId="2100" priority="2308">
      <formula>IF(RIGHT(TEXT(AE69,"0.#"),1)=".",TRUE,FALSE)</formula>
    </cfRule>
  </conditionalFormatting>
  <conditionalFormatting sqref="AI69">
    <cfRule type="expression" dxfId="2099" priority="2305">
      <formula>IF(RIGHT(TEXT(AI69,"0.#"),1)=".",FALSE,TRUE)</formula>
    </cfRule>
    <cfRule type="expression" dxfId="2098" priority="2306">
      <formula>IF(RIGHT(TEXT(AI69,"0.#"),1)=".",TRUE,FALSE)</formula>
    </cfRule>
  </conditionalFormatting>
  <conditionalFormatting sqref="AI68">
    <cfRule type="expression" dxfId="2097" priority="2303">
      <formula>IF(RIGHT(TEXT(AI68,"0.#"),1)=".",FALSE,TRUE)</formula>
    </cfRule>
    <cfRule type="expression" dxfId="2096" priority="2304">
      <formula>IF(RIGHT(TEXT(AI68,"0.#"),1)=".",TRUE,FALSE)</formula>
    </cfRule>
  </conditionalFormatting>
  <conditionalFormatting sqref="AI67">
    <cfRule type="expression" dxfId="2095" priority="2301">
      <formula>IF(RIGHT(TEXT(AI67,"0.#"),1)=".",FALSE,TRUE)</formula>
    </cfRule>
    <cfRule type="expression" dxfId="2094" priority="2302">
      <formula>IF(RIGHT(TEXT(AI67,"0.#"),1)=".",TRUE,FALSE)</formula>
    </cfRule>
  </conditionalFormatting>
  <conditionalFormatting sqref="AM67">
    <cfRule type="expression" dxfId="2093" priority="2299">
      <formula>IF(RIGHT(TEXT(AM67,"0.#"),1)=".",FALSE,TRUE)</formula>
    </cfRule>
    <cfRule type="expression" dxfId="2092" priority="2300">
      <formula>IF(RIGHT(TEXT(AM67,"0.#"),1)=".",TRUE,FALSE)</formula>
    </cfRule>
  </conditionalFormatting>
  <conditionalFormatting sqref="AM68">
    <cfRule type="expression" dxfId="2091" priority="2297">
      <formula>IF(RIGHT(TEXT(AM68,"0.#"),1)=".",FALSE,TRUE)</formula>
    </cfRule>
    <cfRule type="expression" dxfId="2090" priority="2298">
      <formula>IF(RIGHT(TEXT(AM68,"0.#"),1)=".",TRUE,FALSE)</formula>
    </cfRule>
  </conditionalFormatting>
  <conditionalFormatting sqref="AM69">
    <cfRule type="expression" dxfId="2089" priority="2295">
      <formula>IF(RIGHT(TEXT(AM69,"0.#"),1)=".",FALSE,TRUE)</formula>
    </cfRule>
    <cfRule type="expression" dxfId="2088" priority="2296">
      <formula>IF(RIGHT(TEXT(AM69,"0.#"),1)=".",TRUE,FALSE)</formula>
    </cfRule>
  </conditionalFormatting>
  <conditionalFormatting sqref="AQ67:AQ69">
    <cfRule type="expression" dxfId="2087" priority="2293">
      <formula>IF(RIGHT(TEXT(AQ67,"0.#"),1)=".",FALSE,TRUE)</formula>
    </cfRule>
    <cfRule type="expression" dxfId="2086" priority="2294">
      <formula>IF(RIGHT(TEXT(AQ67,"0.#"),1)=".",TRUE,FALSE)</formula>
    </cfRule>
  </conditionalFormatting>
  <conditionalFormatting sqref="AU67:AU69">
    <cfRule type="expression" dxfId="2085" priority="2291">
      <formula>IF(RIGHT(TEXT(AU67,"0.#"),1)=".",FALSE,TRUE)</formula>
    </cfRule>
    <cfRule type="expression" dxfId="2084" priority="2292">
      <formula>IF(RIGHT(TEXT(AU67,"0.#"),1)=".",TRUE,FALSE)</formula>
    </cfRule>
  </conditionalFormatting>
  <conditionalFormatting sqref="AE70">
    <cfRule type="expression" dxfId="2083" priority="2289">
      <formula>IF(RIGHT(TEXT(AE70,"0.#"),1)=".",FALSE,TRUE)</formula>
    </cfRule>
    <cfRule type="expression" dxfId="2082" priority="2290">
      <formula>IF(RIGHT(TEXT(AE70,"0.#"),1)=".",TRUE,FALSE)</formula>
    </cfRule>
  </conditionalFormatting>
  <conditionalFormatting sqref="AE71">
    <cfRule type="expression" dxfId="2081" priority="2287">
      <formula>IF(RIGHT(TEXT(AE71,"0.#"),1)=".",FALSE,TRUE)</formula>
    </cfRule>
    <cfRule type="expression" dxfId="2080" priority="2288">
      <formula>IF(RIGHT(TEXT(AE71,"0.#"),1)=".",TRUE,FALSE)</formula>
    </cfRule>
  </conditionalFormatting>
  <conditionalFormatting sqref="AE72">
    <cfRule type="expression" dxfId="2079" priority="2285">
      <formula>IF(RIGHT(TEXT(AE72,"0.#"),1)=".",FALSE,TRUE)</formula>
    </cfRule>
    <cfRule type="expression" dxfId="2078" priority="2286">
      <formula>IF(RIGHT(TEXT(AE72,"0.#"),1)=".",TRUE,FALSE)</formula>
    </cfRule>
  </conditionalFormatting>
  <conditionalFormatting sqref="AI72">
    <cfRule type="expression" dxfId="2077" priority="2283">
      <formula>IF(RIGHT(TEXT(AI72,"0.#"),1)=".",FALSE,TRUE)</formula>
    </cfRule>
    <cfRule type="expression" dxfId="2076" priority="2284">
      <formula>IF(RIGHT(TEXT(AI72,"0.#"),1)=".",TRUE,FALSE)</formula>
    </cfRule>
  </conditionalFormatting>
  <conditionalFormatting sqref="AI71">
    <cfRule type="expression" dxfId="2075" priority="2281">
      <formula>IF(RIGHT(TEXT(AI71,"0.#"),1)=".",FALSE,TRUE)</formula>
    </cfRule>
    <cfRule type="expression" dxfId="2074" priority="2282">
      <formula>IF(RIGHT(TEXT(AI71,"0.#"),1)=".",TRUE,FALSE)</formula>
    </cfRule>
  </conditionalFormatting>
  <conditionalFormatting sqref="AI70">
    <cfRule type="expression" dxfId="2073" priority="2279">
      <formula>IF(RIGHT(TEXT(AI70,"0.#"),1)=".",FALSE,TRUE)</formula>
    </cfRule>
    <cfRule type="expression" dxfId="2072" priority="2280">
      <formula>IF(RIGHT(TEXT(AI70,"0.#"),1)=".",TRUE,FALSE)</formula>
    </cfRule>
  </conditionalFormatting>
  <conditionalFormatting sqref="AM70">
    <cfRule type="expression" dxfId="2071" priority="2277">
      <formula>IF(RIGHT(TEXT(AM70,"0.#"),1)=".",FALSE,TRUE)</formula>
    </cfRule>
    <cfRule type="expression" dxfId="2070" priority="2278">
      <formula>IF(RIGHT(TEXT(AM70,"0.#"),1)=".",TRUE,FALSE)</formula>
    </cfRule>
  </conditionalFormatting>
  <conditionalFormatting sqref="AM71">
    <cfRule type="expression" dxfId="2069" priority="2275">
      <formula>IF(RIGHT(TEXT(AM71,"0.#"),1)=".",FALSE,TRUE)</formula>
    </cfRule>
    <cfRule type="expression" dxfId="2068" priority="2276">
      <formula>IF(RIGHT(TEXT(AM71,"0.#"),1)=".",TRUE,FALSE)</formula>
    </cfRule>
  </conditionalFormatting>
  <conditionalFormatting sqref="AM72">
    <cfRule type="expression" dxfId="2067" priority="2273">
      <formula>IF(RIGHT(TEXT(AM72,"0.#"),1)=".",FALSE,TRUE)</formula>
    </cfRule>
    <cfRule type="expression" dxfId="2066" priority="2274">
      <formula>IF(RIGHT(TEXT(AM72,"0.#"),1)=".",TRUE,FALSE)</formula>
    </cfRule>
  </conditionalFormatting>
  <conditionalFormatting sqref="AQ70:AQ72">
    <cfRule type="expression" dxfId="2065" priority="2271">
      <formula>IF(RIGHT(TEXT(AQ70,"0.#"),1)=".",FALSE,TRUE)</formula>
    </cfRule>
    <cfRule type="expression" dxfId="2064" priority="2272">
      <formula>IF(RIGHT(TEXT(AQ70,"0.#"),1)=".",TRUE,FALSE)</formula>
    </cfRule>
  </conditionalFormatting>
  <conditionalFormatting sqref="AU70:AU72">
    <cfRule type="expression" dxfId="2063" priority="2269">
      <formula>IF(RIGHT(TEXT(AU70,"0.#"),1)=".",FALSE,TRUE)</formula>
    </cfRule>
    <cfRule type="expression" dxfId="2062" priority="2270">
      <formula>IF(RIGHT(TEXT(AU70,"0.#"),1)=".",TRUE,FALSE)</formula>
    </cfRule>
  </conditionalFormatting>
  <conditionalFormatting sqref="AU656">
    <cfRule type="expression" dxfId="2061" priority="787">
      <formula>IF(RIGHT(TEXT(AU656,"0.#"),1)=".",FALSE,TRUE)</formula>
    </cfRule>
    <cfRule type="expression" dxfId="2060" priority="788">
      <formula>IF(RIGHT(TEXT(AU656,"0.#"),1)=".",TRUE,FALSE)</formula>
    </cfRule>
  </conditionalFormatting>
  <conditionalFormatting sqref="AQ655">
    <cfRule type="expression" dxfId="2059" priority="779">
      <formula>IF(RIGHT(TEXT(AQ655,"0.#"),1)=".",FALSE,TRUE)</formula>
    </cfRule>
    <cfRule type="expression" dxfId="2058" priority="780">
      <formula>IF(RIGHT(TEXT(AQ655,"0.#"),1)=".",TRUE,FALSE)</formula>
    </cfRule>
  </conditionalFormatting>
  <conditionalFormatting sqref="AI696">
    <cfRule type="expression" dxfId="2057" priority="571">
      <formula>IF(RIGHT(TEXT(AI696,"0.#"),1)=".",FALSE,TRUE)</formula>
    </cfRule>
    <cfRule type="expression" dxfId="2056" priority="572">
      <formula>IF(RIGHT(TEXT(AI696,"0.#"),1)=".",TRUE,FALSE)</formula>
    </cfRule>
  </conditionalFormatting>
  <conditionalFormatting sqref="AQ694">
    <cfRule type="expression" dxfId="2055" priority="565">
      <formula>IF(RIGHT(TEXT(AQ694,"0.#"),1)=".",FALSE,TRUE)</formula>
    </cfRule>
    <cfRule type="expression" dxfId="2054" priority="566">
      <formula>IF(RIGHT(TEXT(AQ694,"0.#"),1)=".",TRUE,FALSE)</formula>
    </cfRule>
  </conditionalFormatting>
  <conditionalFormatting sqref="AL872:AO899">
    <cfRule type="expression" dxfId="2053" priority="2177">
      <formula>IF(AND(AL872&gt;=0, RIGHT(TEXT(AL872,"0.#"),1)&lt;&gt;"."),TRUE,FALSE)</formula>
    </cfRule>
    <cfRule type="expression" dxfId="2052" priority="2178">
      <formula>IF(AND(AL872&gt;=0, RIGHT(TEXT(AL872,"0.#"),1)="."),TRUE,FALSE)</formula>
    </cfRule>
    <cfRule type="expression" dxfId="2051" priority="2179">
      <formula>IF(AND(AL872&lt;0, RIGHT(TEXT(AL872,"0.#"),1)&lt;&gt;"."),TRUE,FALSE)</formula>
    </cfRule>
    <cfRule type="expression" dxfId="2050" priority="2180">
      <formula>IF(AND(AL872&lt;0, RIGHT(TEXT(AL872,"0.#"),1)="."),TRUE,FALSE)</formula>
    </cfRule>
  </conditionalFormatting>
  <conditionalFormatting sqref="AL871:AO871">
    <cfRule type="expression" dxfId="2049" priority="2171">
      <formula>IF(AND(AL871&gt;=0, RIGHT(TEXT(AL871,"0.#"),1)&lt;&gt;"."),TRUE,FALSE)</formula>
    </cfRule>
    <cfRule type="expression" dxfId="2048" priority="2172">
      <formula>IF(AND(AL871&gt;=0, RIGHT(TEXT(AL871,"0.#"),1)="."),TRUE,FALSE)</formula>
    </cfRule>
    <cfRule type="expression" dxfId="2047" priority="2173">
      <formula>IF(AND(AL871&lt;0, RIGHT(TEXT(AL871,"0.#"),1)&lt;&gt;"."),TRUE,FALSE)</formula>
    </cfRule>
    <cfRule type="expression" dxfId="2046" priority="2174">
      <formula>IF(AND(AL871&lt;0, RIGHT(TEXT(AL871,"0.#"),1)="."),TRUE,FALSE)</formula>
    </cfRule>
  </conditionalFormatting>
  <conditionalFormatting sqref="AL905:AO907 AL910:AO932">
    <cfRule type="expression" dxfId="2045" priority="2165">
      <formula>IF(AND(AL905&gt;=0, RIGHT(TEXT(AL905,"0.#"),1)&lt;&gt;"."),TRUE,FALSE)</formula>
    </cfRule>
    <cfRule type="expression" dxfId="2044" priority="2166">
      <formula>IF(AND(AL905&gt;=0, RIGHT(TEXT(AL905,"0.#"),1)="."),TRUE,FALSE)</formula>
    </cfRule>
    <cfRule type="expression" dxfId="2043" priority="2167">
      <formula>IF(AND(AL905&lt;0, RIGHT(TEXT(AL905,"0.#"),1)&lt;&gt;"."),TRUE,FALSE)</formula>
    </cfRule>
    <cfRule type="expression" dxfId="2042" priority="2168">
      <formula>IF(AND(AL905&lt;0, RIGHT(TEXT(AL905,"0.#"),1)="."),TRUE,FALSE)</formula>
    </cfRule>
  </conditionalFormatting>
  <conditionalFormatting sqref="AL903:AO904">
    <cfRule type="expression" dxfId="2041" priority="2159">
      <formula>IF(AND(AL903&gt;=0, RIGHT(TEXT(AL903,"0.#"),1)&lt;&gt;"."),TRUE,FALSE)</formula>
    </cfRule>
    <cfRule type="expression" dxfId="2040" priority="2160">
      <formula>IF(AND(AL903&gt;=0, RIGHT(TEXT(AL903,"0.#"),1)="."),TRUE,FALSE)</formula>
    </cfRule>
    <cfRule type="expression" dxfId="2039" priority="2161">
      <formula>IF(AND(AL903&lt;0, RIGHT(TEXT(AL903,"0.#"),1)&lt;&gt;"."),TRUE,FALSE)</formula>
    </cfRule>
    <cfRule type="expression" dxfId="2038" priority="2162">
      <formula>IF(AND(AL903&lt;0, RIGHT(TEXT(AL903,"0.#"),1)="."),TRUE,FALSE)</formula>
    </cfRule>
  </conditionalFormatting>
  <conditionalFormatting sqref="AL938:AO965">
    <cfRule type="expression" dxfId="2037" priority="2153">
      <formula>IF(AND(AL938&gt;=0, RIGHT(TEXT(AL938,"0.#"),1)&lt;&gt;"."),TRUE,FALSE)</formula>
    </cfRule>
    <cfRule type="expression" dxfId="2036" priority="2154">
      <formula>IF(AND(AL938&gt;=0, RIGHT(TEXT(AL938,"0.#"),1)="."),TRUE,FALSE)</formula>
    </cfRule>
    <cfRule type="expression" dxfId="2035" priority="2155">
      <formula>IF(AND(AL938&lt;0, RIGHT(TEXT(AL938,"0.#"),1)&lt;&gt;"."),TRUE,FALSE)</formula>
    </cfRule>
    <cfRule type="expression" dxfId="2034" priority="2156">
      <formula>IF(AND(AL938&lt;0, RIGHT(TEXT(AL938,"0.#"),1)="."),TRUE,FALSE)</formula>
    </cfRule>
  </conditionalFormatting>
  <conditionalFormatting sqref="AL936:AO937">
    <cfRule type="expression" dxfId="2033" priority="2147">
      <formula>IF(AND(AL936&gt;=0, RIGHT(TEXT(AL936,"0.#"),1)&lt;&gt;"."),TRUE,FALSE)</formula>
    </cfRule>
    <cfRule type="expression" dxfId="2032" priority="2148">
      <formula>IF(AND(AL936&gt;=0, RIGHT(TEXT(AL936,"0.#"),1)="."),TRUE,FALSE)</formula>
    </cfRule>
    <cfRule type="expression" dxfId="2031" priority="2149">
      <formula>IF(AND(AL936&lt;0, RIGHT(TEXT(AL936,"0.#"),1)&lt;&gt;"."),TRUE,FALSE)</formula>
    </cfRule>
    <cfRule type="expression" dxfId="2030" priority="2150">
      <formula>IF(AND(AL936&lt;0, RIGHT(TEXT(AL936,"0.#"),1)="."),TRUE,FALSE)</formula>
    </cfRule>
  </conditionalFormatting>
  <conditionalFormatting sqref="AL971:AO998">
    <cfRule type="expression" dxfId="2029" priority="2141">
      <formula>IF(AND(AL971&gt;=0, RIGHT(TEXT(AL971,"0.#"),1)&lt;&gt;"."),TRUE,FALSE)</formula>
    </cfRule>
    <cfRule type="expression" dxfId="2028" priority="2142">
      <formula>IF(AND(AL971&gt;=0, RIGHT(TEXT(AL971,"0.#"),1)="."),TRUE,FALSE)</formula>
    </cfRule>
    <cfRule type="expression" dxfId="2027" priority="2143">
      <formula>IF(AND(AL971&lt;0, RIGHT(TEXT(AL971,"0.#"),1)&lt;&gt;"."),TRUE,FALSE)</formula>
    </cfRule>
    <cfRule type="expression" dxfId="2026" priority="2144">
      <formula>IF(AND(AL971&lt;0, RIGHT(TEXT(AL971,"0.#"),1)="."),TRUE,FALSE)</formula>
    </cfRule>
  </conditionalFormatting>
  <conditionalFormatting sqref="AL969:AO970">
    <cfRule type="expression" dxfId="2025" priority="2135">
      <formula>IF(AND(AL969&gt;=0, RIGHT(TEXT(AL969,"0.#"),1)&lt;&gt;"."),TRUE,FALSE)</formula>
    </cfRule>
    <cfRule type="expression" dxfId="2024" priority="2136">
      <formula>IF(AND(AL969&gt;=0, RIGHT(TEXT(AL969,"0.#"),1)="."),TRUE,FALSE)</formula>
    </cfRule>
    <cfRule type="expression" dxfId="2023" priority="2137">
      <formula>IF(AND(AL969&lt;0, RIGHT(TEXT(AL969,"0.#"),1)&lt;&gt;"."),TRUE,FALSE)</formula>
    </cfRule>
    <cfRule type="expression" dxfId="2022" priority="2138">
      <formula>IF(AND(AL969&lt;0, RIGHT(TEXT(AL969,"0.#"),1)="."),TRUE,FALSE)</formula>
    </cfRule>
  </conditionalFormatting>
  <conditionalFormatting sqref="AL1004:AO1031">
    <cfRule type="expression" dxfId="2021" priority="2129">
      <formula>IF(AND(AL1004&gt;=0, RIGHT(TEXT(AL1004,"0.#"),1)&lt;&gt;"."),TRUE,FALSE)</formula>
    </cfRule>
    <cfRule type="expression" dxfId="2020" priority="2130">
      <formula>IF(AND(AL1004&gt;=0, RIGHT(TEXT(AL1004,"0.#"),1)="."),TRUE,FALSE)</formula>
    </cfRule>
    <cfRule type="expression" dxfId="2019" priority="2131">
      <formula>IF(AND(AL1004&lt;0, RIGHT(TEXT(AL1004,"0.#"),1)&lt;&gt;"."),TRUE,FALSE)</formula>
    </cfRule>
    <cfRule type="expression" dxfId="2018" priority="2132">
      <formula>IF(AND(AL1004&lt;0, RIGHT(TEXT(AL1004,"0.#"),1)="."),TRUE,FALSE)</formula>
    </cfRule>
  </conditionalFormatting>
  <conditionalFormatting sqref="AL1002:AO1003">
    <cfRule type="expression" dxfId="2017" priority="2123">
      <formula>IF(AND(AL1002&gt;=0, RIGHT(TEXT(AL1002,"0.#"),1)&lt;&gt;"."),TRUE,FALSE)</formula>
    </cfRule>
    <cfRule type="expression" dxfId="2016" priority="2124">
      <formula>IF(AND(AL1002&gt;=0, RIGHT(TEXT(AL1002,"0.#"),1)="."),TRUE,FALSE)</formula>
    </cfRule>
    <cfRule type="expression" dxfId="2015" priority="2125">
      <formula>IF(AND(AL1002&lt;0, RIGHT(TEXT(AL1002,"0.#"),1)&lt;&gt;"."),TRUE,FALSE)</formula>
    </cfRule>
    <cfRule type="expression" dxfId="2014" priority="2126">
      <formula>IF(AND(AL1002&lt;0, RIGHT(TEXT(AL1002,"0.#"),1)="."),TRUE,FALSE)</formula>
    </cfRule>
  </conditionalFormatting>
  <conditionalFormatting sqref="Y1003">
    <cfRule type="expression" dxfId="2013" priority="2121">
      <formula>IF(RIGHT(TEXT(Y1003,"0.#"),1)=".",FALSE,TRUE)</formula>
    </cfRule>
    <cfRule type="expression" dxfId="2012" priority="2122">
      <formula>IF(RIGHT(TEXT(Y1003,"0.#"),1)=".",TRUE,FALSE)</formula>
    </cfRule>
  </conditionalFormatting>
  <conditionalFormatting sqref="AL1037:AO1064">
    <cfRule type="expression" dxfId="2011" priority="2117">
      <formula>IF(AND(AL1037&gt;=0, RIGHT(TEXT(AL1037,"0.#"),1)&lt;&gt;"."),TRUE,FALSE)</formula>
    </cfRule>
    <cfRule type="expression" dxfId="2010" priority="2118">
      <formula>IF(AND(AL1037&gt;=0, RIGHT(TEXT(AL1037,"0.#"),1)="."),TRUE,FALSE)</formula>
    </cfRule>
    <cfRule type="expression" dxfId="2009" priority="2119">
      <formula>IF(AND(AL1037&lt;0, RIGHT(TEXT(AL1037,"0.#"),1)&lt;&gt;"."),TRUE,FALSE)</formula>
    </cfRule>
    <cfRule type="expression" dxfId="2008" priority="2120">
      <formula>IF(AND(AL1037&lt;0, RIGHT(TEXT(AL1037,"0.#"),1)="."),TRUE,FALSE)</formula>
    </cfRule>
  </conditionalFormatting>
  <conditionalFormatting sqref="Y1037:Y1064">
    <cfRule type="expression" dxfId="2007" priority="2115">
      <formula>IF(RIGHT(TEXT(Y1037,"0.#"),1)=".",FALSE,TRUE)</formula>
    </cfRule>
    <cfRule type="expression" dxfId="2006" priority="2116">
      <formula>IF(RIGHT(TEXT(Y1037,"0.#"),1)=".",TRUE,FALSE)</formula>
    </cfRule>
  </conditionalFormatting>
  <conditionalFormatting sqref="AL1035:AO1036">
    <cfRule type="expression" dxfId="2005" priority="2111">
      <formula>IF(AND(AL1035&gt;=0, RIGHT(TEXT(AL1035,"0.#"),1)&lt;&gt;"."),TRUE,FALSE)</formula>
    </cfRule>
    <cfRule type="expression" dxfId="2004" priority="2112">
      <formula>IF(AND(AL1035&gt;=0, RIGHT(TEXT(AL1035,"0.#"),1)="."),TRUE,FALSE)</formula>
    </cfRule>
    <cfRule type="expression" dxfId="2003" priority="2113">
      <formula>IF(AND(AL1035&lt;0, RIGHT(TEXT(AL1035,"0.#"),1)&lt;&gt;"."),TRUE,FALSE)</formula>
    </cfRule>
    <cfRule type="expression" dxfId="2002" priority="2114">
      <formula>IF(AND(AL1035&lt;0, RIGHT(TEXT(AL1035,"0.#"),1)="."),TRUE,FALSE)</formula>
    </cfRule>
  </conditionalFormatting>
  <conditionalFormatting sqref="Y1035:Y1036">
    <cfRule type="expression" dxfId="2001" priority="2109">
      <formula>IF(RIGHT(TEXT(Y1035,"0.#"),1)=".",FALSE,TRUE)</formula>
    </cfRule>
    <cfRule type="expression" dxfId="2000" priority="2110">
      <formula>IF(RIGHT(TEXT(Y1035,"0.#"),1)=".",TRUE,FALSE)</formula>
    </cfRule>
  </conditionalFormatting>
  <conditionalFormatting sqref="AL1070:AO1097">
    <cfRule type="expression" dxfId="1999" priority="2105">
      <formula>IF(AND(AL1070&gt;=0, RIGHT(TEXT(AL1070,"0.#"),1)&lt;&gt;"."),TRUE,FALSE)</formula>
    </cfRule>
    <cfRule type="expression" dxfId="1998" priority="2106">
      <formula>IF(AND(AL1070&gt;=0, RIGHT(TEXT(AL1070,"0.#"),1)="."),TRUE,FALSE)</formula>
    </cfRule>
    <cfRule type="expression" dxfId="1997" priority="2107">
      <formula>IF(AND(AL1070&lt;0, RIGHT(TEXT(AL1070,"0.#"),1)&lt;&gt;"."),TRUE,FALSE)</formula>
    </cfRule>
    <cfRule type="expression" dxfId="1996" priority="2108">
      <formula>IF(AND(AL1070&lt;0, RIGHT(TEXT(AL1070,"0.#"),1)="."),TRUE,FALSE)</formula>
    </cfRule>
  </conditionalFormatting>
  <conditionalFormatting sqref="Y1070:Y1097">
    <cfRule type="expression" dxfId="1995" priority="2103">
      <formula>IF(RIGHT(TEXT(Y1070,"0.#"),1)=".",FALSE,TRUE)</formula>
    </cfRule>
    <cfRule type="expression" dxfId="1994" priority="2104">
      <formula>IF(RIGHT(TEXT(Y1070,"0.#"),1)=".",TRUE,FALSE)</formula>
    </cfRule>
  </conditionalFormatting>
  <conditionalFormatting sqref="AL1068:AO1069">
    <cfRule type="expression" dxfId="1993" priority="2099">
      <formula>IF(AND(AL1068&gt;=0, RIGHT(TEXT(AL1068,"0.#"),1)&lt;&gt;"."),TRUE,FALSE)</formula>
    </cfRule>
    <cfRule type="expression" dxfId="1992" priority="2100">
      <formula>IF(AND(AL1068&gt;=0, RIGHT(TEXT(AL1068,"0.#"),1)="."),TRUE,FALSE)</formula>
    </cfRule>
    <cfRule type="expression" dxfId="1991" priority="2101">
      <formula>IF(AND(AL1068&lt;0, RIGHT(TEXT(AL1068,"0.#"),1)&lt;&gt;"."),TRUE,FALSE)</formula>
    </cfRule>
    <cfRule type="expression" dxfId="1990" priority="2102">
      <formula>IF(AND(AL1068&lt;0, RIGHT(TEXT(AL1068,"0.#"),1)="."),TRUE,FALSE)</formula>
    </cfRule>
  </conditionalFormatting>
  <conditionalFormatting sqref="Y1068:Y1069">
    <cfRule type="expression" dxfId="1989" priority="2097">
      <formula>IF(RIGHT(TEXT(Y1068,"0.#"),1)=".",FALSE,TRUE)</formula>
    </cfRule>
    <cfRule type="expression" dxfId="1988" priority="2098">
      <formula>IF(RIGHT(TEXT(Y1068,"0.#"),1)=".",TRUE,FALSE)</formula>
    </cfRule>
  </conditionalFormatting>
  <conditionalFormatting sqref="AE39 AI39 AM39 AQ39 AU39">
    <cfRule type="expression" dxfId="1987" priority="2095">
      <formula>IF(RIGHT(TEXT(AE39,"0.#"),1)=".",FALSE,TRUE)</formula>
    </cfRule>
    <cfRule type="expression" dxfId="1986" priority="2096">
      <formula>IF(RIGHT(TEXT(AE39,"0.#"),1)=".",TRUE,FALSE)</formula>
    </cfRule>
  </conditionalFormatting>
  <conditionalFormatting sqref="AE40">
    <cfRule type="expression" dxfId="1985" priority="2093">
      <formula>IF(RIGHT(TEXT(AE40,"0.#"),1)=".",FALSE,TRUE)</formula>
    </cfRule>
    <cfRule type="expression" dxfId="1984" priority="2094">
      <formula>IF(RIGHT(TEXT(AE40,"0.#"),1)=".",TRUE,FALSE)</formula>
    </cfRule>
  </conditionalFormatting>
  <conditionalFormatting sqref="AE41 AI41 AM41 AQ41 AU41">
    <cfRule type="expression" dxfId="1983" priority="2091">
      <formula>IF(RIGHT(TEXT(AE41,"0.#"),1)=".",FALSE,TRUE)</formula>
    </cfRule>
    <cfRule type="expression" dxfId="1982" priority="2092">
      <formula>IF(RIGHT(TEXT(AE41,"0.#"),1)=".",TRUE,FALSE)</formula>
    </cfRule>
  </conditionalFormatting>
  <conditionalFormatting sqref="AI40">
    <cfRule type="expression" dxfId="1981" priority="2087">
      <formula>IF(RIGHT(TEXT(AI40,"0.#"),1)=".",FALSE,TRUE)</formula>
    </cfRule>
    <cfRule type="expression" dxfId="1980" priority="2088">
      <formula>IF(RIGHT(TEXT(AI40,"0.#"),1)=".",TRUE,FALSE)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Q40">
    <cfRule type="expression" dxfId="1977" priority="2077">
      <formula>IF(RIGHT(TEXT(AQ40,"0.#"),1)=".",FALSE,TRUE)</formula>
    </cfRule>
    <cfRule type="expression" dxfId="1976" priority="2078">
      <formula>IF(RIGHT(TEXT(AQ40,"0.#"),1)=".",TRUE,FALSE)</formula>
    </cfRule>
  </conditionalFormatting>
  <conditionalFormatting sqref="AU40">
    <cfRule type="expression" dxfId="1975" priority="2075">
      <formula>IF(RIGHT(TEXT(AU40,"0.#"),1)=".",FALSE,TRUE)</formula>
    </cfRule>
    <cfRule type="expression" dxfId="1974" priority="2076">
      <formula>IF(RIGHT(TEXT(AU40,"0.#"),1)=".",TRUE,FALSE)</formula>
    </cfRule>
  </conditionalFormatting>
  <conditionalFormatting sqref="AE46">
    <cfRule type="expression" dxfId="1973" priority="2073">
      <formula>IF(RIGHT(TEXT(AE46,"0.#"),1)=".",FALSE,TRUE)</formula>
    </cfRule>
    <cfRule type="expression" dxfId="1972" priority="2074">
      <formula>IF(RIGHT(TEXT(AE46,"0.#"),1)=".",TRUE,FALSE)</formula>
    </cfRule>
  </conditionalFormatting>
  <conditionalFormatting sqref="AE47">
    <cfRule type="expression" dxfId="1971" priority="2071">
      <formula>IF(RIGHT(TEXT(AE47,"0.#"),1)=".",FALSE,TRUE)</formula>
    </cfRule>
    <cfRule type="expression" dxfId="1970" priority="2072">
      <formula>IF(RIGHT(TEXT(AE47,"0.#"),1)=".",TRUE,FALSE)</formula>
    </cfRule>
  </conditionalFormatting>
  <conditionalFormatting sqref="AE48">
    <cfRule type="expression" dxfId="1969" priority="2069">
      <formula>IF(RIGHT(TEXT(AE48,"0.#"),1)=".",FALSE,TRUE)</formula>
    </cfRule>
    <cfRule type="expression" dxfId="1968" priority="2070">
      <formula>IF(RIGHT(TEXT(AE48,"0.#"),1)=".",TRUE,FALSE)</formula>
    </cfRule>
  </conditionalFormatting>
  <conditionalFormatting sqref="AI48">
    <cfRule type="expression" dxfId="1967" priority="2067">
      <formula>IF(RIGHT(TEXT(AI48,"0.#"),1)=".",FALSE,TRUE)</formula>
    </cfRule>
    <cfRule type="expression" dxfId="1966" priority="2068">
      <formula>IF(RIGHT(TEXT(AI48,"0.#"),1)=".",TRUE,FALSE)</formula>
    </cfRule>
  </conditionalFormatting>
  <conditionalFormatting sqref="AI47">
    <cfRule type="expression" dxfId="1965" priority="2065">
      <formula>IF(RIGHT(TEXT(AI47,"0.#"),1)=".",FALSE,TRUE)</formula>
    </cfRule>
    <cfRule type="expression" dxfId="1964" priority="2066">
      <formula>IF(RIGHT(TEXT(AI47,"0.#"),1)=".",TRUE,FALSE)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1">
    <cfRule type="expression" dxfId="1255" priority="563">
      <formula>IF(RIGHT(TEXT(AU101,"0.#"),1)=".",FALSE,TRUE)</formula>
    </cfRule>
    <cfRule type="expression" dxfId="1254" priority="564">
      <formula>IF(RIGHT(TEXT(AU101,"0.#"),1)=".",TRUE,FALSE)</formula>
    </cfRule>
  </conditionalFormatting>
  <conditionalFormatting sqref="AU102">
    <cfRule type="expression" dxfId="1253" priority="561">
      <formula>IF(RIGHT(TEXT(AU102,"0.#"),1)=".",FALSE,TRUE)</formula>
    </cfRule>
    <cfRule type="expression" dxfId="1252" priority="562">
      <formula>IF(RIGHT(TEXT(AU102,"0.#"),1)=".",TRUE,FALSE)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E32">
    <cfRule type="expression" dxfId="803" priority="99">
      <formula>IF(RIGHT(TEXT(AE32,"0.#"),1)=".",FALSE,TRUE)</formula>
    </cfRule>
    <cfRule type="expression" dxfId="802" priority="10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M32:AM34">
    <cfRule type="expression" dxfId="797" priority="101">
      <formula>IF(RIGHT(TEXT(AM32,"0.#"),1)=".",FALSE,TRUE)</formula>
    </cfRule>
    <cfRule type="expression" dxfId="796" priority="102">
      <formula>IF(RIGHT(TEXT(AM32,"0.#"),1)=".",TRUE,FALSE)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M101">
    <cfRule type="expression" dxfId="791" priority="93">
      <formula>IF(RIGHT(TEXT(AM101,"0.#"),1)=".",FALSE,TRUE)</formula>
    </cfRule>
    <cfRule type="expression" dxfId="790" priority="94">
      <formula>IF(RIGHT(TEXT(AM101,"0.#"),1)=".",TRUE,FALSE)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I102">
    <cfRule type="expression" dxfId="787" priority="89">
      <formula>IF(RIGHT(TEXT(AI102,"0.#"),1)=".",FALSE,TRUE)</formula>
    </cfRule>
    <cfRule type="expression" dxfId="786" priority="90">
      <formula>IF(RIGHT(TEXT(AI102,"0.#"),1)=".",TRUE,FALSE)</formula>
    </cfRule>
  </conditionalFormatting>
  <conditionalFormatting sqref="AM102">
    <cfRule type="expression" dxfId="785" priority="87">
      <formula>IF(RIGHT(TEXT(AM102,"0.#"),1)=".",FALSE,TRUE)</formula>
    </cfRule>
    <cfRule type="expression" dxfId="784" priority="88">
      <formula>IF(RIGHT(TEXT(AM102,"0.#"),1)=".",TRUE,FALSE)</formula>
    </cfRule>
  </conditionalFormatting>
  <conditionalFormatting sqref="AE101">
    <cfRule type="expression" dxfId="783" priority="85">
      <formula>IF(RIGHT(TEXT(AE101,"0.#"),1)=".",FALSE,TRUE)</formula>
    </cfRule>
    <cfRule type="expression" dxfId="782" priority="86">
      <formula>IF(RIGHT(TEXT(AE101,"0.#"),1)=".",TRUE,FALSE)</formula>
    </cfRule>
  </conditionalFormatting>
  <conditionalFormatting sqref="AE102">
    <cfRule type="expression" dxfId="781" priority="83">
      <formula>IF(RIGHT(TEXT(AE102,"0.#"),1)=".",FALSE,TRUE)</formula>
    </cfRule>
    <cfRule type="expression" dxfId="780" priority="84">
      <formula>IF(RIGHT(TEXT(AE102,"0.#"),1)=".",TRUE,FALSE)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4">
    <cfRule type="expression" dxfId="777" priority="81">
      <formula>IF(RIGHT(TEXT(AI104,"0.#"),1)=".",FALSE,TRUE)</formula>
    </cfRule>
    <cfRule type="expression" dxfId="776" priority="82">
      <formula>IF(RIGHT(TEXT(AI104,"0.#"),1)=".",TRUE,FALSE)</formula>
    </cfRule>
  </conditionalFormatting>
  <conditionalFormatting sqref="AE104">
    <cfRule type="expression" dxfId="775" priority="77">
      <formula>IF(RIGHT(TEXT(AE104,"0.#"),1)=".",FALSE,TRUE)</formula>
    </cfRule>
    <cfRule type="expression" dxfId="774" priority="78">
      <formula>IF(RIGHT(TEXT(AE104,"0.#"),1)=".",TRUE,FALSE)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I108">
    <cfRule type="expression" dxfId="769" priority="71">
      <formula>IF(RIGHT(TEXT(AI108,"0.#"),1)=".",FALSE,TRUE)</formula>
    </cfRule>
    <cfRule type="expression" dxfId="768" priority="72">
      <formula>IF(RIGHT(TEXT(AI108,"0.#"),1)=".",TRUE,FALSE)</formula>
    </cfRule>
  </conditionalFormatting>
  <conditionalFormatting sqref="AE107">
    <cfRule type="expression" dxfId="767" priority="69">
      <formula>IF(RIGHT(TEXT(AE107,"0.#"),1)=".",FALSE,TRUE)</formula>
    </cfRule>
    <cfRule type="expression" dxfId="766" priority="70">
      <formula>IF(RIGHT(TEXT(AE107,"0.#"),1)=".",TRUE,FALSE)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Q107">
    <cfRule type="expression" dxfId="763" priority="65">
      <formula>IF(RIGHT(TEXT(AQ107,"0.#"),1)=".",FALSE,TRUE)</formula>
    </cfRule>
    <cfRule type="expression" dxfId="762" priority="66">
      <formula>IF(RIGHT(TEXT(AQ107,"0.#"),1)=".",TRUE,FALSE)</formula>
    </cfRule>
  </conditionalFormatting>
  <conditionalFormatting sqref="AQ108">
    <cfRule type="expression" dxfId="761" priority="63">
      <formula>IF(RIGHT(TEXT(AQ108,"0.#"),1)=".",FALSE,TRUE)</formula>
    </cfRule>
    <cfRule type="expression" dxfId="760" priority="64">
      <formula>IF(RIGHT(TEXT(AQ108,"0.#"),1)=".",TRUE,FALSE)</formula>
    </cfRule>
  </conditionalFormatting>
  <conditionalFormatting sqref="AI134:AI135">
    <cfRule type="expression" dxfId="759" priority="61">
      <formula>IF(RIGHT(TEXT(AI134,"0.#"),1)=".",FALSE,TRUE)</formula>
    </cfRule>
    <cfRule type="expression" dxfId="758" priority="62">
      <formula>IF(RIGHT(TEXT(AI134,"0.#"),1)=".",TRUE,FALSE)</formula>
    </cfRule>
  </conditionalFormatting>
  <conditionalFormatting sqref="AE134:AE135">
    <cfRule type="expression" dxfId="757" priority="59">
      <formula>IF(RIGHT(TEXT(AE134,"0.#"),1)=".",FALSE,TRUE)</formula>
    </cfRule>
    <cfRule type="expression" dxfId="756" priority="60">
      <formula>IF(RIGHT(TEXT(AE134,"0.#"),1)=".",TRUE,FALSE)</formula>
    </cfRule>
  </conditionalFormatting>
  <conditionalFormatting sqref="AI138:AI139">
    <cfRule type="expression" dxfId="755" priority="57">
      <formula>IF(RIGHT(TEXT(AI138,"0.#"),1)=".",FALSE,TRUE)</formula>
    </cfRule>
    <cfRule type="expression" dxfId="754" priority="58">
      <formula>IF(RIGHT(TEXT(AI138,"0.#"),1)=".",TRUE,FALSE)</formula>
    </cfRule>
  </conditionalFormatting>
  <conditionalFormatting sqref="AE138:AE139">
    <cfRule type="expression" dxfId="753" priority="55">
      <formula>IF(RIGHT(TEXT(AE138,"0.#"),1)=".",FALSE,TRUE)</formula>
    </cfRule>
    <cfRule type="expression" dxfId="752" priority="56">
      <formula>IF(RIGHT(TEXT(AE138,"0.#"),1)=".",TRUE,FALSE)</formula>
    </cfRule>
  </conditionalFormatting>
  <conditionalFormatting sqref="AI142:AI143">
    <cfRule type="expression" dxfId="751" priority="53">
      <formula>IF(RIGHT(TEXT(AI142,"0.#"),1)=".",FALSE,TRUE)</formula>
    </cfRule>
    <cfRule type="expression" dxfId="750" priority="54">
      <formula>IF(RIGHT(TEXT(AI142,"0.#"),1)=".",TRUE,FALSE)</formula>
    </cfRule>
  </conditionalFormatting>
  <conditionalFormatting sqref="AE142:AE143">
    <cfRule type="expression" dxfId="749" priority="51">
      <formula>IF(RIGHT(TEXT(AE142,"0.#"),1)=".",FALSE,TRUE)</formula>
    </cfRule>
    <cfRule type="expression" dxfId="748" priority="52">
      <formula>IF(RIGHT(TEXT(AE142,"0.#"),1)=".",TRUE,FALSE)</formula>
    </cfRule>
  </conditionalFormatting>
  <conditionalFormatting sqref="Y807">
    <cfRule type="expression" dxfId="747" priority="49">
      <formula>IF(RIGHT(TEXT(Y807,"0.#"),1)=".",FALSE,TRUE)</formula>
    </cfRule>
    <cfRule type="expression" dxfId="746" priority="50">
      <formula>IF(RIGHT(TEXT(Y807,"0.#"),1)=".",TRUE,FALSE)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Y837:Y838">
    <cfRule type="expression" dxfId="743" priority="45">
      <formula>IF(RIGHT(TEXT(Y837,"0.#"),1)=".",FALSE,TRUE)</formula>
    </cfRule>
    <cfRule type="expression" dxfId="742" priority="46">
      <formula>IF(RIGHT(TEXT(Y837,"0.#"),1)=".",TRUE,FALSE)</formula>
    </cfRule>
  </conditionalFormatting>
  <conditionalFormatting sqref="Y969">
    <cfRule type="expression" dxfId="741" priority="43">
      <formula>IF(RIGHT(TEXT(Y969,"0.#"),1)=".",FALSE,TRUE)</formula>
    </cfRule>
    <cfRule type="expression" dxfId="740" priority="44">
      <formula>IF(RIGHT(TEXT(Y969,"0.#"),1)=".",TRUE,FALSE)</formula>
    </cfRule>
  </conditionalFormatting>
  <conditionalFormatting sqref="Y1002">
    <cfRule type="expression" dxfId="739" priority="41">
      <formula>IF(RIGHT(TEXT(Y1002,"0.#"),1)=".",FALSE,TRUE)</formula>
    </cfRule>
    <cfRule type="expression" dxfId="738" priority="42">
      <formula>IF(RIGHT(TEXT(Y1002,"0.#"),1)=".",TRUE,FALSE)</formula>
    </cfRule>
  </conditionalFormatting>
  <conditionalFormatting sqref="Y909">
    <cfRule type="expression" dxfId="737" priority="35">
      <formula>IF(RIGHT(TEXT(Y909,"0.#"),1)=".",FALSE,TRUE)</formula>
    </cfRule>
    <cfRule type="expression" dxfId="736" priority="36">
      <formula>IF(RIGHT(TEXT(Y909,"0.#"),1)=".",TRUE,FALSE)</formula>
    </cfRule>
  </conditionalFormatting>
  <conditionalFormatting sqref="AL909:AO909">
    <cfRule type="expression" dxfId="735" priority="37">
      <formula>IF(AND(AL909&gt;=0, RIGHT(TEXT(AL909,"0.#"),1)&lt;&gt;"."),TRUE,FALSE)</formula>
    </cfRule>
    <cfRule type="expression" dxfId="734" priority="38">
      <formula>IF(AND(AL909&gt;=0, RIGHT(TEXT(AL909,"0.#"),1)="."),TRUE,FALSE)</formula>
    </cfRule>
    <cfRule type="expression" dxfId="733" priority="39">
      <formula>IF(AND(AL909&lt;0, RIGHT(TEXT(AL909,"0.#"),1)&lt;&gt;"."),TRUE,FALSE)</formula>
    </cfRule>
    <cfRule type="expression" dxfId="732" priority="40">
      <formula>IF(AND(AL909&lt;0, RIGHT(TEXT(AL909,"0.#"),1)="."),TRUE,FALSE)</formula>
    </cfRule>
  </conditionalFormatting>
  <conditionalFormatting sqref="Y908">
    <cfRule type="expression" dxfId="731" priority="29">
      <formula>IF(RIGHT(TEXT(Y908,"0.#"),1)=".",FALSE,TRUE)</formula>
    </cfRule>
    <cfRule type="expression" dxfId="730" priority="30">
      <formula>IF(RIGHT(TEXT(Y908,"0.#"),1)=".",TRUE,FALSE)</formula>
    </cfRule>
  </conditionalFormatting>
  <conditionalFormatting sqref="AL908:AO908">
    <cfRule type="expression" dxfId="729" priority="31">
      <formula>IF(AND(AL908&gt;=0, RIGHT(TEXT(AL908,"0.#"),1)&lt;&gt;"."),TRUE,FALSE)</formula>
    </cfRule>
    <cfRule type="expression" dxfId="728" priority="32">
      <formula>IF(AND(AL908&gt;=0, RIGHT(TEXT(AL908,"0.#"),1)="."),TRUE,FALSE)</formula>
    </cfRule>
    <cfRule type="expression" dxfId="727" priority="33">
      <formula>IF(AND(AL908&lt;0, RIGHT(TEXT(AL908,"0.#"),1)&lt;&gt;"."),TRUE,FALSE)</formula>
    </cfRule>
    <cfRule type="expression" dxfId="726" priority="34">
      <formula>IF(AND(AL908&lt;0, RIGHT(TEXT(AL908,"0.#"),1)="."),TRUE,FALSE)</formula>
    </cfRule>
  </conditionalFormatting>
  <conditionalFormatting sqref="AL1106:AO1107">
    <cfRule type="expression" dxfId="725" priority="25">
      <formula>IF(AND(AL1106&gt;=0, RIGHT(TEXT(AL1106,"0.#"),1)&lt;&gt;"."),TRUE,FALSE)</formula>
    </cfRule>
    <cfRule type="expression" dxfId="724" priority="26">
      <formula>IF(AND(AL1106&gt;=0, RIGHT(TEXT(AL1106,"0.#"),1)="."),TRUE,FALSE)</formula>
    </cfRule>
    <cfRule type="expression" dxfId="723" priority="27">
      <formula>IF(AND(AL1106&lt;0, RIGHT(TEXT(AL1106,"0.#"),1)&lt;&gt;"."),TRUE,FALSE)</formula>
    </cfRule>
    <cfRule type="expression" dxfId="722" priority="28">
      <formula>IF(AND(AL1106&lt;0, RIGHT(TEXT(AL1106,"0.#"),1)="."),TRUE,FALSE)</formula>
    </cfRule>
  </conditionalFormatting>
  <conditionalFormatting sqref="Y1106:Y1107">
    <cfRule type="expression" dxfId="721" priority="23">
      <formula>IF(RIGHT(TEXT(Y1106,"0.#"),1)=".",FALSE,TRUE)</formula>
    </cfRule>
    <cfRule type="expression" dxfId="720" priority="24">
      <formula>IF(RIGHT(TEXT(Y1106,"0.#"),1)=".",TRUE,FALSE)</formula>
    </cfRule>
  </conditionalFormatting>
  <conditionalFormatting sqref="AL1104:AO1104">
    <cfRule type="expression" dxfId="719" priority="19">
      <formula>IF(AND(AL1104&gt;=0, RIGHT(TEXT(AL1104,"0.#"),1)&lt;&gt;"."),TRUE,FALSE)</formula>
    </cfRule>
    <cfRule type="expression" dxfId="718" priority="20">
      <formula>IF(AND(AL1104&gt;=0, RIGHT(TEXT(AL1104,"0.#"),1)="."),TRUE,FALSE)</formula>
    </cfRule>
    <cfRule type="expression" dxfId="717" priority="21">
      <formula>IF(AND(AL1104&lt;0, RIGHT(TEXT(AL1104,"0.#"),1)&lt;&gt;"."),TRUE,FALSE)</formula>
    </cfRule>
    <cfRule type="expression" dxfId="716" priority="22">
      <formula>IF(AND(AL1104&lt;0, RIGHT(TEXT(AL1104,"0.#"),1)="."),TRUE,FALSE)</formula>
    </cfRule>
  </conditionalFormatting>
  <conditionalFormatting sqref="Y1104">
    <cfRule type="expression" dxfId="715" priority="17">
      <formula>IF(RIGHT(TEXT(Y1104,"0.#"),1)=".",FALSE,TRUE)</formula>
    </cfRule>
    <cfRule type="expression" dxfId="714" priority="18">
      <formula>IF(RIGHT(TEXT(Y1104,"0.#"),1)=".",TRUE,FALSE)</formula>
    </cfRule>
  </conditionalFormatting>
  <conditionalFormatting sqref="AL1105:AO1105">
    <cfRule type="expression" dxfId="713" priority="13">
      <formula>IF(AND(AL1105&gt;=0, RIGHT(TEXT(AL1105,"0.#"),1)&lt;&gt;"."),TRUE,FALSE)</formula>
    </cfRule>
    <cfRule type="expression" dxfId="712" priority="14">
      <formula>IF(AND(AL1105&gt;=0, RIGHT(TEXT(AL1105,"0.#"),1)="."),TRUE,FALSE)</formula>
    </cfRule>
    <cfRule type="expression" dxfId="711" priority="15">
      <formula>IF(AND(AL1105&lt;0, RIGHT(TEXT(AL1105,"0.#"),1)&lt;&gt;"."),TRUE,FALSE)</formula>
    </cfRule>
    <cfRule type="expression" dxfId="710" priority="16">
      <formula>IF(AND(AL1105&lt;0, RIGHT(TEXT(AL1105,"0.#"),1)="."),TRUE,FALSE)</formula>
    </cfRule>
  </conditionalFormatting>
  <conditionalFormatting sqref="Y1105">
    <cfRule type="expression" dxfId="709" priority="11">
      <formula>IF(RIGHT(TEXT(Y1105,"0.#"),1)=".",FALSE,TRUE)</formula>
    </cfRule>
    <cfRule type="expression" dxfId="708" priority="12">
      <formula>IF(RIGHT(TEXT(Y1105,"0.#"),1)=".",TRUE,FALSE)</formula>
    </cfRule>
  </conditionalFormatting>
  <conditionalFormatting sqref="AQ104">
    <cfRule type="expression" dxfId="707" priority="9">
      <formula>IF(RIGHT(TEXT(AQ104,"0.#"),1)=".",FALSE,TRUE)</formula>
    </cfRule>
    <cfRule type="expression" dxfId="706" priority="10">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2"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6" t="s">
        <v>486</v>
      </c>
      <c r="B2" s="437"/>
      <c r="C2" s="437"/>
      <c r="D2" s="437"/>
      <c r="E2" s="437"/>
      <c r="F2" s="438"/>
      <c r="G2" s="511" t="s">
        <v>265</v>
      </c>
      <c r="H2" s="463"/>
      <c r="I2" s="463"/>
      <c r="J2" s="463"/>
      <c r="K2" s="463"/>
      <c r="L2" s="463"/>
      <c r="M2" s="463"/>
      <c r="N2" s="463"/>
      <c r="O2" s="512"/>
      <c r="P2" s="462" t="s">
        <v>59</v>
      </c>
      <c r="Q2" s="463"/>
      <c r="R2" s="463"/>
      <c r="S2" s="463"/>
      <c r="T2" s="463"/>
      <c r="U2" s="463"/>
      <c r="V2" s="463"/>
      <c r="W2" s="463"/>
      <c r="X2" s="512"/>
      <c r="Y2" s="1058"/>
      <c r="Z2" s="846"/>
      <c r="AA2" s="847"/>
      <c r="AB2" s="1062" t="s">
        <v>11</v>
      </c>
      <c r="AC2" s="1063"/>
      <c r="AD2" s="1064"/>
      <c r="AE2" s="1068" t="s">
        <v>357</v>
      </c>
      <c r="AF2" s="1068"/>
      <c r="AG2" s="1068"/>
      <c r="AH2" s="1068"/>
      <c r="AI2" s="1068" t="s">
        <v>363</v>
      </c>
      <c r="AJ2" s="1068"/>
      <c r="AK2" s="1068"/>
      <c r="AL2" s="1068"/>
      <c r="AM2" s="1068" t="s">
        <v>467</v>
      </c>
      <c r="AN2" s="1068"/>
      <c r="AO2" s="1068"/>
      <c r="AP2" s="566"/>
      <c r="AQ2" s="176" t="s">
        <v>355</v>
      </c>
      <c r="AR2" s="155"/>
      <c r="AS2" s="155"/>
      <c r="AT2" s="156"/>
      <c r="AU2" s="553" t="s">
        <v>253</v>
      </c>
      <c r="AV2" s="553"/>
      <c r="AW2" s="553"/>
      <c r="AX2" s="554"/>
    </row>
    <row r="3" spans="1:50" ht="18.75" customHeight="1">
      <c r="A3" s="436"/>
      <c r="B3" s="437"/>
      <c r="C3" s="437"/>
      <c r="D3" s="437"/>
      <c r="E3" s="437"/>
      <c r="F3" s="438"/>
      <c r="G3" s="352"/>
      <c r="H3" s="353"/>
      <c r="I3" s="353"/>
      <c r="J3" s="353"/>
      <c r="K3" s="353"/>
      <c r="L3" s="353"/>
      <c r="M3" s="353"/>
      <c r="N3" s="353"/>
      <c r="O3" s="354"/>
      <c r="P3" s="356"/>
      <c r="Q3" s="353"/>
      <c r="R3" s="353"/>
      <c r="S3" s="353"/>
      <c r="T3" s="353"/>
      <c r="U3" s="353"/>
      <c r="V3" s="353"/>
      <c r="W3" s="353"/>
      <c r="X3" s="354"/>
      <c r="Y3" s="1059"/>
      <c r="Z3" s="1060"/>
      <c r="AA3" s="1061"/>
      <c r="AB3" s="1065"/>
      <c r="AC3" s="1066"/>
      <c r="AD3" s="1067"/>
      <c r="AE3" s="245"/>
      <c r="AF3" s="245"/>
      <c r="AG3" s="245"/>
      <c r="AH3" s="245"/>
      <c r="AI3" s="245"/>
      <c r="AJ3" s="245"/>
      <c r="AK3" s="245"/>
      <c r="AL3" s="245"/>
      <c r="AM3" s="245"/>
      <c r="AN3" s="245"/>
      <c r="AO3" s="245"/>
      <c r="AP3" s="241"/>
      <c r="AQ3" s="202"/>
      <c r="AR3" s="203"/>
      <c r="AS3" s="134" t="s">
        <v>356</v>
      </c>
      <c r="AT3" s="135"/>
      <c r="AU3" s="203"/>
      <c r="AV3" s="203"/>
      <c r="AW3" s="353" t="s">
        <v>300</v>
      </c>
      <c r="AX3" s="435"/>
    </row>
    <row r="4" spans="1:50" ht="22.5" customHeight="1">
      <c r="A4" s="439"/>
      <c r="B4" s="437"/>
      <c r="C4" s="437"/>
      <c r="D4" s="437"/>
      <c r="E4" s="437"/>
      <c r="F4" s="438"/>
      <c r="G4" s="339"/>
      <c r="H4" s="1041"/>
      <c r="I4" s="1041"/>
      <c r="J4" s="1041"/>
      <c r="K4" s="1041"/>
      <c r="L4" s="1041"/>
      <c r="M4" s="1041"/>
      <c r="N4" s="1041"/>
      <c r="O4" s="1042"/>
      <c r="P4" s="114"/>
      <c r="Q4" s="676"/>
      <c r="R4" s="676"/>
      <c r="S4" s="676"/>
      <c r="T4" s="676"/>
      <c r="U4" s="676"/>
      <c r="V4" s="676"/>
      <c r="W4" s="676"/>
      <c r="X4" s="677"/>
      <c r="Y4" s="1053" t="s">
        <v>12</v>
      </c>
      <c r="Z4" s="1054"/>
      <c r="AA4" s="1055"/>
      <c r="AB4" s="544"/>
      <c r="AC4" s="1057"/>
      <c r="AD4" s="1057"/>
      <c r="AE4" s="265"/>
      <c r="AF4" s="266"/>
      <c r="AG4" s="266"/>
      <c r="AH4" s="266"/>
      <c r="AI4" s="265"/>
      <c r="AJ4" s="266"/>
      <c r="AK4" s="266"/>
      <c r="AL4" s="266"/>
      <c r="AM4" s="265"/>
      <c r="AN4" s="266"/>
      <c r="AO4" s="266"/>
      <c r="AP4" s="266"/>
      <c r="AQ4" s="363"/>
      <c r="AR4" s="195"/>
      <c r="AS4" s="195"/>
      <c r="AT4" s="364"/>
      <c r="AU4" s="266"/>
      <c r="AV4" s="266"/>
      <c r="AW4" s="266"/>
      <c r="AX4" s="273"/>
    </row>
    <row r="5" spans="1:50" ht="22.5" customHeight="1">
      <c r="A5" s="440"/>
      <c r="B5" s="441"/>
      <c r="C5" s="441"/>
      <c r="D5" s="441"/>
      <c r="E5" s="441"/>
      <c r="F5" s="442"/>
      <c r="G5" s="1043"/>
      <c r="H5" s="1044"/>
      <c r="I5" s="1044"/>
      <c r="J5" s="1044"/>
      <c r="K5" s="1044"/>
      <c r="L5" s="1044"/>
      <c r="M5" s="1044"/>
      <c r="N5" s="1044"/>
      <c r="O5" s="1045"/>
      <c r="P5" s="679"/>
      <c r="Q5" s="679"/>
      <c r="R5" s="679"/>
      <c r="S5" s="679"/>
      <c r="T5" s="679"/>
      <c r="U5" s="679"/>
      <c r="V5" s="679"/>
      <c r="W5" s="679"/>
      <c r="X5" s="680"/>
      <c r="Y5" s="446" t="s">
        <v>54</v>
      </c>
      <c r="Z5" s="1050"/>
      <c r="AA5" s="1051"/>
      <c r="AB5" s="545"/>
      <c r="AC5" s="1056"/>
      <c r="AD5" s="1056"/>
      <c r="AE5" s="265"/>
      <c r="AF5" s="266"/>
      <c r="AG5" s="266"/>
      <c r="AH5" s="266"/>
      <c r="AI5" s="265"/>
      <c r="AJ5" s="266"/>
      <c r="AK5" s="266"/>
      <c r="AL5" s="266"/>
      <c r="AM5" s="265"/>
      <c r="AN5" s="266"/>
      <c r="AO5" s="266"/>
      <c r="AP5" s="266"/>
      <c r="AQ5" s="363"/>
      <c r="AR5" s="195"/>
      <c r="AS5" s="195"/>
      <c r="AT5" s="364"/>
      <c r="AU5" s="266"/>
      <c r="AV5" s="266"/>
      <c r="AW5" s="266"/>
      <c r="AX5" s="273"/>
    </row>
    <row r="6" spans="1:50" ht="22.5" customHeight="1">
      <c r="A6" s="440"/>
      <c r="B6" s="441"/>
      <c r="C6" s="441"/>
      <c r="D6" s="441"/>
      <c r="E6" s="441"/>
      <c r="F6" s="442"/>
      <c r="G6" s="1046"/>
      <c r="H6" s="1047"/>
      <c r="I6" s="1047"/>
      <c r="J6" s="1047"/>
      <c r="K6" s="1047"/>
      <c r="L6" s="1047"/>
      <c r="M6" s="1047"/>
      <c r="N6" s="1047"/>
      <c r="O6" s="1048"/>
      <c r="P6" s="682"/>
      <c r="Q6" s="682"/>
      <c r="R6" s="682"/>
      <c r="S6" s="682"/>
      <c r="T6" s="682"/>
      <c r="U6" s="682"/>
      <c r="V6" s="682"/>
      <c r="W6" s="682"/>
      <c r="X6" s="683"/>
      <c r="Y6" s="1049" t="s">
        <v>13</v>
      </c>
      <c r="Z6" s="1050"/>
      <c r="AA6" s="1051"/>
      <c r="AB6" s="595" t="s">
        <v>301</v>
      </c>
      <c r="AC6" s="1052"/>
      <c r="AD6" s="1052"/>
      <c r="AE6" s="265"/>
      <c r="AF6" s="266"/>
      <c r="AG6" s="266"/>
      <c r="AH6" s="266"/>
      <c r="AI6" s="265"/>
      <c r="AJ6" s="266"/>
      <c r="AK6" s="266"/>
      <c r="AL6" s="266"/>
      <c r="AM6" s="265"/>
      <c r="AN6" s="266"/>
      <c r="AO6" s="266"/>
      <c r="AP6" s="266"/>
      <c r="AQ6" s="363"/>
      <c r="AR6" s="195"/>
      <c r="AS6" s="195"/>
      <c r="AT6" s="364"/>
      <c r="AU6" s="266"/>
      <c r="AV6" s="266"/>
      <c r="AW6" s="266"/>
      <c r="AX6" s="273"/>
    </row>
    <row r="7" spans="1:50" customFormat="1" ht="23.25" customHeight="1">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36" t="s">
        <v>486</v>
      </c>
      <c r="B9" s="437"/>
      <c r="C9" s="437"/>
      <c r="D9" s="437"/>
      <c r="E9" s="437"/>
      <c r="F9" s="438"/>
      <c r="G9" s="511" t="s">
        <v>265</v>
      </c>
      <c r="H9" s="463"/>
      <c r="I9" s="463"/>
      <c r="J9" s="463"/>
      <c r="K9" s="463"/>
      <c r="L9" s="463"/>
      <c r="M9" s="463"/>
      <c r="N9" s="463"/>
      <c r="O9" s="512"/>
      <c r="P9" s="462" t="s">
        <v>59</v>
      </c>
      <c r="Q9" s="463"/>
      <c r="R9" s="463"/>
      <c r="S9" s="463"/>
      <c r="T9" s="463"/>
      <c r="U9" s="463"/>
      <c r="V9" s="463"/>
      <c r="W9" s="463"/>
      <c r="X9" s="512"/>
      <c r="Y9" s="1058"/>
      <c r="Z9" s="846"/>
      <c r="AA9" s="847"/>
      <c r="AB9" s="1062" t="s">
        <v>11</v>
      </c>
      <c r="AC9" s="1063"/>
      <c r="AD9" s="1064"/>
      <c r="AE9" s="1068" t="s">
        <v>357</v>
      </c>
      <c r="AF9" s="1068"/>
      <c r="AG9" s="1068"/>
      <c r="AH9" s="1068"/>
      <c r="AI9" s="1068" t="s">
        <v>363</v>
      </c>
      <c r="AJ9" s="1068"/>
      <c r="AK9" s="1068"/>
      <c r="AL9" s="1068"/>
      <c r="AM9" s="1068" t="s">
        <v>467</v>
      </c>
      <c r="AN9" s="1068"/>
      <c r="AO9" s="1068"/>
      <c r="AP9" s="566"/>
      <c r="AQ9" s="176" t="s">
        <v>355</v>
      </c>
      <c r="AR9" s="155"/>
      <c r="AS9" s="155"/>
      <c r="AT9" s="156"/>
      <c r="AU9" s="553" t="s">
        <v>253</v>
      </c>
      <c r="AV9" s="553"/>
      <c r="AW9" s="553"/>
      <c r="AX9" s="554"/>
    </row>
    <row r="10" spans="1:50" ht="18.75" customHeight="1">
      <c r="A10" s="436"/>
      <c r="B10" s="437"/>
      <c r="C10" s="437"/>
      <c r="D10" s="437"/>
      <c r="E10" s="437"/>
      <c r="F10" s="438"/>
      <c r="G10" s="352"/>
      <c r="H10" s="353"/>
      <c r="I10" s="353"/>
      <c r="J10" s="353"/>
      <c r="K10" s="353"/>
      <c r="L10" s="353"/>
      <c r="M10" s="353"/>
      <c r="N10" s="353"/>
      <c r="O10" s="354"/>
      <c r="P10" s="356"/>
      <c r="Q10" s="353"/>
      <c r="R10" s="353"/>
      <c r="S10" s="353"/>
      <c r="T10" s="353"/>
      <c r="U10" s="353"/>
      <c r="V10" s="353"/>
      <c r="W10" s="353"/>
      <c r="X10" s="354"/>
      <c r="Y10" s="1059"/>
      <c r="Z10" s="1060"/>
      <c r="AA10" s="1061"/>
      <c r="AB10" s="1065"/>
      <c r="AC10" s="1066"/>
      <c r="AD10" s="1067"/>
      <c r="AE10" s="245"/>
      <c r="AF10" s="245"/>
      <c r="AG10" s="245"/>
      <c r="AH10" s="245"/>
      <c r="AI10" s="245"/>
      <c r="AJ10" s="245"/>
      <c r="AK10" s="245"/>
      <c r="AL10" s="245"/>
      <c r="AM10" s="245"/>
      <c r="AN10" s="245"/>
      <c r="AO10" s="245"/>
      <c r="AP10" s="241"/>
      <c r="AQ10" s="202"/>
      <c r="AR10" s="203"/>
      <c r="AS10" s="134" t="s">
        <v>356</v>
      </c>
      <c r="AT10" s="135"/>
      <c r="AU10" s="203"/>
      <c r="AV10" s="203"/>
      <c r="AW10" s="353" t="s">
        <v>300</v>
      </c>
      <c r="AX10" s="435"/>
    </row>
    <row r="11" spans="1:50" ht="22.5" customHeight="1">
      <c r="A11" s="439"/>
      <c r="B11" s="437"/>
      <c r="C11" s="437"/>
      <c r="D11" s="437"/>
      <c r="E11" s="437"/>
      <c r="F11" s="438"/>
      <c r="G11" s="339"/>
      <c r="H11" s="1041"/>
      <c r="I11" s="1041"/>
      <c r="J11" s="1041"/>
      <c r="K11" s="1041"/>
      <c r="L11" s="1041"/>
      <c r="M11" s="1041"/>
      <c r="N11" s="1041"/>
      <c r="O11" s="1042"/>
      <c r="P11" s="114"/>
      <c r="Q11" s="676"/>
      <c r="R11" s="676"/>
      <c r="S11" s="676"/>
      <c r="T11" s="676"/>
      <c r="U11" s="676"/>
      <c r="V11" s="676"/>
      <c r="W11" s="676"/>
      <c r="X11" s="677"/>
      <c r="Y11" s="1053" t="s">
        <v>12</v>
      </c>
      <c r="Z11" s="1054"/>
      <c r="AA11" s="1055"/>
      <c r="AB11" s="544"/>
      <c r="AC11" s="1057"/>
      <c r="AD11" s="1057"/>
      <c r="AE11" s="265"/>
      <c r="AF11" s="266"/>
      <c r="AG11" s="266"/>
      <c r="AH11" s="266"/>
      <c r="AI11" s="265"/>
      <c r="AJ11" s="266"/>
      <c r="AK11" s="266"/>
      <c r="AL11" s="266"/>
      <c r="AM11" s="265"/>
      <c r="AN11" s="266"/>
      <c r="AO11" s="266"/>
      <c r="AP11" s="266"/>
      <c r="AQ11" s="363"/>
      <c r="AR11" s="195"/>
      <c r="AS11" s="195"/>
      <c r="AT11" s="364"/>
      <c r="AU11" s="266"/>
      <c r="AV11" s="266"/>
      <c r="AW11" s="266"/>
      <c r="AX11" s="273"/>
    </row>
    <row r="12" spans="1:50" ht="22.5" customHeight="1">
      <c r="A12" s="440"/>
      <c r="B12" s="441"/>
      <c r="C12" s="441"/>
      <c r="D12" s="441"/>
      <c r="E12" s="441"/>
      <c r="F12" s="442"/>
      <c r="G12" s="1043"/>
      <c r="H12" s="1044"/>
      <c r="I12" s="1044"/>
      <c r="J12" s="1044"/>
      <c r="K12" s="1044"/>
      <c r="L12" s="1044"/>
      <c r="M12" s="1044"/>
      <c r="N12" s="1044"/>
      <c r="O12" s="1045"/>
      <c r="P12" s="679"/>
      <c r="Q12" s="679"/>
      <c r="R12" s="679"/>
      <c r="S12" s="679"/>
      <c r="T12" s="679"/>
      <c r="U12" s="679"/>
      <c r="V12" s="679"/>
      <c r="W12" s="679"/>
      <c r="X12" s="680"/>
      <c r="Y12" s="446" t="s">
        <v>54</v>
      </c>
      <c r="Z12" s="1050"/>
      <c r="AA12" s="1051"/>
      <c r="AB12" s="545"/>
      <c r="AC12" s="1056"/>
      <c r="AD12" s="1056"/>
      <c r="AE12" s="265"/>
      <c r="AF12" s="266"/>
      <c r="AG12" s="266"/>
      <c r="AH12" s="266"/>
      <c r="AI12" s="265"/>
      <c r="AJ12" s="266"/>
      <c r="AK12" s="266"/>
      <c r="AL12" s="266"/>
      <c r="AM12" s="265"/>
      <c r="AN12" s="266"/>
      <c r="AO12" s="266"/>
      <c r="AP12" s="266"/>
      <c r="AQ12" s="363"/>
      <c r="AR12" s="195"/>
      <c r="AS12" s="195"/>
      <c r="AT12" s="364"/>
      <c r="AU12" s="266"/>
      <c r="AV12" s="266"/>
      <c r="AW12" s="266"/>
      <c r="AX12" s="273"/>
    </row>
    <row r="13" spans="1:50" ht="22.5" customHeight="1">
      <c r="A13" s="443"/>
      <c r="B13" s="444"/>
      <c r="C13" s="444"/>
      <c r="D13" s="444"/>
      <c r="E13" s="444"/>
      <c r="F13" s="445"/>
      <c r="G13" s="1046"/>
      <c r="H13" s="1047"/>
      <c r="I13" s="1047"/>
      <c r="J13" s="1047"/>
      <c r="K13" s="1047"/>
      <c r="L13" s="1047"/>
      <c r="M13" s="1047"/>
      <c r="N13" s="1047"/>
      <c r="O13" s="1048"/>
      <c r="P13" s="682"/>
      <c r="Q13" s="682"/>
      <c r="R13" s="682"/>
      <c r="S13" s="682"/>
      <c r="T13" s="682"/>
      <c r="U13" s="682"/>
      <c r="V13" s="682"/>
      <c r="W13" s="682"/>
      <c r="X13" s="683"/>
      <c r="Y13" s="1049" t="s">
        <v>13</v>
      </c>
      <c r="Z13" s="1050"/>
      <c r="AA13" s="1051"/>
      <c r="AB13" s="595" t="s">
        <v>301</v>
      </c>
      <c r="AC13" s="1052"/>
      <c r="AD13" s="1052"/>
      <c r="AE13" s="265"/>
      <c r="AF13" s="266"/>
      <c r="AG13" s="266"/>
      <c r="AH13" s="266"/>
      <c r="AI13" s="265"/>
      <c r="AJ13" s="266"/>
      <c r="AK13" s="266"/>
      <c r="AL13" s="266"/>
      <c r="AM13" s="265"/>
      <c r="AN13" s="266"/>
      <c r="AO13" s="266"/>
      <c r="AP13" s="266"/>
      <c r="AQ13" s="363"/>
      <c r="AR13" s="195"/>
      <c r="AS13" s="195"/>
      <c r="AT13" s="364"/>
      <c r="AU13" s="266"/>
      <c r="AV13" s="266"/>
      <c r="AW13" s="266"/>
      <c r="AX13" s="273"/>
    </row>
    <row r="14" spans="1:50" customFormat="1" ht="23.25" customHeight="1">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36" t="s">
        <v>486</v>
      </c>
      <c r="B16" s="437"/>
      <c r="C16" s="437"/>
      <c r="D16" s="437"/>
      <c r="E16" s="437"/>
      <c r="F16" s="438"/>
      <c r="G16" s="511" t="s">
        <v>265</v>
      </c>
      <c r="H16" s="463"/>
      <c r="I16" s="463"/>
      <c r="J16" s="463"/>
      <c r="K16" s="463"/>
      <c r="L16" s="463"/>
      <c r="M16" s="463"/>
      <c r="N16" s="463"/>
      <c r="O16" s="512"/>
      <c r="P16" s="462" t="s">
        <v>59</v>
      </c>
      <c r="Q16" s="463"/>
      <c r="R16" s="463"/>
      <c r="S16" s="463"/>
      <c r="T16" s="463"/>
      <c r="U16" s="463"/>
      <c r="V16" s="463"/>
      <c r="W16" s="463"/>
      <c r="X16" s="512"/>
      <c r="Y16" s="1058"/>
      <c r="Z16" s="846"/>
      <c r="AA16" s="847"/>
      <c r="AB16" s="1062" t="s">
        <v>11</v>
      </c>
      <c r="AC16" s="1063"/>
      <c r="AD16" s="1064"/>
      <c r="AE16" s="1068" t="s">
        <v>357</v>
      </c>
      <c r="AF16" s="1068"/>
      <c r="AG16" s="1068"/>
      <c r="AH16" s="1068"/>
      <c r="AI16" s="1068" t="s">
        <v>363</v>
      </c>
      <c r="AJ16" s="1068"/>
      <c r="AK16" s="1068"/>
      <c r="AL16" s="1068"/>
      <c r="AM16" s="1068" t="s">
        <v>467</v>
      </c>
      <c r="AN16" s="1068"/>
      <c r="AO16" s="1068"/>
      <c r="AP16" s="566"/>
      <c r="AQ16" s="176" t="s">
        <v>355</v>
      </c>
      <c r="AR16" s="155"/>
      <c r="AS16" s="155"/>
      <c r="AT16" s="156"/>
      <c r="AU16" s="553" t="s">
        <v>253</v>
      </c>
      <c r="AV16" s="553"/>
      <c r="AW16" s="553"/>
      <c r="AX16" s="554"/>
    </row>
    <row r="17" spans="1:50" ht="18.75" customHeight="1">
      <c r="A17" s="436"/>
      <c r="B17" s="437"/>
      <c r="C17" s="437"/>
      <c r="D17" s="437"/>
      <c r="E17" s="437"/>
      <c r="F17" s="438"/>
      <c r="G17" s="352"/>
      <c r="H17" s="353"/>
      <c r="I17" s="353"/>
      <c r="J17" s="353"/>
      <c r="K17" s="353"/>
      <c r="L17" s="353"/>
      <c r="M17" s="353"/>
      <c r="N17" s="353"/>
      <c r="O17" s="354"/>
      <c r="P17" s="356"/>
      <c r="Q17" s="353"/>
      <c r="R17" s="353"/>
      <c r="S17" s="353"/>
      <c r="T17" s="353"/>
      <c r="U17" s="353"/>
      <c r="V17" s="353"/>
      <c r="W17" s="353"/>
      <c r="X17" s="354"/>
      <c r="Y17" s="1059"/>
      <c r="Z17" s="1060"/>
      <c r="AA17" s="1061"/>
      <c r="AB17" s="1065"/>
      <c r="AC17" s="1066"/>
      <c r="AD17" s="1067"/>
      <c r="AE17" s="245"/>
      <c r="AF17" s="245"/>
      <c r="AG17" s="245"/>
      <c r="AH17" s="245"/>
      <c r="AI17" s="245"/>
      <c r="AJ17" s="245"/>
      <c r="AK17" s="245"/>
      <c r="AL17" s="245"/>
      <c r="AM17" s="245"/>
      <c r="AN17" s="245"/>
      <c r="AO17" s="245"/>
      <c r="AP17" s="241"/>
      <c r="AQ17" s="202"/>
      <c r="AR17" s="203"/>
      <c r="AS17" s="134" t="s">
        <v>356</v>
      </c>
      <c r="AT17" s="135"/>
      <c r="AU17" s="203"/>
      <c r="AV17" s="203"/>
      <c r="AW17" s="353" t="s">
        <v>300</v>
      </c>
      <c r="AX17" s="435"/>
    </row>
    <row r="18" spans="1:50" ht="22.5" customHeight="1">
      <c r="A18" s="439"/>
      <c r="B18" s="437"/>
      <c r="C18" s="437"/>
      <c r="D18" s="437"/>
      <c r="E18" s="437"/>
      <c r="F18" s="438"/>
      <c r="G18" s="339"/>
      <c r="H18" s="1041"/>
      <c r="I18" s="1041"/>
      <c r="J18" s="1041"/>
      <c r="K18" s="1041"/>
      <c r="L18" s="1041"/>
      <c r="M18" s="1041"/>
      <c r="N18" s="1041"/>
      <c r="O18" s="1042"/>
      <c r="P18" s="114"/>
      <c r="Q18" s="676"/>
      <c r="R18" s="676"/>
      <c r="S18" s="676"/>
      <c r="T18" s="676"/>
      <c r="U18" s="676"/>
      <c r="V18" s="676"/>
      <c r="W18" s="676"/>
      <c r="X18" s="677"/>
      <c r="Y18" s="1053" t="s">
        <v>12</v>
      </c>
      <c r="Z18" s="1054"/>
      <c r="AA18" s="1055"/>
      <c r="AB18" s="544"/>
      <c r="AC18" s="1057"/>
      <c r="AD18" s="1057"/>
      <c r="AE18" s="265"/>
      <c r="AF18" s="266"/>
      <c r="AG18" s="266"/>
      <c r="AH18" s="266"/>
      <c r="AI18" s="265"/>
      <c r="AJ18" s="266"/>
      <c r="AK18" s="266"/>
      <c r="AL18" s="266"/>
      <c r="AM18" s="265"/>
      <c r="AN18" s="266"/>
      <c r="AO18" s="266"/>
      <c r="AP18" s="266"/>
      <c r="AQ18" s="363"/>
      <c r="AR18" s="195"/>
      <c r="AS18" s="195"/>
      <c r="AT18" s="364"/>
      <c r="AU18" s="266"/>
      <c r="AV18" s="266"/>
      <c r="AW18" s="266"/>
      <c r="AX18" s="273"/>
    </row>
    <row r="19" spans="1:50" ht="22.5" customHeight="1">
      <c r="A19" s="440"/>
      <c r="B19" s="441"/>
      <c r="C19" s="441"/>
      <c r="D19" s="441"/>
      <c r="E19" s="441"/>
      <c r="F19" s="442"/>
      <c r="G19" s="1043"/>
      <c r="H19" s="1044"/>
      <c r="I19" s="1044"/>
      <c r="J19" s="1044"/>
      <c r="K19" s="1044"/>
      <c r="L19" s="1044"/>
      <c r="M19" s="1044"/>
      <c r="N19" s="1044"/>
      <c r="O19" s="1045"/>
      <c r="P19" s="679"/>
      <c r="Q19" s="679"/>
      <c r="R19" s="679"/>
      <c r="S19" s="679"/>
      <c r="T19" s="679"/>
      <c r="U19" s="679"/>
      <c r="V19" s="679"/>
      <c r="W19" s="679"/>
      <c r="X19" s="680"/>
      <c r="Y19" s="446" t="s">
        <v>54</v>
      </c>
      <c r="Z19" s="1050"/>
      <c r="AA19" s="1051"/>
      <c r="AB19" s="545"/>
      <c r="AC19" s="1056"/>
      <c r="AD19" s="1056"/>
      <c r="AE19" s="265"/>
      <c r="AF19" s="266"/>
      <c r="AG19" s="266"/>
      <c r="AH19" s="266"/>
      <c r="AI19" s="265"/>
      <c r="AJ19" s="266"/>
      <c r="AK19" s="266"/>
      <c r="AL19" s="266"/>
      <c r="AM19" s="265"/>
      <c r="AN19" s="266"/>
      <c r="AO19" s="266"/>
      <c r="AP19" s="266"/>
      <c r="AQ19" s="363"/>
      <c r="AR19" s="195"/>
      <c r="AS19" s="195"/>
      <c r="AT19" s="364"/>
      <c r="AU19" s="266"/>
      <c r="AV19" s="266"/>
      <c r="AW19" s="266"/>
      <c r="AX19" s="273"/>
    </row>
    <row r="20" spans="1:50" ht="22.5" customHeight="1">
      <c r="A20" s="443"/>
      <c r="B20" s="444"/>
      <c r="C20" s="444"/>
      <c r="D20" s="444"/>
      <c r="E20" s="444"/>
      <c r="F20" s="445"/>
      <c r="G20" s="1046"/>
      <c r="H20" s="1047"/>
      <c r="I20" s="1047"/>
      <c r="J20" s="1047"/>
      <c r="K20" s="1047"/>
      <c r="L20" s="1047"/>
      <c r="M20" s="1047"/>
      <c r="N20" s="1047"/>
      <c r="O20" s="1048"/>
      <c r="P20" s="682"/>
      <c r="Q20" s="682"/>
      <c r="R20" s="682"/>
      <c r="S20" s="682"/>
      <c r="T20" s="682"/>
      <c r="U20" s="682"/>
      <c r="V20" s="682"/>
      <c r="W20" s="682"/>
      <c r="X20" s="683"/>
      <c r="Y20" s="1049" t="s">
        <v>13</v>
      </c>
      <c r="Z20" s="1050"/>
      <c r="AA20" s="1051"/>
      <c r="AB20" s="595" t="s">
        <v>301</v>
      </c>
      <c r="AC20" s="1052"/>
      <c r="AD20" s="1052"/>
      <c r="AE20" s="265"/>
      <c r="AF20" s="266"/>
      <c r="AG20" s="266"/>
      <c r="AH20" s="266"/>
      <c r="AI20" s="265"/>
      <c r="AJ20" s="266"/>
      <c r="AK20" s="266"/>
      <c r="AL20" s="266"/>
      <c r="AM20" s="265"/>
      <c r="AN20" s="266"/>
      <c r="AO20" s="266"/>
      <c r="AP20" s="266"/>
      <c r="AQ20" s="363"/>
      <c r="AR20" s="195"/>
      <c r="AS20" s="195"/>
      <c r="AT20" s="364"/>
      <c r="AU20" s="266"/>
      <c r="AV20" s="266"/>
      <c r="AW20" s="266"/>
      <c r="AX20" s="273"/>
    </row>
    <row r="21" spans="1:50" customFormat="1" ht="23.25" customHeight="1">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36" t="s">
        <v>486</v>
      </c>
      <c r="B23" s="437"/>
      <c r="C23" s="437"/>
      <c r="D23" s="437"/>
      <c r="E23" s="437"/>
      <c r="F23" s="438"/>
      <c r="G23" s="511" t="s">
        <v>265</v>
      </c>
      <c r="H23" s="463"/>
      <c r="I23" s="463"/>
      <c r="J23" s="463"/>
      <c r="K23" s="463"/>
      <c r="L23" s="463"/>
      <c r="M23" s="463"/>
      <c r="N23" s="463"/>
      <c r="O23" s="512"/>
      <c r="P23" s="462" t="s">
        <v>59</v>
      </c>
      <c r="Q23" s="463"/>
      <c r="R23" s="463"/>
      <c r="S23" s="463"/>
      <c r="T23" s="463"/>
      <c r="U23" s="463"/>
      <c r="V23" s="463"/>
      <c r="W23" s="463"/>
      <c r="X23" s="512"/>
      <c r="Y23" s="1058"/>
      <c r="Z23" s="846"/>
      <c r="AA23" s="847"/>
      <c r="AB23" s="1062" t="s">
        <v>11</v>
      </c>
      <c r="AC23" s="1063"/>
      <c r="AD23" s="1064"/>
      <c r="AE23" s="1068" t="s">
        <v>357</v>
      </c>
      <c r="AF23" s="1068"/>
      <c r="AG23" s="1068"/>
      <c r="AH23" s="1068"/>
      <c r="AI23" s="1068" t="s">
        <v>363</v>
      </c>
      <c r="AJ23" s="1068"/>
      <c r="AK23" s="1068"/>
      <c r="AL23" s="1068"/>
      <c r="AM23" s="1068" t="s">
        <v>467</v>
      </c>
      <c r="AN23" s="1068"/>
      <c r="AO23" s="1068"/>
      <c r="AP23" s="566"/>
      <c r="AQ23" s="176" t="s">
        <v>355</v>
      </c>
      <c r="AR23" s="155"/>
      <c r="AS23" s="155"/>
      <c r="AT23" s="156"/>
      <c r="AU23" s="553" t="s">
        <v>253</v>
      </c>
      <c r="AV23" s="553"/>
      <c r="AW23" s="553"/>
      <c r="AX23" s="554"/>
    </row>
    <row r="24" spans="1:50" ht="18.75" customHeight="1">
      <c r="A24" s="436"/>
      <c r="B24" s="437"/>
      <c r="C24" s="437"/>
      <c r="D24" s="437"/>
      <c r="E24" s="437"/>
      <c r="F24" s="438"/>
      <c r="G24" s="352"/>
      <c r="H24" s="353"/>
      <c r="I24" s="353"/>
      <c r="J24" s="353"/>
      <c r="K24" s="353"/>
      <c r="L24" s="353"/>
      <c r="M24" s="353"/>
      <c r="N24" s="353"/>
      <c r="O24" s="354"/>
      <c r="P24" s="356"/>
      <c r="Q24" s="353"/>
      <c r="R24" s="353"/>
      <c r="S24" s="353"/>
      <c r="T24" s="353"/>
      <c r="U24" s="353"/>
      <c r="V24" s="353"/>
      <c r="W24" s="353"/>
      <c r="X24" s="354"/>
      <c r="Y24" s="1059"/>
      <c r="Z24" s="1060"/>
      <c r="AA24" s="1061"/>
      <c r="AB24" s="1065"/>
      <c r="AC24" s="1066"/>
      <c r="AD24" s="1067"/>
      <c r="AE24" s="245"/>
      <c r="AF24" s="245"/>
      <c r="AG24" s="245"/>
      <c r="AH24" s="245"/>
      <c r="AI24" s="245"/>
      <c r="AJ24" s="245"/>
      <c r="AK24" s="245"/>
      <c r="AL24" s="245"/>
      <c r="AM24" s="245"/>
      <c r="AN24" s="245"/>
      <c r="AO24" s="245"/>
      <c r="AP24" s="241"/>
      <c r="AQ24" s="202"/>
      <c r="AR24" s="203"/>
      <c r="AS24" s="134" t="s">
        <v>356</v>
      </c>
      <c r="AT24" s="135"/>
      <c r="AU24" s="203"/>
      <c r="AV24" s="203"/>
      <c r="AW24" s="353" t="s">
        <v>300</v>
      </c>
      <c r="AX24" s="435"/>
    </row>
    <row r="25" spans="1:50" ht="22.5" customHeight="1">
      <c r="A25" s="439"/>
      <c r="B25" s="437"/>
      <c r="C25" s="437"/>
      <c r="D25" s="437"/>
      <c r="E25" s="437"/>
      <c r="F25" s="438"/>
      <c r="G25" s="339"/>
      <c r="H25" s="1041"/>
      <c r="I25" s="1041"/>
      <c r="J25" s="1041"/>
      <c r="K25" s="1041"/>
      <c r="L25" s="1041"/>
      <c r="M25" s="1041"/>
      <c r="N25" s="1041"/>
      <c r="O25" s="1042"/>
      <c r="P25" s="114"/>
      <c r="Q25" s="676"/>
      <c r="R25" s="676"/>
      <c r="S25" s="676"/>
      <c r="T25" s="676"/>
      <c r="U25" s="676"/>
      <c r="V25" s="676"/>
      <c r="W25" s="676"/>
      <c r="X25" s="677"/>
      <c r="Y25" s="1053" t="s">
        <v>12</v>
      </c>
      <c r="Z25" s="1054"/>
      <c r="AA25" s="1055"/>
      <c r="AB25" s="544"/>
      <c r="AC25" s="1057"/>
      <c r="AD25" s="1057"/>
      <c r="AE25" s="265"/>
      <c r="AF25" s="266"/>
      <c r="AG25" s="266"/>
      <c r="AH25" s="266"/>
      <c r="AI25" s="265"/>
      <c r="AJ25" s="266"/>
      <c r="AK25" s="266"/>
      <c r="AL25" s="266"/>
      <c r="AM25" s="265"/>
      <c r="AN25" s="266"/>
      <c r="AO25" s="266"/>
      <c r="AP25" s="266"/>
      <c r="AQ25" s="363"/>
      <c r="AR25" s="195"/>
      <c r="AS25" s="195"/>
      <c r="AT25" s="364"/>
      <c r="AU25" s="266"/>
      <c r="AV25" s="266"/>
      <c r="AW25" s="266"/>
      <c r="AX25" s="273"/>
    </row>
    <row r="26" spans="1:50" ht="22.5" customHeight="1">
      <c r="A26" s="440"/>
      <c r="B26" s="441"/>
      <c r="C26" s="441"/>
      <c r="D26" s="441"/>
      <c r="E26" s="441"/>
      <c r="F26" s="442"/>
      <c r="G26" s="1043"/>
      <c r="H26" s="1044"/>
      <c r="I26" s="1044"/>
      <c r="J26" s="1044"/>
      <c r="K26" s="1044"/>
      <c r="L26" s="1044"/>
      <c r="M26" s="1044"/>
      <c r="N26" s="1044"/>
      <c r="O26" s="1045"/>
      <c r="P26" s="679"/>
      <c r="Q26" s="679"/>
      <c r="R26" s="679"/>
      <c r="S26" s="679"/>
      <c r="T26" s="679"/>
      <c r="U26" s="679"/>
      <c r="V26" s="679"/>
      <c r="W26" s="679"/>
      <c r="X26" s="680"/>
      <c r="Y26" s="446" t="s">
        <v>54</v>
      </c>
      <c r="Z26" s="1050"/>
      <c r="AA26" s="1051"/>
      <c r="AB26" s="545"/>
      <c r="AC26" s="1056"/>
      <c r="AD26" s="1056"/>
      <c r="AE26" s="265"/>
      <c r="AF26" s="266"/>
      <c r="AG26" s="266"/>
      <c r="AH26" s="266"/>
      <c r="AI26" s="265"/>
      <c r="AJ26" s="266"/>
      <c r="AK26" s="266"/>
      <c r="AL26" s="266"/>
      <c r="AM26" s="265"/>
      <c r="AN26" s="266"/>
      <c r="AO26" s="266"/>
      <c r="AP26" s="266"/>
      <c r="AQ26" s="363"/>
      <c r="AR26" s="195"/>
      <c r="AS26" s="195"/>
      <c r="AT26" s="364"/>
      <c r="AU26" s="266"/>
      <c r="AV26" s="266"/>
      <c r="AW26" s="266"/>
      <c r="AX26" s="273"/>
    </row>
    <row r="27" spans="1:50" ht="22.5" customHeight="1">
      <c r="A27" s="443"/>
      <c r="B27" s="444"/>
      <c r="C27" s="444"/>
      <c r="D27" s="444"/>
      <c r="E27" s="444"/>
      <c r="F27" s="445"/>
      <c r="G27" s="1046"/>
      <c r="H27" s="1047"/>
      <c r="I27" s="1047"/>
      <c r="J27" s="1047"/>
      <c r="K27" s="1047"/>
      <c r="L27" s="1047"/>
      <c r="M27" s="1047"/>
      <c r="N27" s="1047"/>
      <c r="O27" s="1048"/>
      <c r="P27" s="682"/>
      <c r="Q27" s="682"/>
      <c r="R27" s="682"/>
      <c r="S27" s="682"/>
      <c r="T27" s="682"/>
      <c r="U27" s="682"/>
      <c r="V27" s="682"/>
      <c r="W27" s="682"/>
      <c r="X27" s="683"/>
      <c r="Y27" s="1049" t="s">
        <v>13</v>
      </c>
      <c r="Z27" s="1050"/>
      <c r="AA27" s="1051"/>
      <c r="AB27" s="595" t="s">
        <v>301</v>
      </c>
      <c r="AC27" s="1052"/>
      <c r="AD27" s="1052"/>
      <c r="AE27" s="265"/>
      <c r="AF27" s="266"/>
      <c r="AG27" s="266"/>
      <c r="AH27" s="266"/>
      <c r="AI27" s="265"/>
      <c r="AJ27" s="266"/>
      <c r="AK27" s="266"/>
      <c r="AL27" s="266"/>
      <c r="AM27" s="265"/>
      <c r="AN27" s="266"/>
      <c r="AO27" s="266"/>
      <c r="AP27" s="266"/>
      <c r="AQ27" s="363"/>
      <c r="AR27" s="195"/>
      <c r="AS27" s="195"/>
      <c r="AT27" s="364"/>
      <c r="AU27" s="266"/>
      <c r="AV27" s="266"/>
      <c r="AW27" s="266"/>
      <c r="AX27" s="273"/>
    </row>
    <row r="28" spans="1:50" customFormat="1" ht="23.25" customHeight="1">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36" t="s">
        <v>486</v>
      </c>
      <c r="B30" s="437"/>
      <c r="C30" s="437"/>
      <c r="D30" s="437"/>
      <c r="E30" s="437"/>
      <c r="F30" s="438"/>
      <c r="G30" s="511" t="s">
        <v>265</v>
      </c>
      <c r="H30" s="463"/>
      <c r="I30" s="463"/>
      <c r="J30" s="463"/>
      <c r="K30" s="463"/>
      <c r="L30" s="463"/>
      <c r="M30" s="463"/>
      <c r="N30" s="463"/>
      <c r="O30" s="512"/>
      <c r="P30" s="462" t="s">
        <v>59</v>
      </c>
      <c r="Q30" s="463"/>
      <c r="R30" s="463"/>
      <c r="S30" s="463"/>
      <c r="T30" s="463"/>
      <c r="U30" s="463"/>
      <c r="V30" s="463"/>
      <c r="W30" s="463"/>
      <c r="X30" s="512"/>
      <c r="Y30" s="1058"/>
      <c r="Z30" s="846"/>
      <c r="AA30" s="847"/>
      <c r="AB30" s="1062" t="s">
        <v>11</v>
      </c>
      <c r="AC30" s="1063"/>
      <c r="AD30" s="1064"/>
      <c r="AE30" s="1068" t="s">
        <v>357</v>
      </c>
      <c r="AF30" s="1068"/>
      <c r="AG30" s="1068"/>
      <c r="AH30" s="1068"/>
      <c r="AI30" s="1068" t="s">
        <v>363</v>
      </c>
      <c r="AJ30" s="1068"/>
      <c r="AK30" s="1068"/>
      <c r="AL30" s="1068"/>
      <c r="AM30" s="1068" t="s">
        <v>467</v>
      </c>
      <c r="AN30" s="1068"/>
      <c r="AO30" s="1068"/>
      <c r="AP30" s="566"/>
      <c r="AQ30" s="176" t="s">
        <v>355</v>
      </c>
      <c r="AR30" s="155"/>
      <c r="AS30" s="155"/>
      <c r="AT30" s="156"/>
      <c r="AU30" s="553" t="s">
        <v>253</v>
      </c>
      <c r="AV30" s="553"/>
      <c r="AW30" s="553"/>
      <c r="AX30" s="554"/>
    </row>
    <row r="31" spans="1:50" ht="18.75" customHeight="1">
      <c r="A31" s="436"/>
      <c r="B31" s="437"/>
      <c r="C31" s="437"/>
      <c r="D31" s="437"/>
      <c r="E31" s="437"/>
      <c r="F31" s="438"/>
      <c r="G31" s="352"/>
      <c r="H31" s="353"/>
      <c r="I31" s="353"/>
      <c r="J31" s="353"/>
      <c r="K31" s="353"/>
      <c r="L31" s="353"/>
      <c r="M31" s="353"/>
      <c r="N31" s="353"/>
      <c r="O31" s="354"/>
      <c r="P31" s="356"/>
      <c r="Q31" s="353"/>
      <c r="R31" s="353"/>
      <c r="S31" s="353"/>
      <c r="T31" s="353"/>
      <c r="U31" s="353"/>
      <c r="V31" s="353"/>
      <c r="W31" s="353"/>
      <c r="X31" s="354"/>
      <c r="Y31" s="1059"/>
      <c r="Z31" s="1060"/>
      <c r="AA31" s="1061"/>
      <c r="AB31" s="1065"/>
      <c r="AC31" s="1066"/>
      <c r="AD31" s="1067"/>
      <c r="AE31" s="245"/>
      <c r="AF31" s="245"/>
      <c r="AG31" s="245"/>
      <c r="AH31" s="245"/>
      <c r="AI31" s="245"/>
      <c r="AJ31" s="245"/>
      <c r="AK31" s="245"/>
      <c r="AL31" s="245"/>
      <c r="AM31" s="245"/>
      <c r="AN31" s="245"/>
      <c r="AO31" s="245"/>
      <c r="AP31" s="241"/>
      <c r="AQ31" s="202"/>
      <c r="AR31" s="203"/>
      <c r="AS31" s="134" t="s">
        <v>356</v>
      </c>
      <c r="AT31" s="135"/>
      <c r="AU31" s="203"/>
      <c r="AV31" s="203"/>
      <c r="AW31" s="353" t="s">
        <v>300</v>
      </c>
      <c r="AX31" s="435"/>
    </row>
    <row r="32" spans="1:50" ht="22.5" customHeight="1">
      <c r="A32" s="439"/>
      <c r="B32" s="437"/>
      <c r="C32" s="437"/>
      <c r="D32" s="437"/>
      <c r="E32" s="437"/>
      <c r="F32" s="438"/>
      <c r="G32" s="339"/>
      <c r="H32" s="1041"/>
      <c r="I32" s="1041"/>
      <c r="J32" s="1041"/>
      <c r="K32" s="1041"/>
      <c r="L32" s="1041"/>
      <c r="M32" s="1041"/>
      <c r="N32" s="1041"/>
      <c r="O32" s="1042"/>
      <c r="P32" s="114"/>
      <c r="Q32" s="676"/>
      <c r="R32" s="676"/>
      <c r="S32" s="676"/>
      <c r="T32" s="676"/>
      <c r="U32" s="676"/>
      <c r="V32" s="676"/>
      <c r="W32" s="676"/>
      <c r="X32" s="677"/>
      <c r="Y32" s="1053" t="s">
        <v>12</v>
      </c>
      <c r="Z32" s="1054"/>
      <c r="AA32" s="1055"/>
      <c r="AB32" s="544"/>
      <c r="AC32" s="1057"/>
      <c r="AD32" s="1057"/>
      <c r="AE32" s="265"/>
      <c r="AF32" s="266"/>
      <c r="AG32" s="266"/>
      <c r="AH32" s="266"/>
      <c r="AI32" s="265"/>
      <c r="AJ32" s="266"/>
      <c r="AK32" s="266"/>
      <c r="AL32" s="266"/>
      <c r="AM32" s="265"/>
      <c r="AN32" s="266"/>
      <c r="AO32" s="266"/>
      <c r="AP32" s="266"/>
      <c r="AQ32" s="363"/>
      <c r="AR32" s="195"/>
      <c r="AS32" s="195"/>
      <c r="AT32" s="364"/>
      <c r="AU32" s="266"/>
      <c r="AV32" s="266"/>
      <c r="AW32" s="266"/>
      <c r="AX32" s="273"/>
    </row>
    <row r="33" spans="1:50" ht="22.5" customHeight="1">
      <c r="A33" s="440"/>
      <c r="B33" s="441"/>
      <c r="C33" s="441"/>
      <c r="D33" s="441"/>
      <c r="E33" s="441"/>
      <c r="F33" s="442"/>
      <c r="G33" s="1043"/>
      <c r="H33" s="1044"/>
      <c r="I33" s="1044"/>
      <c r="J33" s="1044"/>
      <c r="K33" s="1044"/>
      <c r="L33" s="1044"/>
      <c r="M33" s="1044"/>
      <c r="N33" s="1044"/>
      <c r="O33" s="1045"/>
      <c r="P33" s="679"/>
      <c r="Q33" s="679"/>
      <c r="R33" s="679"/>
      <c r="S33" s="679"/>
      <c r="T33" s="679"/>
      <c r="U33" s="679"/>
      <c r="V33" s="679"/>
      <c r="W33" s="679"/>
      <c r="X33" s="680"/>
      <c r="Y33" s="446" t="s">
        <v>54</v>
      </c>
      <c r="Z33" s="1050"/>
      <c r="AA33" s="1051"/>
      <c r="AB33" s="545"/>
      <c r="AC33" s="1056"/>
      <c r="AD33" s="1056"/>
      <c r="AE33" s="265"/>
      <c r="AF33" s="266"/>
      <c r="AG33" s="266"/>
      <c r="AH33" s="266"/>
      <c r="AI33" s="265"/>
      <c r="AJ33" s="266"/>
      <c r="AK33" s="266"/>
      <c r="AL33" s="266"/>
      <c r="AM33" s="265"/>
      <c r="AN33" s="266"/>
      <c r="AO33" s="266"/>
      <c r="AP33" s="266"/>
      <c r="AQ33" s="363"/>
      <c r="AR33" s="195"/>
      <c r="AS33" s="195"/>
      <c r="AT33" s="364"/>
      <c r="AU33" s="266"/>
      <c r="AV33" s="266"/>
      <c r="AW33" s="266"/>
      <c r="AX33" s="273"/>
    </row>
    <row r="34" spans="1:50" ht="22.5" customHeight="1">
      <c r="A34" s="443"/>
      <c r="B34" s="444"/>
      <c r="C34" s="444"/>
      <c r="D34" s="444"/>
      <c r="E34" s="444"/>
      <c r="F34" s="445"/>
      <c r="G34" s="1046"/>
      <c r="H34" s="1047"/>
      <c r="I34" s="1047"/>
      <c r="J34" s="1047"/>
      <c r="K34" s="1047"/>
      <c r="L34" s="1047"/>
      <c r="M34" s="1047"/>
      <c r="N34" s="1047"/>
      <c r="O34" s="1048"/>
      <c r="P34" s="682"/>
      <c r="Q34" s="682"/>
      <c r="R34" s="682"/>
      <c r="S34" s="682"/>
      <c r="T34" s="682"/>
      <c r="U34" s="682"/>
      <c r="V34" s="682"/>
      <c r="W34" s="682"/>
      <c r="X34" s="683"/>
      <c r="Y34" s="1049" t="s">
        <v>13</v>
      </c>
      <c r="Z34" s="1050"/>
      <c r="AA34" s="1051"/>
      <c r="AB34" s="595" t="s">
        <v>301</v>
      </c>
      <c r="AC34" s="1052"/>
      <c r="AD34" s="1052"/>
      <c r="AE34" s="265"/>
      <c r="AF34" s="266"/>
      <c r="AG34" s="266"/>
      <c r="AH34" s="266"/>
      <c r="AI34" s="265"/>
      <c r="AJ34" s="266"/>
      <c r="AK34" s="266"/>
      <c r="AL34" s="266"/>
      <c r="AM34" s="265"/>
      <c r="AN34" s="266"/>
      <c r="AO34" s="266"/>
      <c r="AP34" s="266"/>
      <c r="AQ34" s="363"/>
      <c r="AR34" s="195"/>
      <c r="AS34" s="195"/>
      <c r="AT34" s="364"/>
      <c r="AU34" s="266"/>
      <c r="AV34" s="266"/>
      <c r="AW34" s="266"/>
      <c r="AX34" s="273"/>
    </row>
    <row r="35" spans="1:50" customFormat="1" ht="23.25" customHeight="1">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36" t="s">
        <v>486</v>
      </c>
      <c r="B37" s="437"/>
      <c r="C37" s="437"/>
      <c r="D37" s="437"/>
      <c r="E37" s="437"/>
      <c r="F37" s="438"/>
      <c r="G37" s="511" t="s">
        <v>265</v>
      </c>
      <c r="H37" s="463"/>
      <c r="I37" s="463"/>
      <c r="J37" s="463"/>
      <c r="K37" s="463"/>
      <c r="L37" s="463"/>
      <c r="M37" s="463"/>
      <c r="N37" s="463"/>
      <c r="O37" s="512"/>
      <c r="P37" s="462" t="s">
        <v>59</v>
      </c>
      <c r="Q37" s="463"/>
      <c r="R37" s="463"/>
      <c r="S37" s="463"/>
      <c r="T37" s="463"/>
      <c r="U37" s="463"/>
      <c r="V37" s="463"/>
      <c r="W37" s="463"/>
      <c r="X37" s="512"/>
      <c r="Y37" s="1058"/>
      <c r="Z37" s="846"/>
      <c r="AA37" s="847"/>
      <c r="AB37" s="1062" t="s">
        <v>11</v>
      </c>
      <c r="AC37" s="1063"/>
      <c r="AD37" s="1064"/>
      <c r="AE37" s="1068" t="s">
        <v>357</v>
      </c>
      <c r="AF37" s="1068"/>
      <c r="AG37" s="1068"/>
      <c r="AH37" s="1068"/>
      <c r="AI37" s="1068" t="s">
        <v>363</v>
      </c>
      <c r="AJ37" s="1068"/>
      <c r="AK37" s="1068"/>
      <c r="AL37" s="1068"/>
      <c r="AM37" s="1068" t="s">
        <v>467</v>
      </c>
      <c r="AN37" s="1068"/>
      <c r="AO37" s="1068"/>
      <c r="AP37" s="566"/>
      <c r="AQ37" s="176" t="s">
        <v>355</v>
      </c>
      <c r="AR37" s="155"/>
      <c r="AS37" s="155"/>
      <c r="AT37" s="156"/>
      <c r="AU37" s="553" t="s">
        <v>253</v>
      </c>
      <c r="AV37" s="553"/>
      <c r="AW37" s="553"/>
      <c r="AX37" s="554"/>
    </row>
    <row r="38" spans="1:50" ht="18.75" customHeight="1">
      <c r="A38" s="436"/>
      <c r="B38" s="437"/>
      <c r="C38" s="437"/>
      <c r="D38" s="437"/>
      <c r="E38" s="437"/>
      <c r="F38" s="438"/>
      <c r="G38" s="352"/>
      <c r="H38" s="353"/>
      <c r="I38" s="353"/>
      <c r="J38" s="353"/>
      <c r="K38" s="353"/>
      <c r="L38" s="353"/>
      <c r="M38" s="353"/>
      <c r="N38" s="353"/>
      <c r="O38" s="354"/>
      <c r="P38" s="356"/>
      <c r="Q38" s="353"/>
      <c r="R38" s="353"/>
      <c r="S38" s="353"/>
      <c r="T38" s="353"/>
      <c r="U38" s="353"/>
      <c r="V38" s="353"/>
      <c r="W38" s="353"/>
      <c r="X38" s="354"/>
      <c r="Y38" s="1059"/>
      <c r="Z38" s="1060"/>
      <c r="AA38" s="1061"/>
      <c r="AB38" s="1065"/>
      <c r="AC38" s="1066"/>
      <c r="AD38" s="1067"/>
      <c r="AE38" s="245"/>
      <c r="AF38" s="245"/>
      <c r="AG38" s="245"/>
      <c r="AH38" s="245"/>
      <c r="AI38" s="245"/>
      <c r="AJ38" s="245"/>
      <c r="AK38" s="245"/>
      <c r="AL38" s="245"/>
      <c r="AM38" s="245"/>
      <c r="AN38" s="245"/>
      <c r="AO38" s="245"/>
      <c r="AP38" s="241"/>
      <c r="AQ38" s="202"/>
      <c r="AR38" s="203"/>
      <c r="AS38" s="134" t="s">
        <v>356</v>
      </c>
      <c r="AT38" s="135"/>
      <c r="AU38" s="203"/>
      <c r="AV38" s="203"/>
      <c r="AW38" s="353" t="s">
        <v>300</v>
      </c>
      <c r="AX38" s="435"/>
    </row>
    <row r="39" spans="1:50" ht="22.5" customHeight="1">
      <c r="A39" s="439"/>
      <c r="B39" s="437"/>
      <c r="C39" s="437"/>
      <c r="D39" s="437"/>
      <c r="E39" s="437"/>
      <c r="F39" s="438"/>
      <c r="G39" s="339"/>
      <c r="H39" s="1041"/>
      <c r="I39" s="1041"/>
      <c r="J39" s="1041"/>
      <c r="K39" s="1041"/>
      <c r="L39" s="1041"/>
      <c r="M39" s="1041"/>
      <c r="N39" s="1041"/>
      <c r="O39" s="1042"/>
      <c r="P39" s="114"/>
      <c r="Q39" s="676"/>
      <c r="R39" s="676"/>
      <c r="S39" s="676"/>
      <c r="T39" s="676"/>
      <c r="U39" s="676"/>
      <c r="V39" s="676"/>
      <c r="W39" s="676"/>
      <c r="X39" s="677"/>
      <c r="Y39" s="1053" t="s">
        <v>12</v>
      </c>
      <c r="Z39" s="1054"/>
      <c r="AA39" s="1055"/>
      <c r="AB39" s="544"/>
      <c r="AC39" s="1057"/>
      <c r="AD39" s="1057"/>
      <c r="AE39" s="265"/>
      <c r="AF39" s="266"/>
      <c r="AG39" s="266"/>
      <c r="AH39" s="266"/>
      <c r="AI39" s="265"/>
      <c r="AJ39" s="266"/>
      <c r="AK39" s="266"/>
      <c r="AL39" s="266"/>
      <c r="AM39" s="265"/>
      <c r="AN39" s="266"/>
      <c r="AO39" s="266"/>
      <c r="AP39" s="266"/>
      <c r="AQ39" s="363"/>
      <c r="AR39" s="195"/>
      <c r="AS39" s="195"/>
      <c r="AT39" s="364"/>
      <c r="AU39" s="266"/>
      <c r="AV39" s="266"/>
      <c r="AW39" s="266"/>
      <c r="AX39" s="273"/>
    </row>
    <row r="40" spans="1:50" ht="22.5" customHeight="1">
      <c r="A40" s="440"/>
      <c r="B40" s="441"/>
      <c r="C40" s="441"/>
      <c r="D40" s="441"/>
      <c r="E40" s="441"/>
      <c r="F40" s="442"/>
      <c r="G40" s="1043"/>
      <c r="H40" s="1044"/>
      <c r="I40" s="1044"/>
      <c r="J40" s="1044"/>
      <c r="K40" s="1044"/>
      <c r="L40" s="1044"/>
      <c r="M40" s="1044"/>
      <c r="N40" s="1044"/>
      <c r="O40" s="1045"/>
      <c r="P40" s="679"/>
      <c r="Q40" s="679"/>
      <c r="R40" s="679"/>
      <c r="S40" s="679"/>
      <c r="T40" s="679"/>
      <c r="U40" s="679"/>
      <c r="V40" s="679"/>
      <c r="W40" s="679"/>
      <c r="X40" s="680"/>
      <c r="Y40" s="446" t="s">
        <v>54</v>
      </c>
      <c r="Z40" s="1050"/>
      <c r="AA40" s="1051"/>
      <c r="AB40" s="545"/>
      <c r="AC40" s="1056"/>
      <c r="AD40" s="1056"/>
      <c r="AE40" s="265"/>
      <c r="AF40" s="266"/>
      <c r="AG40" s="266"/>
      <c r="AH40" s="266"/>
      <c r="AI40" s="265"/>
      <c r="AJ40" s="266"/>
      <c r="AK40" s="266"/>
      <c r="AL40" s="266"/>
      <c r="AM40" s="265"/>
      <c r="AN40" s="266"/>
      <c r="AO40" s="266"/>
      <c r="AP40" s="266"/>
      <c r="AQ40" s="363"/>
      <c r="AR40" s="195"/>
      <c r="AS40" s="195"/>
      <c r="AT40" s="364"/>
      <c r="AU40" s="266"/>
      <c r="AV40" s="266"/>
      <c r="AW40" s="266"/>
      <c r="AX40" s="273"/>
    </row>
    <row r="41" spans="1:50" ht="22.5" customHeight="1">
      <c r="A41" s="443"/>
      <c r="B41" s="444"/>
      <c r="C41" s="444"/>
      <c r="D41" s="444"/>
      <c r="E41" s="444"/>
      <c r="F41" s="445"/>
      <c r="G41" s="1046"/>
      <c r="H41" s="1047"/>
      <c r="I41" s="1047"/>
      <c r="J41" s="1047"/>
      <c r="K41" s="1047"/>
      <c r="L41" s="1047"/>
      <c r="M41" s="1047"/>
      <c r="N41" s="1047"/>
      <c r="O41" s="1048"/>
      <c r="P41" s="682"/>
      <c r="Q41" s="682"/>
      <c r="R41" s="682"/>
      <c r="S41" s="682"/>
      <c r="T41" s="682"/>
      <c r="U41" s="682"/>
      <c r="V41" s="682"/>
      <c r="W41" s="682"/>
      <c r="X41" s="683"/>
      <c r="Y41" s="1049" t="s">
        <v>13</v>
      </c>
      <c r="Z41" s="1050"/>
      <c r="AA41" s="1051"/>
      <c r="AB41" s="595" t="s">
        <v>301</v>
      </c>
      <c r="AC41" s="1052"/>
      <c r="AD41" s="1052"/>
      <c r="AE41" s="265"/>
      <c r="AF41" s="266"/>
      <c r="AG41" s="266"/>
      <c r="AH41" s="266"/>
      <c r="AI41" s="265"/>
      <c r="AJ41" s="266"/>
      <c r="AK41" s="266"/>
      <c r="AL41" s="266"/>
      <c r="AM41" s="265"/>
      <c r="AN41" s="266"/>
      <c r="AO41" s="266"/>
      <c r="AP41" s="266"/>
      <c r="AQ41" s="363"/>
      <c r="AR41" s="195"/>
      <c r="AS41" s="195"/>
      <c r="AT41" s="364"/>
      <c r="AU41" s="266"/>
      <c r="AV41" s="266"/>
      <c r="AW41" s="266"/>
      <c r="AX41" s="273"/>
    </row>
    <row r="42" spans="1:50" customFormat="1" ht="23.25" customHeight="1">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36" t="s">
        <v>486</v>
      </c>
      <c r="B44" s="437"/>
      <c r="C44" s="437"/>
      <c r="D44" s="437"/>
      <c r="E44" s="437"/>
      <c r="F44" s="438"/>
      <c r="G44" s="511" t="s">
        <v>265</v>
      </c>
      <c r="H44" s="463"/>
      <c r="I44" s="463"/>
      <c r="J44" s="463"/>
      <c r="K44" s="463"/>
      <c r="L44" s="463"/>
      <c r="M44" s="463"/>
      <c r="N44" s="463"/>
      <c r="O44" s="512"/>
      <c r="P44" s="462" t="s">
        <v>59</v>
      </c>
      <c r="Q44" s="463"/>
      <c r="R44" s="463"/>
      <c r="S44" s="463"/>
      <c r="T44" s="463"/>
      <c r="U44" s="463"/>
      <c r="V44" s="463"/>
      <c r="W44" s="463"/>
      <c r="X44" s="512"/>
      <c r="Y44" s="1058"/>
      <c r="Z44" s="846"/>
      <c r="AA44" s="847"/>
      <c r="AB44" s="1062" t="s">
        <v>11</v>
      </c>
      <c r="AC44" s="1063"/>
      <c r="AD44" s="1064"/>
      <c r="AE44" s="1068" t="s">
        <v>357</v>
      </c>
      <c r="AF44" s="1068"/>
      <c r="AG44" s="1068"/>
      <c r="AH44" s="1068"/>
      <c r="AI44" s="1068" t="s">
        <v>363</v>
      </c>
      <c r="AJ44" s="1068"/>
      <c r="AK44" s="1068"/>
      <c r="AL44" s="1068"/>
      <c r="AM44" s="1068" t="s">
        <v>467</v>
      </c>
      <c r="AN44" s="1068"/>
      <c r="AO44" s="1068"/>
      <c r="AP44" s="566"/>
      <c r="AQ44" s="176" t="s">
        <v>355</v>
      </c>
      <c r="AR44" s="155"/>
      <c r="AS44" s="155"/>
      <c r="AT44" s="156"/>
      <c r="AU44" s="553" t="s">
        <v>253</v>
      </c>
      <c r="AV44" s="553"/>
      <c r="AW44" s="553"/>
      <c r="AX44" s="554"/>
    </row>
    <row r="45" spans="1:50" ht="18.75" customHeight="1">
      <c r="A45" s="436"/>
      <c r="B45" s="437"/>
      <c r="C45" s="437"/>
      <c r="D45" s="437"/>
      <c r="E45" s="437"/>
      <c r="F45" s="438"/>
      <c r="G45" s="352"/>
      <c r="H45" s="353"/>
      <c r="I45" s="353"/>
      <c r="J45" s="353"/>
      <c r="K45" s="353"/>
      <c r="L45" s="353"/>
      <c r="M45" s="353"/>
      <c r="N45" s="353"/>
      <c r="O45" s="354"/>
      <c r="P45" s="356"/>
      <c r="Q45" s="353"/>
      <c r="R45" s="353"/>
      <c r="S45" s="353"/>
      <c r="T45" s="353"/>
      <c r="U45" s="353"/>
      <c r="V45" s="353"/>
      <c r="W45" s="353"/>
      <c r="X45" s="354"/>
      <c r="Y45" s="1059"/>
      <c r="Z45" s="1060"/>
      <c r="AA45" s="1061"/>
      <c r="AB45" s="1065"/>
      <c r="AC45" s="1066"/>
      <c r="AD45" s="1067"/>
      <c r="AE45" s="245"/>
      <c r="AF45" s="245"/>
      <c r="AG45" s="245"/>
      <c r="AH45" s="245"/>
      <c r="AI45" s="245"/>
      <c r="AJ45" s="245"/>
      <c r="AK45" s="245"/>
      <c r="AL45" s="245"/>
      <c r="AM45" s="245"/>
      <c r="AN45" s="245"/>
      <c r="AO45" s="245"/>
      <c r="AP45" s="241"/>
      <c r="AQ45" s="202"/>
      <c r="AR45" s="203"/>
      <c r="AS45" s="134" t="s">
        <v>356</v>
      </c>
      <c r="AT45" s="135"/>
      <c r="AU45" s="203"/>
      <c r="AV45" s="203"/>
      <c r="AW45" s="353" t="s">
        <v>300</v>
      </c>
      <c r="AX45" s="435"/>
    </row>
    <row r="46" spans="1:50" ht="22.5" customHeight="1">
      <c r="A46" s="439"/>
      <c r="B46" s="437"/>
      <c r="C46" s="437"/>
      <c r="D46" s="437"/>
      <c r="E46" s="437"/>
      <c r="F46" s="438"/>
      <c r="G46" s="339"/>
      <c r="H46" s="1041"/>
      <c r="I46" s="1041"/>
      <c r="J46" s="1041"/>
      <c r="K46" s="1041"/>
      <c r="L46" s="1041"/>
      <c r="M46" s="1041"/>
      <c r="N46" s="1041"/>
      <c r="O46" s="1042"/>
      <c r="P46" s="114"/>
      <c r="Q46" s="676"/>
      <c r="R46" s="676"/>
      <c r="S46" s="676"/>
      <c r="T46" s="676"/>
      <c r="U46" s="676"/>
      <c r="V46" s="676"/>
      <c r="W46" s="676"/>
      <c r="X46" s="677"/>
      <c r="Y46" s="1053" t="s">
        <v>12</v>
      </c>
      <c r="Z46" s="1054"/>
      <c r="AA46" s="1055"/>
      <c r="AB46" s="544"/>
      <c r="AC46" s="1057"/>
      <c r="AD46" s="1057"/>
      <c r="AE46" s="265"/>
      <c r="AF46" s="266"/>
      <c r="AG46" s="266"/>
      <c r="AH46" s="266"/>
      <c r="AI46" s="265"/>
      <c r="AJ46" s="266"/>
      <c r="AK46" s="266"/>
      <c r="AL46" s="266"/>
      <c r="AM46" s="265"/>
      <c r="AN46" s="266"/>
      <c r="AO46" s="266"/>
      <c r="AP46" s="266"/>
      <c r="AQ46" s="363"/>
      <c r="AR46" s="195"/>
      <c r="AS46" s="195"/>
      <c r="AT46" s="364"/>
      <c r="AU46" s="266"/>
      <c r="AV46" s="266"/>
      <c r="AW46" s="266"/>
      <c r="AX46" s="273"/>
    </row>
    <row r="47" spans="1:50" ht="22.5" customHeight="1">
      <c r="A47" s="440"/>
      <c r="B47" s="441"/>
      <c r="C47" s="441"/>
      <c r="D47" s="441"/>
      <c r="E47" s="441"/>
      <c r="F47" s="442"/>
      <c r="G47" s="1043"/>
      <c r="H47" s="1044"/>
      <c r="I47" s="1044"/>
      <c r="J47" s="1044"/>
      <c r="K47" s="1044"/>
      <c r="L47" s="1044"/>
      <c r="M47" s="1044"/>
      <c r="N47" s="1044"/>
      <c r="O47" s="1045"/>
      <c r="P47" s="679"/>
      <c r="Q47" s="679"/>
      <c r="R47" s="679"/>
      <c r="S47" s="679"/>
      <c r="T47" s="679"/>
      <c r="U47" s="679"/>
      <c r="V47" s="679"/>
      <c r="W47" s="679"/>
      <c r="X47" s="680"/>
      <c r="Y47" s="446" t="s">
        <v>54</v>
      </c>
      <c r="Z47" s="1050"/>
      <c r="AA47" s="1051"/>
      <c r="AB47" s="545"/>
      <c r="AC47" s="1056"/>
      <c r="AD47" s="1056"/>
      <c r="AE47" s="265"/>
      <c r="AF47" s="266"/>
      <c r="AG47" s="266"/>
      <c r="AH47" s="266"/>
      <c r="AI47" s="265"/>
      <c r="AJ47" s="266"/>
      <c r="AK47" s="266"/>
      <c r="AL47" s="266"/>
      <c r="AM47" s="265"/>
      <c r="AN47" s="266"/>
      <c r="AO47" s="266"/>
      <c r="AP47" s="266"/>
      <c r="AQ47" s="363"/>
      <c r="AR47" s="195"/>
      <c r="AS47" s="195"/>
      <c r="AT47" s="364"/>
      <c r="AU47" s="266"/>
      <c r="AV47" s="266"/>
      <c r="AW47" s="266"/>
      <c r="AX47" s="273"/>
    </row>
    <row r="48" spans="1:50" ht="22.5" customHeight="1">
      <c r="A48" s="443"/>
      <c r="B48" s="444"/>
      <c r="C48" s="444"/>
      <c r="D48" s="444"/>
      <c r="E48" s="444"/>
      <c r="F48" s="445"/>
      <c r="G48" s="1046"/>
      <c r="H48" s="1047"/>
      <c r="I48" s="1047"/>
      <c r="J48" s="1047"/>
      <c r="K48" s="1047"/>
      <c r="L48" s="1047"/>
      <c r="M48" s="1047"/>
      <c r="N48" s="1047"/>
      <c r="O48" s="1048"/>
      <c r="P48" s="682"/>
      <c r="Q48" s="682"/>
      <c r="R48" s="682"/>
      <c r="S48" s="682"/>
      <c r="T48" s="682"/>
      <c r="U48" s="682"/>
      <c r="V48" s="682"/>
      <c r="W48" s="682"/>
      <c r="X48" s="683"/>
      <c r="Y48" s="1049" t="s">
        <v>13</v>
      </c>
      <c r="Z48" s="1050"/>
      <c r="AA48" s="1051"/>
      <c r="AB48" s="595" t="s">
        <v>301</v>
      </c>
      <c r="AC48" s="1052"/>
      <c r="AD48" s="1052"/>
      <c r="AE48" s="265"/>
      <c r="AF48" s="266"/>
      <c r="AG48" s="266"/>
      <c r="AH48" s="266"/>
      <c r="AI48" s="265"/>
      <c r="AJ48" s="266"/>
      <c r="AK48" s="266"/>
      <c r="AL48" s="266"/>
      <c r="AM48" s="265"/>
      <c r="AN48" s="266"/>
      <c r="AO48" s="266"/>
      <c r="AP48" s="266"/>
      <c r="AQ48" s="363"/>
      <c r="AR48" s="195"/>
      <c r="AS48" s="195"/>
      <c r="AT48" s="364"/>
      <c r="AU48" s="266"/>
      <c r="AV48" s="266"/>
      <c r="AW48" s="266"/>
      <c r="AX48" s="273"/>
    </row>
    <row r="49" spans="1:50" customFormat="1" ht="23.25" customHeight="1">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36" t="s">
        <v>486</v>
      </c>
      <c r="B51" s="437"/>
      <c r="C51" s="437"/>
      <c r="D51" s="437"/>
      <c r="E51" s="437"/>
      <c r="F51" s="438"/>
      <c r="G51" s="511" t="s">
        <v>265</v>
      </c>
      <c r="H51" s="463"/>
      <c r="I51" s="463"/>
      <c r="J51" s="463"/>
      <c r="K51" s="463"/>
      <c r="L51" s="463"/>
      <c r="M51" s="463"/>
      <c r="N51" s="463"/>
      <c r="O51" s="512"/>
      <c r="P51" s="462" t="s">
        <v>59</v>
      </c>
      <c r="Q51" s="463"/>
      <c r="R51" s="463"/>
      <c r="S51" s="463"/>
      <c r="T51" s="463"/>
      <c r="U51" s="463"/>
      <c r="V51" s="463"/>
      <c r="W51" s="463"/>
      <c r="X51" s="512"/>
      <c r="Y51" s="1058"/>
      <c r="Z51" s="846"/>
      <c r="AA51" s="847"/>
      <c r="AB51" s="566" t="s">
        <v>11</v>
      </c>
      <c r="AC51" s="1063"/>
      <c r="AD51" s="1064"/>
      <c r="AE51" s="1068" t="s">
        <v>357</v>
      </c>
      <c r="AF51" s="1068"/>
      <c r="AG51" s="1068"/>
      <c r="AH51" s="1068"/>
      <c r="AI51" s="1068" t="s">
        <v>363</v>
      </c>
      <c r="AJ51" s="1068"/>
      <c r="AK51" s="1068"/>
      <c r="AL51" s="1068"/>
      <c r="AM51" s="1068" t="s">
        <v>467</v>
      </c>
      <c r="AN51" s="1068"/>
      <c r="AO51" s="1068"/>
      <c r="AP51" s="566"/>
      <c r="AQ51" s="176" t="s">
        <v>355</v>
      </c>
      <c r="AR51" s="155"/>
      <c r="AS51" s="155"/>
      <c r="AT51" s="156"/>
      <c r="AU51" s="553" t="s">
        <v>253</v>
      </c>
      <c r="AV51" s="553"/>
      <c r="AW51" s="553"/>
      <c r="AX51" s="554"/>
    </row>
    <row r="52" spans="1:50" ht="18.75" customHeight="1">
      <c r="A52" s="436"/>
      <c r="B52" s="437"/>
      <c r="C52" s="437"/>
      <c r="D52" s="437"/>
      <c r="E52" s="437"/>
      <c r="F52" s="438"/>
      <c r="G52" s="352"/>
      <c r="H52" s="353"/>
      <c r="I52" s="353"/>
      <c r="J52" s="353"/>
      <c r="K52" s="353"/>
      <c r="L52" s="353"/>
      <c r="M52" s="353"/>
      <c r="N52" s="353"/>
      <c r="O52" s="354"/>
      <c r="P52" s="356"/>
      <c r="Q52" s="353"/>
      <c r="R52" s="353"/>
      <c r="S52" s="353"/>
      <c r="T52" s="353"/>
      <c r="U52" s="353"/>
      <c r="V52" s="353"/>
      <c r="W52" s="353"/>
      <c r="X52" s="354"/>
      <c r="Y52" s="1059"/>
      <c r="Z52" s="1060"/>
      <c r="AA52" s="1061"/>
      <c r="AB52" s="1065"/>
      <c r="AC52" s="1066"/>
      <c r="AD52" s="1067"/>
      <c r="AE52" s="245"/>
      <c r="AF52" s="245"/>
      <c r="AG52" s="245"/>
      <c r="AH52" s="245"/>
      <c r="AI52" s="245"/>
      <c r="AJ52" s="245"/>
      <c r="AK52" s="245"/>
      <c r="AL52" s="245"/>
      <c r="AM52" s="245"/>
      <c r="AN52" s="245"/>
      <c r="AO52" s="245"/>
      <c r="AP52" s="241"/>
      <c r="AQ52" s="202"/>
      <c r="AR52" s="203"/>
      <c r="AS52" s="134" t="s">
        <v>356</v>
      </c>
      <c r="AT52" s="135"/>
      <c r="AU52" s="203"/>
      <c r="AV52" s="203"/>
      <c r="AW52" s="353" t="s">
        <v>300</v>
      </c>
      <c r="AX52" s="435"/>
    </row>
    <row r="53" spans="1:50" ht="22.5" customHeight="1">
      <c r="A53" s="439"/>
      <c r="B53" s="437"/>
      <c r="C53" s="437"/>
      <c r="D53" s="437"/>
      <c r="E53" s="437"/>
      <c r="F53" s="438"/>
      <c r="G53" s="339"/>
      <c r="H53" s="1041"/>
      <c r="I53" s="1041"/>
      <c r="J53" s="1041"/>
      <c r="K53" s="1041"/>
      <c r="L53" s="1041"/>
      <c r="M53" s="1041"/>
      <c r="N53" s="1041"/>
      <c r="O53" s="1042"/>
      <c r="P53" s="114"/>
      <c r="Q53" s="676"/>
      <c r="R53" s="676"/>
      <c r="S53" s="676"/>
      <c r="T53" s="676"/>
      <c r="U53" s="676"/>
      <c r="V53" s="676"/>
      <c r="W53" s="676"/>
      <c r="X53" s="677"/>
      <c r="Y53" s="1053" t="s">
        <v>12</v>
      </c>
      <c r="Z53" s="1054"/>
      <c r="AA53" s="1055"/>
      <c r="AB53" s="544"/>
      <c r="AC53" s="1057"/>
      <c r="AD53" s="1057"/>
      <c r="AE53" s="265"/>
      <c r="AF53" s="266"/>
      <c r="AG53" s="266"/>
      <c r="AH53" s="266"/>
      <c r="AI53" s="265"/>
      <c r="AJ53" s="266"/>
      <c r="AK53" s="266"/>
      <c r="AL53" s="266"/>
      <c r="AM53" s="265"/>
      <c r="AN53" s="266"/>
      <c r="AO53" s="266"/>
      <c r="AP53" s="266"/>
      <c r="AQ53" s="363"/>
      <c r="AR53" s="195"/>
      <c r="AS53" s="195"/>
      <c r="AT53" s="364"/>
      <c r="AU53" s="266"/>
      <c r="AV53" s="266"/>
      <c r="AW53" s="266"/>
      <c r="AX53" s="273"/>
    </row>
    <row r="54" spans="1:50" ht="22.5" customHeight="1">
      <c r="A54" s="440"/>
      <c r="B54" s="441"/>
      <c r="C54" s="441"/>
      <c r="D54" s="441"/>
      <c r="E54" s="441"/>
      <c r="F54" s="442"/>
      <c r="G54" s="1043"/>
      <c r="H54" s="1044"/>
      <c r="I54" s="1044"/>
      <c r="J54" s="1044"/>
      <c r="K54" s="1044"/>
      <c r="L54" s="1044"/>
      <c r="M54" s="1044"/>
      <c r="N54" s="1044"/>
      <c r="O54" s="1045"/>
      <c r="P54" s="679"/>
      <c r="Q54" s="679"/>
      <c r="R54" s="679"/>
      <c r="S54" s="679"/>
      <c r="T54" s="679"/>
      <c r="U54" s="679"/>
      <c r="V54" s="679"/>
      <c r="W54" s="679"/>
      <c r="X54" s="680"/>
      <c r="Y54" s="446" t="s">
        <v>54</v>
      </c>
      <c r="Z54" s="1050"/>
      <c r="AA54" s="1051"/>
      <c r="AB54" s="545"/>
      <c r="AC54" s="1056"/>
      <c r="AD54" s="1056"/>
      <c r="AE54" s="265"/>
      <c r="AF54" s="266"/>
      <c r="AG54" s="266"/>
      <c r="AH54" s="266"/>
      <c r="AI54" s="265"/>
      <c r="AJ54" s="266"/>
      <c r="AK54" s="266"/>
      <c r="AL54" s="266"/>
      <c r="AM54" s="265"/>
      <c r="AN54" s="266"/>
      <c r="AO54" s="266"/>
      <c r="AP54" s="266"/>
      <c r="AQ54" s="363"/>
      <c r="AR54" s="195"/>
      <c r="AS54" s="195"/>
      <c r="AT54" s="364"/>
      <c r="AU54" s="266"/>
      <c r="AV54" s="266"/>
      <c r="AW54" s="266"/>
      <c r="AX54" s="273"/>
    </row>
    <row r="55" spans="1:50" ht="22.5" customHeight="1">
      <c r="A55" s="443"/>
      <c r="B55" s="444"/>
      <c r="C55" s="444"/>
      <c r="D55" s="444"/>
      <c r="E55" s="444"/>
      <c r="F55" s="445"/>
      <c r="G55" s="1046"/>
      <c r="H55" s="1047"/>
      <c r="I55" s="1047"/>
      <c r="J55" s="1047"/>
      <c r="K55" s="1047"/>
      <c r="L55" s="1047"/>
      <c r="M55" s="1047"/>
      <c r="N55" s="1047"/>
      <c r="O55" s="1048"/>
      <c r="P55" s="682"/>
      <c r="Q55" s="682"/>
      <c r="R55" s="682"/>
      <c r="S55" s="682"/>
      <c r="T55" s="682"/>
      <c r="U55" s="682"/>
      <c r="V55" s="682"/>
      <c r="W55" s="682"/>
      <c r="X55" s="683"/>
      <c r="Y55" s="1049" t="s">
        <v>13</v>
      </c>
      <c r="Z55" s="1050"/>
      <c r="AA55" s="1051"/>
      <c r="AB55" s="595" t="s">
        <v>301</v>
      </c>
      <c r="AC55" s="1052"/>
      <c r="AD55" s="1052"/>
      <c r="AE55" s="265"/>
      <c r="AF55" s="266"/>
      <c r="AG55" s="266"/>
      <c r="AH55" s="266"/>
      <c r="AI55" s="265"/>
      <c r="AJ55" s="266"/>
      <c r="AK55" s="266"/>
      <c r="AL55" s="266"/>
      <c r="AM55" s="265"/>
      <c r="AN55" s="266"/>
      <c r="AO55" s="266"/>
      <c r="AP55" s="266"/>
      <c r="AQ55" s="363"/>
      <c r="AR55" s="195"/>
      <c r="AS55" s="195"/>
      <c r="AT55" s="364"/>
      <c r="AU55" s="266"/>
      <c r="AV55" s="266"/>
      <c r="AW55" s="266"/>
      <c r="AX55" s="273"/>
    </row>
    <row r="56" spans="1:50" customFormat="1" ht="23.25" customHeight="1">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36" t="s">
        <v>486</v>
      </c>
      <c r="B58" s="437"/>
      <c r="C58" s="437"/>
      <c r="D58" s="437"/>
      <c r="E58" s="437"/>
      <c r="F58" s="438"/>
      <c r="G58" s="511" t="s">
        <v>265</v>
      </c>
      <c r="H58" s="463"/>
      <c r="I58" s="463"/>
      <c r="J58" s="463"/>
      <c r="K58" s="463"/>
      <c r="L58" s="463"/>
      <c r="M58" s="463"/>
      <c r="N58" s="463"/>
      <c r="O58" s="512"/>
      <c r="P58" s="462" t="s">
        <v>59</v>
      </c>
      <c r="Q58" s="463"/>
      <c r="R58" s="463"/>
      <c r="S58" s="463"/>
      <c r="T58" s="463"/>
      <c r="U58" s="463"/>
      <c r="V58" s="463"/>
      <c r="W58" s="463"/>
      <c r="X58" s="512"/>
      <c r="Y58" s="1058"/>
      <c r="Z58" s="846"/>
      <c r="AA58" s="847"/>
      <c r="AB58" s="1062" t="s">
        <v>11</v>
      </c>
      <c r="AC58" s="1063"/>
      <c r="AD58" s="1064"/>
      <c r="AE58" s="1068" t="s">
        <v>357</v>
      </c>
      <c r="AF58" s="1068"/>
      <c r="AG58" s="1068"/>
      <c r="AH58" s="1068"/>
      <c r="AI58" s="1068" t="s">
        <v>363</v>
      </c>
      <c r="AJ58" s="1068"/>
      <c r="AK58" s="1068"/>
      <c r="AL58" s="1068"/>
      <c r="AM58" s="1068" t="s">
        <v>467</v>
      </c>
      <c r="AN58" s="1068"/>
      <c r="AO58" s="1068"/>
      <c r="AP58" s="566"/>
      <c r="AQ58" s="176" t="s">
        <v>355</v>
      </c>
      <c r="AR58" s="155"/>
      <c r="AS58" s="155"/>
      <c r="AT58" s="156"/>
      <c r="AU58" s="553" t="s">
        <v>253</v>
      </c>
      <c r="AV58" s="553"/>
      <c r="AW58" s="553"/>
      <c r="AX58" s="554"/>
    </row>
    <row r="59" spans="1:50" ht="18.75" customHeight="1">
      <c r="A59" s="436"/>
      <c r="B59" s="437"/>
      <c r="C59" s="437"/>
      <c r="D59" s="437"/>
      <c r="E59" s="437"/>
      <c r="F59" s="438"/>
      <c r="G59" s="352"/>
      <c r="H59" s="353"/>
      <c r="I59" s="353"/>
      <c r="J59" s="353"/>
      <c r="K59" s="353"/>
      <c r="L59" s="353"/>
      <c r="M59" s="353"/>
      <c r="N59" s="353"/>
      <c r="O59" s="354"/>
      <c r="P59" s="356"/>
      <c r="Q59" s="353"/>
      <c r="R59" s="353"/>
      <c r="S59" s="353"/>
      <c r="T59" s="353"/>
      <c r="U59" s="353"/>
      <c r="V59" s="353"/>
      <c r="W59" s="353"/>
      <c r="X59" s="354"/>
      <c r="Y59" s="1059"/>
      <c r="Z59" s="1060"/>
      <c r="AA59" s="1061"/>
      <c r="AB59" s="1065"/>
      <c r="AC59" s="1066"/>
      <c r="AD59" s="1067"/>
      <c r="AE59" s="245"/>
      <c r="AF59" s="245"/>
      <c r="AG59" s="245"/>
      <c r="AH59" s="245"/>
      <c r="AI59" s="245"/>
      <c r="AJ59" s="245"/>
      <c r="AK59" s="245"/>
      <c r="AL59" s="245"/>
      <c r="AM59" s="245"/>
      <c r="AN59" s="245"/>
      <c r="AO59" s="245"/>
      <c r="AP59" s="241"/>
      <c r="AQ59" s="202"/>
      <c r="AR59" s="203"/>
      <c r="AS59" s="134" t="s">
        <v>356</v>
      </c>
      <c r="AT59" s="135"/>
      <c r="AU59" s="203"/>
      <c r="AV59" s="203"/>
      <c r="AW59" s="353" t="s">
        <v>300</v>
      </c>
      <c r="AX59" s="435"/>
    </row>
    <row r="60" spans="1:50" ht="22.5" customHeight="1">
      <c r="A60" s="439"/>
      <c r="B60" s="437"/>
      <c r="C60" s="437"/>
      <c r="D60" s="437"/>
      <c r="E60" s="437"/>
      <c r="F60" s="438"/>
      <c r="G60" s="339"/>
      <c r="H60" s="1041"/>
      <c r="I60" s="1041"/>
      <c r="J60" s="1041"/>
      <c r="K60" s="1041"/>
      <c r="L60" s="1041"/>
      <c r="M60" s="1041"/>
      <c r="N60" s="1041"/>
      <c r="O60" s="1042"/>
      <c r="P60" s="114"/>
      <c r="Q60" s="676"/>
      <c r="R60" s="676"/>
      <c r="S60" s="676"/>
      <c r="T60" s="676"/>
      <c r="U60" s="676"/>
      <c r="V60" s="676"/>
      <c r="W60" s="676"/>
      <c r="X60" s="677"/>
      <c r="Y60" s="1053" t="s">
        <v>12</v>
      </c>
      <c r="Z60" s="1054"/>
      <c r="AA60" s="1055"/>
      <c r="AB60" s="544"/>
      <c r="AC60" s="1057"/>
      <c r="AD60" s="1057"/>
      <c r="AE60" s="265"/>
      <c r="AF60" s="266"/>
      <c r="AG60" s="266"/>
      <c r="AH60" s="266"/>
      <c r="AI60" s="265"/>
      <c r="AJ60" s="266"/>
      <c r="AK60" s="266"/>
      <c r="AL60" s="266"/>
      <c r="AM60" s="265"/>
      <c r="AN60" s="266"/>
      <c r="AO60" s="266"/>
      <c r="AP60" s="266"/>
      <c r="AQ60" s="363"/>
      <c r="AR60" s="195"/>
      <c r="AS60" s="195"/>
      <c r="AT60" s="364"/>
      <c r="AU60" s="266"/>
      <c r="AV60" s="266"/>
      <c r="AW60" s="266"/>
      <c r="AX60" s="273"/>
    </row>
    <row r="61" spans="1:50" ht="22.5" customHeight="1">
      <c r="A61" s="440"/>
      <c r="B61" s="441"/>
      <c r="C61" s="441"/>
      <c r="D61" s="441"/>
      <c r="E61" s="441"/>
      <c r="F61" s="442"/>
      <c r="G61" s="1043"/>
      <c r="H61" s="1044"/>
      <c r="I61" s="1044"/>
      <c r="J61" s="1044"/>
      <c r="K61" s="1044"/>
      <c r="L61" s="1044"/>
      <c r="M61" s="1044"/>
      <c r="N61" s="1044"/>
      <c r="O61" s="1045"/>
      <c r="P61" s="679"/>
      <c r="Q61" s="679"/>
      <c r="R61" s="679"/>
      <c r="S61" s="679"/>
      <c r="T61" s="679"/>
      <c r="U61" s="679"/>
      <c r="V61" s="679"/>
      <c r="W61" s="679"/>
      <c r="X61" s="680"/>
      <c r="Y61" s="446" t="s">
        <v>54</v>
      </c>
      <c r="Z61" s="1050"/>
      <c r="AA61" s="1051"/>
      <c r="AB61" s="545"/>
      <c r="AC61" s="1056"/>
      <c r="AD61" s="1056"/>
      <c r="AE61" s="265"/>
      <c r="AF61" s="266"/>
      <c r="AG61" s="266"/>
      <c r="AH61" s="266"/>
      <c r="AI61" s="265"/>
      <c r="AJ61" s="266"/>
      <c r="AK61" s="266"/>
      <c r="AL61" s="266"/>
      <c r="AM61" s="265"/>
      <c r="AN61" s="266"/>
      <c r="AO61" s="266"/>
      <c r="AP61" s="266"/>
      <c r="AQ61" s="363"/>
      <c r="AR61" s="195"/>
      <c r="AS61" s="195"/>
      <c r="AT61" s="364"/>
      <c r="AU61" s="266"/>
      <c r="AV61" s="266"/>
      <c r="AW61" s="266"/>
      <c r="AX61" s="273"/>
    </row>
    <row r="62" spans="1:50" ht="22.5" customHeight="1">
      <c r="A62" s="443"/>
      <c r="B62" s="444"/>
      <c r="C62" s="444"/>
      <c r="D62" s="444"/>
      <c r="E62" s="444"/>
      <c r="F62" s="445"/>
      <c r="G62" s="1046"/>
      <c r="H62" s="1047"/>
      <c r="I62" s="1047"/>
      <c r="J62" s="1047"/>
      <c r="K62" s="1047"/>
      <c r="L62" s="1047"/>
      <c r="M62" s="1047"/>
      <c r="N62" s="1047"/>
      <c r="O62" s="1048"/>
      <c r="P62" s="682"/>
      <c r="Q62" s="682"/>
      <c r="R62" s="682"/>
      <c r="S62" s="682"/>
      <c r="T62" s="682"/>
      <c r="U62" s="682"/>
      <c r="V62" s="682"/>
      <c r="W62" s="682"/>
      <c r="X62" s="683"/>
      <c r="Y62" s="1049" t="s">
        <v>13</v>
      </c>
      <c r="Z62" s="1050"/>
      <c r="AA62" s="1051"/>
      <c r="AB62" s="595" t="s">
        <v>301</v>
      </c>
      <c r="AC62" s="1052"/>
      <c r="AD62" s="1052"/>
      <c r="AE62" s="265"/>
      <c r="AF62" s="266"/>
      <c r="AG62" s="266"/>
      <c r="AH62" s="266"/>
      <c r="AI62" s="265"/>
      <c r="AJ62" s="266"/>
      <c r="AK62" s="266"/>
      <c r="AL62" s="266"/>
      <c r="AM62" s="265"/>
      <c r="AN62" s="266"/>
      <c r="AO62" s="266"/>
      <c r="AP62" s="266"/>
      <c r="AQ62" s="363"/>
      <c r="AR62" s="195"/>
      <c r="AS62" s="195"/>
      <c r="AT62" s="364"/>
      <c r="AU62" s="266"/>
      <c r="AV62" s="266"/>
      <c r="AW62" s="266"/>
      <c r="AX62" s="273"/>
    </row>
    <row r="63" spans="1:50" customFormat="1" ht="23.25" customHeight="1">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36" t="s">
        <v>486</v>
      </c>
      <c r="B65" s="437"/>
      <c r="C65" s="437"/>
      <c r="D65" s="437"/>
      <c r="E65" s="437"/>
      <c r="F65" s="438"/>
      <c r="G65" s="511" t="s">
        <v>265</v>
      </c>
      <c r="H65" s="463"/>
      <c r="I65" s="463"/>
      <c r="J65" s="463"/>
      <c r="K65" s="463"/>
      <c r="L65" s="463"/>
      <c r="M65" s="463"/>
      <c r="N65" s="463"/>
      <c r="O65" s="512"/>
      <c r="P65" s="462" t="s">
        <v>59</v>
      </c>
      <c r="Q65" s="463"/>
      <c r="R65" s="463"/>
      <c r="S65" s="463"/>
      <c r="T65" s="463"/>
      <c r="U65" s="463"/>
      <c r="V65" s="463"/>
      <c r="W65" s="463"/>
      <c r="X65" s="512"/>
      <c r="Y65" s="1058"/>
      <c r="Z65" s="846"/>
      <c r="AA65" s="847"/>
      <c r="AB65" s="1062" t="s">
        <v>11</v>
      </c>
      <c r="AC65" s="1063"/>
      <c r="AD65" s="1064"/>
      <c r="AE65" s="1068" t="s">
        <v>357</v>
      </c>
      <c r="AF65" s="1068"/>
      <c r="AG65" s="1068"/>
      <c r="AH65" s="1068"/>
      <c r="AI65" s="1068" t="s">
        <v>363</v>
      </c>
      <c r="AJ65" s="1068"/>
      <c r="AK65" s="1068"/>
      <c r="AL65" s="1068"/>
      <c r="AM65" s="1068" t="s">
        <v>467</v>
      </c>
      <c r="AN65" s="1068"/>
      <c r="AO65" s="1068"/>
      <c r="AP65" s="566"/>
      <c r="AQ65" s="176" t="s">
        <v>355</v>
      </c>
      <c r="AR65" s="155"/>
      <c r="AS65" s="155"/>
      <c r="AT65" s="156"/>
      <c r="AU65" s="553" t="s">
        <v>253</v>
      </c>
      <c r="AV65" s="553"/>
      <c r="AW65" s="553"/>
      <c r="AX65" s="554"/>
    </row>
    <row r="66" spans="1:50" ht="18.75" customHeight="1">
      <c r="A66" s="436"/>
      <c r="B66" s="437"/>
      <c r="C66" s="437"/>
      <c r="D66" s="437"/>
      <c r="E66" s="437"/>
      <c r="F66" s="438"/>
      <c r="G66" s="352"/>
      <c r="H66" s="353"/>
      <c r="I66" s="353"/>
      <c r="J66" s="353"/>
      <c r="K66" s="353"/>
      <c r="L66" s="353"/>
      <c r="M66" s="353"/>
      <c r="N66" s="353"/>
      <c r="O66" s="354"/>
      <c r="P66" s="356"/>
      <c r="Q66" s="353"/>
      <c r="R66" s="353"/>
      <c r="S66" s="353"/>
      <c r="T66" s="353"/>
      <c r="U66" s="353"/>
      <c r="V66" s="353"/>
      <c r="W66" s="353"/>
      <c r="X66" s="354"/>
      <c r="Y66" s="1059"/>
      <c r="Z66" s="1060"/>
      <c r="AA66" s="1061"/>
      <c r="AB66" s="1065"/>
      <c r="AC66" s="1066"/>
      <c r="AD66" s="1067"/>
      <c r="AE66" s="245"/>
      <c r="AF66" s="245"/>
      <c r="AG66" s="245"/>
      <c r="AH66" s="245"/>
      <c r="AI66" s="245"/>
      <c r="AJ66" s="245"/>
      <c r="AK66" s="245"/>
      <c r="AL66" s="245"/>
      <c r="AM66" s="245"/>
      <c r="AN66" s="245"/>
      <c r="AO66" s="245"/>
      <c r="AP66" s="241"/>
      <c r="AQ66" s="202"/>
      <c r="AR66" s="203"/>
      <c r="AS66" s="134" t="s">
        <v>356</v>
      </c>
      <c r="AT66" s="135"/>
      <c r="AU66" s="203"/>
      <c r="AV66" s="203"/>
      <c r="AW66" s="353" t="s">
        <v>300</v>
      </c>
      <c r="AX66" s="435"/>
    </row>
    <row r="67" spans="1:50" ht="22.5" customHeight="1">
      <c r="A67" s="439"/>
      <c r="B67" s="437"/>
      <c r="C67" s="437"/>
      <c r="D67" s="437"/>
      <c r="E67" s="437"/>
      <c r="F67" s="438"/>
      <c r="G67" s="339"/>
      <c r="H67" s="1041"/>
      <c r="I67" s="1041"/>
      <c r="J67" s="1041"/>
      <c r="K67" s="1041"/>
      <c r="L67" s="1041"/>
      <c r="M67" s="1041"/>
      <c r="N67" s="1041"/>
      <c r="O67" s="1042"/>
      <c r="P67" s="114"/>
      <c r="Q67" s="676"/>
      <c r="R67" s="676"/>
      <c r="S67" s="676"/>
      <c r="T67" s="676"/>
      <c r="U67" s="676"/>
      <c r="V67" s="676"/>
      <c r="W67" s="676"/>
      <c r="X67" s="677"/>
      <c r="Y67" s="1053" t="s">
        <v>12</v>
      </c>
      <c r="Z67" s="1054"/>
      <c r="AA67" s="1055"/>
      <c r="AB67" s="544"/>
      <c r="AC67" s="1057"/>
      <c r="AD67" s="1057"/>
      <c r="AE67" s="265"/>
      <c r="AF67" s="266"/>
      <c r="AG67" s="266"/>
      <c r="AH67" s="266"/>
      <c r="AI67" s="265"/>
      <c r="AJ67" s="266"/>
      <c r="AK67" s="266"/>
      <c r="AL67" s="266"/>
      <c r="AM67" s="265"/>
      <c r="AN67" s="266"/>
      <c r="AO67" s="266"/>
      <c r="AP67" s="266"/>
      <c r="AQ67" s="363"/>
      <c r="AR67" s="195"/>
      <c r="AS67" s="195"/>
      <c r="AT67" s="364"/>
      <c r="AU67" s="266"/>
      <c r="AV67" s="266"/>
      <c r="AW67" s="266"/>
      <c r="AX67" s="273"/>
    </row>
    <row r="68" spans="1:50" ht="22.5" customHeight="1">
      <c r="A68" s="440"/>
      <c r="B68" s="441"/>
      <c r="C68" s="441"/>
      <c r="D68" s="441"/>
      <c r="E68" s="441"/>
      <c r="F68" s="442"/>
      <c r="G68" s="1043"/>
      <c r="H68" s="1044"/>
      <c r="I68" s="1044"/>
      <c r="J68" s="1044"/>
      <c r="K68" s="1044"/>
      <c r="L68" s="1044"/>
      <c r="M68" s="1044"/>
      <c r="N68" s="1044"/>
      <c r="O68" s="1045"/>
      <c r="P68" s="679"/>
      <c r="Q68" s="679"/>
      <c r="R68" s="679"/>
      <c r="S68" s="679"/>
      <c r="T68" s="679"/>
      <c r="U68" s="679"/>
      <c r="V68" s="679"/>
      <c r="W68" s="679"/>
      <c r="X68" s="680"/>
      <c r="Y68" s="446" t="s">
        <v>54</v>
      </c>
      <c r="Z68" s="1050"/>
      <c r="AA68" s="1051"/>
      <c r="AB68" s="545"/>
      <c r="AC68" s="1056"/>
      <c r="AD68" s="1056"/>
      <c r="AE68" s="265"/>
      <c r="AF68" s="266"/>
      <c r="AG68" s="266"/>
      <c r="AH68" s="266"/>
      <c r="AI68" s="265"/>
      <c r="AJ68" s="266"/>
      <c r="AK68" s="266"/>
      <c r="AL68" s="266"/>
      <c r="AM68" s="265"/>
      <c r="AN68" s="266"/>
      <c r="AO68" s="266"/>
      <c r="AP68" s="266"/>
      <c r="AQ68" s="363"/>
      <c r="AR68" s="195"/>
      <c r="AS68" s="195"/>
      <c r="AT68" s="364"/>
      <c r="AU68" s="266"/>
      <c r="AV68" s="266"/>
      <c r="AW68" s="266"/>
      <c r="AX68" s="273"/>
    </row>
    <row r="69" spans="1:50" ht="22.5" customHeight="1">
      <c r="A69" s="443"/>
      <c r="B69" s="444"/>
      <c r="C69" s="444"/>
      <c r="D69" s="444"/>
      <c r="E69" s="444"/>
      <c r="F69" s="445"/>
      <c r="G69" s="1046"/>
      <c r="H69" s="1047"/>
      <c r="I69" s="1047"/>
      <c r="J69" s="1047"/>
      <c r="K69" s="1047"/>
      <c r="L69" s="1047"/>
      <c r="M69" s="1047"/>
      <c r="N69" s="1047"/>
      <c r="O69" s="1048"/>
      <c r="P69" s="682"/>
      <c r="Q69" s="682"/>
      <c r="R69" s="682"/>
      <c r="S69" s="682"/>
      <c r="T69" s="682"/>
      <c r="U69" s="682"/>
      <c r="V69" s="682"/>
      <c r="W69" s="682"/>
      <c r="X69" s="683"/>
      <c r="Y69" s="446" t="s">
        <v>13</v>
      </c>
      <c r="Z69" s="1050"/>
      <c r="AA69" s="1051"/>
      <c r="AB69" s="587" t="s">
        <v>301</v>
      </c>
      <c r="AC69" s="395"/>
      <c r="AD69" s="395"/>
      <c r="AE69" s="265"/>
      <c r="AF69" s="266"/>
      <c r="AG69" s="266"/>
      <c r="AH69" s="266"/>
      <c r="AI69" s="265"/>
      <c r="AJ69" s="266"/>
      <c r="AK69" s="266"/>
      <c r="AL69" s="266"/>
      <c r="AM69" s="265"/>
      <c r="AN69" s="266"/>
      <c r="AO69" s="266"/>
      <c r="AP69" s="266"/>
      <c r="AQ69" s="363"/>
      <c r="AR69" s="195"/>
      <c r="AS69" s="195"/>
      <c r="AT69" s="364"/>
      <c r="AU69" s="266"/>
      <c r="AV69" s="266"/>
      <c r="AW69" s="266"/>
      <c r="AX69" s="273"/>
    </row>
    <row r="70" spans="1:50" customFormat="1" ht="23.25" customHeight="1">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7" t="s">
        <v>28</v>
      </c>
      <c r="B2" s="1088"/>
      <c r="C2" s="1088"/>
      <c r="D2" s="1088"/>
      <c r="E2" s="1088"/>
      <c r="F2" s="1089"/>
      <c r="G2" s="664" t="s">
        <v>508</v>
      </c>
      <c r="H2" s="665"/>
      <c r="I2" s="665"/>
      <c r="J2" s="665"/>
      <c r="K2" s="665"/>
      <c r="L2" s="665"/>
      <c r="M2" s="665"/>
      <c r="N2" s="665"/>
      <c r="O2" s="665"/>
      <c r="P2" s="665"/>
      <c r="Q2" s="665"/>
      <c r="R2" s="665"/>
      <c r="S2" s="665"/>
      <c r="T2" s="665"/>
      <c r="U2" s="665"/>
      <c r="V2" s="665"/>
      <c r="W2" s="665"/>
      <c r="X2" s="665"/>
      <c r="Y2" s="665"/>
      <c r="Z2" s="665"/>
      <c r="AA2" s="665"/>
      <c r="AB2" s="666"/>
      <c r="AC2" s="664" t="s">
        <v>510</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31" t="s">
        <v>17</v>
      </c>
      <c r="H3" s="692"/>
      <c r="I3" s="692"/>
      <c r="J3" s="692"/>
      <c r="K3" s="692"/>
      <c r="L3" s="691" t="s">
        <v>18</v>
      </c>
      <c r="M3" s="692"/>
      <c r="N3" s="692"/>
      <c r="O3" s="692"/>
      <c r="P3" s="692"/>
      <c r="Q3" s="692"/>
      <c r="R3" s="692"/>
      <c r="S3" s="692"/>
      <c r="T3" s="692"/>
      <c r="U3" s="692"/>
      <c r="V3" s="692"/>
      <c r="W3" s="692"/>
      <c r="X3" s="693"/>
      <c r="Y3" s="661" t="s">
        <v>19</v>
      </c>
      <c r="Z3" s="662"/>
      <c r="AA3" s="662"/>
      <c r="AB3" s="815"/>
      <c r="AC3" s="831" t="s">
        <v>17</v>
      </c>
      <c r="AD3" s="692"/>
      <c r="AE3" s="692"/>
      <c r="AF3" s="692"/>
      <c r="AG3" s="692"/>
      <c r="AH3" s="691" t="s">
        <v>18</v>
      </c>
      <c r="AI3" s="692"/>
      <c r="AJ3" s="692"/>
      <c r="AK3" s="692"/>
      <c r="AL3" s="692"/>
      <c r="AM3" s="692"/>
      <c r="AN3" s="692"/>
      <c r="AO3" s="692"/>
      <c r="AP3" s="692"/>
      <c r="AQ3" s="692"/>
      <c r="AR3" s="692"/>
      <c r="AS3" s="692"/>
      <c r="AT3" s="693"/>
      <c r="AU3" s="661" t="s">
        <v>19</v>
      </c>
      <c r="AV3" s="662"/>
      <c r="AW3" s="662"/>
      <c r="AX3" s="663"/>
    </row>
    <row r="4" spans="1:50" ht="24.75" customHeight="1">
      <c r="A4" s="1081"/>
      <c r="B4" s="1082"/>
      <c r="C4" s="1082"/>
      <c r="D4" s="1082"/>
      <c r="E4" s="1082"/>
      <c r="F4" s="1083"/>
      <c r="G4" s="694"/>
      <c r="H4" s="695"/>
      <c r="I4" s="695"/>
      <c r="J4" s="695"/>
      <c r="K4" s="696"/>
      <c r="L4" s="688"/>
      <c r="M4" s="689"/>
      <c r="N4" s="689"/>
      <c r="O4" s="689"/>
      <c r="P4" s="689"/>
      <c r="Q4" s="689"/>
      <c r="R4" s="689"/>
      <c r="S4" s="689"/>
      <c r="T4" s="689"/>
      <c r="U4" s="689"/>
      <c r="V4" s="689"/>
      <c r="W4" s="689"/>
      <c r="X4" s="690"/>
      <c r="Y4" s="429"/>
      <c r="Z4" s="430"/>
      <c r="AA4" s="430"/>
      <c r="AB4" s="822"/>
      <c r="AC4" s="694"/>
      <c r="AD4" s="695"/>
      <c r="AE4" s="695"/>
      <c r="AF4" s="695"/>
      <c r="AG4" s="696"/>
      <c r="AH4" s="688"/>
      <c r="AI4" s="689"/>
      <c r="AJ4" s="689"/>
      <c r="AK4" s="689"/>
      <c r="AL4" s="689"/>
      <c r="AM4" s="689"/>
      <c r="AN4" s="689"/>
      <c r="AO4" s="689"/>
      <c r="AP4" s="689"/>
      <c r="AQ4" s="689"/>
      <c r="AR4" s="689"/>
      <c r="AS4" s="689"/>
      <c r="AT4" s="690"/>
      <c r="AU4" s="429"/>
      <c r="AV4" s="430"/>
      <c r="AW4" s="430"/>
      <c r="AX4" s="431"/>
    </row>
    <row r="5" spans="1:50" ht="24.75" customHeight="1">
      <c r="A5" s="1081"/>
      <c r="B5" s="1082"/>
      <c r="C5" s="1082"/>
      <c r="D5" s="1082"/>
      <c r="E5" s="1082"/>
      <c r="F5" s="108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81"/>
      <c r="B6" s="1082"/>
      <c r="C6" s="1082"/>
      <c r="D6" s="1082"/>
      <c r="E6" s="1082"/>
      <c r="F6" s="108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81"/>
      <c r="B7" s="1082"/>
      <c r="C7" s="1082"/>
      <c r="D7" s="1082"/>
      <c r="E7" s="1082"/>
      <c r="F7" s="108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81"/>
      <c r="B8" s="1082"/>
      <c r="C8" s="1082"/>
      <c r="D8" s="1082"/>
      <c r="E8" s="1082"/>
      <c r="F8" s="108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81"/>
      <c r="B9" s="1082"/>
      <c r="C9" s="1082"/>
      <c r="D9" s="1082"/>
      <c r="E9" s="1082"/>
      <c r="F9" s="108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81"/>
      <c r="B10" s="1082"/>
      <c r="C10" s="1082"/>
      <c r="D10" s="1082"/>
      <c r="E10" s="1082"/>
      <c r="F10" s="108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81"/>
      <c r="B11" s="1082"/>
      <c r="C11" s="1082"/>
      <c r="D11" s="1082"/>
      <c r="E11" s="1082"/>
      <c r="F11" s="108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81"/>
      <c r="B12" s="1082"/>
      <c r="C12" s="1082"/>
      <c r="D12" s="1082"/>
      <c r="E12" s="1082"/>
      <c r="F12" s="108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81"/>
      <c r="B13" s="1082"/>
      <c r="C13" s="1082"/>
      <c r="D13" s="1082"/>
      <c r="E13" s="1082"/>
      <c r="F13" s="108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81"/>
      <c r="B14" s="1082"/>
      <c r="C14" s="1082"/>
      <c r="D14" s="1082"/>
      <c r="E14" s="1082"/>
      <c r="F14" s="108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81"/>
      <c r="B15" s="1082"/>
      <c r="C15" s="1082"/>
      <c r="D15" s="1082"/>
      <c r="E15" s="1082"/>
      <c r="F15" s="1083"/>
      <c r="G15" s="664" t="s">
        <v>401</v>
      </c>
      <c r="H15" s="665"/>
      <c r="I15" s="665"/>
      <c r="J15" s="665"/>
      <c r="K15" s="665"/>
      <c r="L15" s="665"/>
      <c r="M15" s="665"/>
      <c r="N15" s="665"/>
      <c r="O15" s="665"/>
      <c r="P15" s="665"/>
      <c r="Q15" s="665"/>
      <c r="R15" s="665"/>
      <c r="S15" s="665"/>
      <c r="T15" s="665"/>
      <c r="U15" s="665"/>
      <c r="V15" s="665"/>
      <c r="W15" s="665"/>
      <c r="X15" s="665"/>
      <c r="Y15" s="665"/>
      <c r="Z15" s="665"/>
      <c r="AA15" s="665"/>
      <c r="AB15" s="666"/>
      <c r="AC15" s="664" t="s">
        <v>402</v>
      </c>
      <c r="AD15" s="665"/>
      <c r="AE15" s="665"/>
      <c r="AF15" s="665"/>
      <c r="AG15" s="665"/>
      <c r="AH15" s="665"/>
      <c r="AI15" s="665"/>
      <c r="AJ15" s="665"/>
      <c r="AK15" s="665"/>
      <c r="AL15" s="665"/>
      <c r="AM15" s="665"/>
      <c r="AN15" s="665"/>
      <c r="AO15" s="665"/>
      <c r="AP15" s="665"/>
      <c r="AQ15" s="665"/>
      <c r="AR15" s="665"/>
      <c r="AS15" s="665"/>
      <c r="AT15" s="665"/>
      <c r="AU15" s="665"/>
      <c r="AV15" s="665"/>
      <c r="AW15" s="665"/>
      <c r="AX15" s="810"/>
    </row>
    <row r="16" spans="1:50" ht="25.5" customHeight="1">
      <c r="A16" s="1081"/>
      <c r="B16" s="1082"/>
      <c r="C16" s="1082"/>
      <c r="D16" s="1082"/>
      <c r="E16" s="1082"/>
      <c r="F16" s="1083"/>
      <c r="G16" s="831" t="s">
        <v>17</v>
      </c>
      <c r="H16" s="692"/>
      <c r="I16" s="692"/>
      <c r="J16" s="692"/>
      <c r="K16" s="692"/>
      <c r="L16" s="691" t="s">
        <v>18</v>
      </c>
      <c r="M16" s="692"/>
      <c r="N16" s="692"/>
      <c r="O16" s="692"/>
      <c r="P16" s="692"/>
      <c r="Q16" s="692"/>
      <c r="R16" s="692"/>
      <c r="S16" s="692"/>
      <c r="T16" s="692"/>
      <c r="U16" s="692"/>
      <c r="V16" s="692"/>
      <c r="W16" s="692"/>
      <c r="X16" s="693"/>
      <c r="Y16" s="661" t="s">
        <v>19</v>
      </c>
      <c r="Z16" s="662"/>
      <c r="AA16" s="662"/>
      <c r="AB16" s="815"/>
      <c r="AC16" s="831" t="s">
        <v>17</v>
      </c>
      <c r="AD16" s="692"/>
      <c r="AE16" s="692"/>
      <c r="AF16" s="692"/>
      <c r="AG16" s="692"/>
      <c r="AH16" s="691" t="s">
        <v>18</v>
      </c>
      <c r="AI16" s="692"/>
      <c r="AJ16" s="692"/>
      <c r="AK16" s="692"/>
      <c r="AL16" s="692"/>
      <c r="AM16" s="692"/>
      <c r="AN16" s="692"/>
      <c r="AO16" s="692"/>
      <c r="AP16" s="692"/>
      <c r="AQ16" s="692"/>
      <c r="AR16" s="692"/>
      <c r="AS16" s="692"/>
      <c r="AT16" s="693"/>
      <c r="AU16" s="661" t="s">
        <v>19</v>
      </c>
      <c r="AV16" s="662"/>
      <c r="AW16" s="662"/>
      <c r="AX16" s="663"/>
    </row>
    <row r="17" spans="1:50" ht="24.75" customHeight="1">
      <c r="A17" s="1081"/>
      <c r="B17" s="1082"/>
      <c r="C17" s="1082"/>
      <c r="D17" s="1082"/>
      <c r="E17" s="1082"/>
      <c r="F17" s="1083"/>
      <c r="G17" s="694"/>
      <c r="H17" s="695"/>
      <c r="I17" s="695"/>
      <c r="J17" s="695"/>
      <c r="K17" s="696"/>
      <c r="L17" s="688"/>
      <c r="M17" s="689"/>
      <c r="N17" s="689"/>
      <c r="O17" s="689"/>
      <c r="P17" s="689"/>
      <c r="Q17" s="689"/>
      <c r="R17" s="689"/>
      <c r="S17" s="689"/>
      <c r="T17" s="689"/>
      <c r="U17" s="689"/>
      <c r="V17" s="689"/>
      <c r="W17" s="689"/>
      <c r="X17" s="690"/>
      <c r="Y17" s="429"/>
      <c r="Z17" s="430"/>
      <c r="AA17" s="430"/>
      <c r="AB17" s="822"/>
      <c r="AC17" s="694"/>
      <c r="AD17" s="695"/>
      <c r="AE17" s="695"/>
      <c r="AF17" s="695"/>
      <c r="AG17" s="696"/>
      <c r="AH17" s="688"/>
      <c r="AI17" s="689"/>
      <c r="AJ17" s="689"/>
      <c r="AK17" s="689"/>
      <c r="AL17" s="689"/>
      <c r="AM17" s="689"/>
      <c r="AN17" s="689"/>
      <c r="AO17" s="689"/>
      <c r="AP17" s="689"/>
      <c r="AQ17" s="689"/>
      <c r="AR17" s="689"/>
      <c r="AS17" s="689"/>
      <c r="AT17" s="690"/>
      <c r="AU17" s="429"/>
      <c r="AV17" s="430"/>
      <c r="AW17" s="430"/>
      <c r="AX17" s="431"/>
    </row>
    <row r="18" spans="1:50" ht="24.75" customHeight="1">
      <c r="A18" s="1081"/>
      <c r="B18" s="1082"/>
      <c r="C18" s="1082"/>
      <c r="D18" s="1082"/>
      <c r="E18" s="1082"/>
      <c r="F18" s="108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81"/>
      <c r="B19" s="1082"/>
      <c r="C19" s="1082"/>
      <c r="D19" s="1082"/>
      <c r="E19" s="1082"/>
      <c r="F19" s="108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81"/>
      <c r="B20" s="1082"/>
      <c r="C20" s="1082"/>
      <c r="D20" s="1082"/>
      <c r="E20" s="1082"/>
      <c r="F20" s="108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81"/>
      <c r="B21" s="1082"/>
      <c r="C21" s="1082"/>
      <c r="D21" s="1082"/>
      <c r="E21" s="1082"/>
      <c r="F21" s="108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81"/>
      <c r="B22" s="1082"/>
      <c r="C22" s="1082"/>
      <c r="D22" s="1082"/>
      <c r="E22" s="1082"/>
      <c r="F22" s="108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81"/>
      <c r="B23" s="1082"/>
      <c r="C23" s="1082"/>
      <c r="D23" s="1082"/>
      <c r="E23" s="1082"/>
      <c r="F23" s="108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81"/>
      <c r="B24" s="1082"/>
      <c r="C24" s="1082"/>
      <c r="D24" s="1082"/>
      <c r="E24" s="1082"/>
      <c r="F24" s="108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81"/>
      <c r="B25" s="1082"/>
      <c r="C25" s="1082"/>
      <c r="D25" s="1082"/>
      <c r="E25" s="1082"/>
      <c r="F25" s="108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81"/>
      <c r="B26" s="1082"/>
      <c r="C26" s="1082"/>
      <c r="D26" s="1082"/>
      <c r="E26" s="1082"/>
      <c r="F26" s="108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81"/>
      <c r="B27" s="1082"/>
      <c r="C27" s="1082"/>
      <c r="D27" s="1082"/>
      <c r="E27" s="1082"/>
      <c r="F27" s="108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81"/>
      <c r="B28" s="1082"/>
      <c r="C28" s="1082"/>
      <c r="D28" s="1082"/>
      <c r="E28" s="1082"/>
      <c r="F28" s="1083"/>
      <c r="G28" s="664" t="s">
        <v>400</v>
      </c>
      <c r="H28" s="665"/>
      <c r="I28" s="665"/>
      <c r="J28" s="665"/>
      <c r="K28" s="665"/>
      <c r="L28" s="665"/>
      <c r="M28" s="665"/>
      <c r="N28" s="665"/>
      <c r="O28" s="665"/>
      <c r="P28" s="665"/>
      <c r="Q28" s="665"/>
      <c r="R28" s="665"/>
      <c r="S28" s="665"/>
      <c r="T28" s="665"/>
      <c r="U28" s="665"/>
      <c r="V28" s="665"/>
      <c r="W28" s="665"/>
      <c r="X28" s="665"/>
      <c r="Y28" s="665"/>
      <c r="Z28" s="665"/>
      <c r="AA28" s="665"/>
      <c r="AB28" s="666"/>
      <c r="AC28" s="664" t="s">
        <v>403</v>
      </c>
      <c r="AD28" s="665"/>
      <c r="AE28" s="665"/>
      <c r="AF28" s="665"/>
      <c r="AG28" s="665"/>
      <c r="AH28" s="665"/>
      <c r="AI28" s="665"/>
      <c r="AJ28" s="665"/>
      <c r="AK28" s="665"/>
      <c r="AL28" s="665"/>
      <c r="AM28" s="665"/>
      <c r="AN28" s="665"/>
      <c r="AO28" s="665"/>
      <c r="AP28" s="665"/>
      <c r="AQ28" s="665"/>
      <c r="AR28" s="665"/>
      <c r="AS28" s="665"/>
      <c r="AT28" s="665"/>
      <c r="AU28" s="665"/>
      <c r="AV28" s="665"/>
      <c r="AW28" s="665"/>
      <c r="AX28" s="810"/>
    </row>
    <row r="29" spans="1:50" ht="24.75" customHeight="1">
      <c r="A29" s="1081"/>
      <c r="B29" s="1082"/>
      <c r="C29" s="1082"/>
      <c r="D29" s="1082"/>
      <c r="E29" s="1082"/>
      <c r="F29" s="1083"/>
      <c r="G29" s="831" t="s">
        <v>17</v>
      </c>
      <c r="H29" s="692"/>
      <c r="I29" s="692"/>
      <c r="J29" s="692"/>
      <c r="K29" s="692"/>
      <c r="L29" s="691" t="s">
        <v>18</v>
      </c>
      <c r="M29" s="692"/>
      <c r="N29" s="692"/>
      <c r="O29" s="692"/>
      <c r="P29" s="692"/>
      <c r="Q29" s="692"/>
      <c r="R29" s="692"/>
      <c r="S29" s="692"/>
      <c r="T29" s="692"/>
      <c r="U29" s="692"/>
      <c r="V29" s="692"/>
      <c r="W29" s="692"/>
      <c r="X29" s="693"/>
      <c r="Y29" s="661" t="s">
        <v>19</v>
      </c>
      <c r="Z29" s="662"/>
      <c r="AA29" s="662"/>
      <c r="AB29" s="815"/>
      <c r="AC29" s="831" t="s">
        <v>17</v>
      </c>
      <c r="AD29" s="692"/>
      <c r="AE29" s="692"/>
      <c r="AF29" s="692"/>
      <c r="AG29" s="692"/>
      <c r="AH29" s="691" t="s">
        <v>18</v>
      </c>
      <c r="AI29" s="692"/>
      <c r="AJ29" s="692"/>
      <c r="AK29" s="692"/>
      <c r="AL29" s="692"/>
      <c r="AM29" s="692"/>
      <c r="AN29" s="692"/>
      <c r="AO29" s="692"/>
      <c r="AP29" s="692"/>
      <c r="AQ29" s="692"/>
      <c r="AR29" s="692"/>
      <c r="AS29" s="692"/>
      <c r="AT29" s="693"/>
      <c r="AU29" s="661" t="s">
        <v>19</v>
      </c>
      <c r="AV29" s="662"/>
      <c r="AW29" s="662"/>
      <c r="AX29" s="663"/>
    </row>
    <row r="30" spans="1:50" ht="24.75" customHeight="1">
      <c r="A30" s="1081"/>
      <c r="B30" s="1082"/>
      <c r="C30" s="1082"/>
      <c r="D30" s="1082"/>
      <c r="E30" s="1082"/>
      <c r="F30" s="1083"/>
      <c r="G30" s="694"/>
      <c r="H30" s="695"/>
      <c r="I30" s="695"/>
      <c r="J30" s="695"/>
      <c r="K30" s="696"/>
      <c r="L30" s="688"/>
      <c r="M30" s="689"/>
      <c r="N30" s="689"/>
      <c r="O30" s="689"/>
      <c r="P30" s="689"/>
      <c r="Q30" s="689"/>
      <c r="R30" s="689"/>
      <c r="S30" s="689"/>
      <c r="T30" s="689"/>
      <c r="U30" s="689"/>
      <c r="V30" s="689"/>
      <c r="W30" s="689"/>
      <c r="X30" s="690"/>
      <c r="Y30" s="429"/>
      <c r="Z30" s="430"/>
      <c r="AA30" s="430"/>
      <c r="AB30" s="822"/>
      <c r="AC30" s="694"/>
      <c r="AD30" s="695"/>
      <c r="AE30" s="695"/>
      <c r="AF30" s="695"/>
      <c r="AG30" s="696"/>
      <c r="AH30" s="688"/>
      <c r="AI30" s="689"/>
      <c r="AJ30" s="689"/>
      <c r="AK30" s="689"/>
      <c r="AL30" s="689"/>
      <c r="AM30" s="689"/>
      <c r="AN30" s="689"/>
      <c r="AO30" s="689"/>
      <c r="AP30" s="689"/>
      <c r="AQ30" s="689"/>
      <c r="AR30" s="689"/>
      <c r="AS30" s="689"/>
      <c r="AT30" s="690"/>
      <c r="AU30" s="429"/>
      <c r="AV30" s="430"/>
      <c r="AW30" s="430"/>
      <c r="AX30" s="431"/>
    </row>
    <row r="31" spans="1:50" ht="24.75" customHeight="1">
      <c r="A31" s="1081"/>
      <c r="B31" s="1082"/>
      <c r="C31" s="1082"/>
      <c r="D31" s="1082"/>
      <c r="E31" s="1082"/>
      <c r="F31" s="108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81"/>
      <c r="B32" s="1082"/>
      <c r="C32" s="1082"/>
      <c r="D32" s="1082"/>
      <c r="E32" s="1082"/>
      <c r="F32" s="108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81"/>
      <c r="B33" s="1082"/>
      <c r="C33" s="1082"/>
      <c r="D33" s="1082"/>
      <c r="E33" s="1082"/>
      <c r="F33" s="108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81"/>
      <c r="B34" s="1082"/>
      <c r="C34" s="1082"/>
      <c r="D34" s="1082"/>
      <c r="E34" s="1082"/>
      <c r="F34" s="108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81"/>
      <c r="B35" s="1082"/>
      <c r="C35" s="1082"/>
      <c r="D35" s="1082"/>
      <c r="E35" s="1082"/>
      <c r="F35" s="108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81"/>
      <c r="B36" s="1082"/>
      <c r="C36" s="1082"/>
      <c r="D36" s="1082"/>
      <c r="E36" s="1082"/>
      <c r="F36" s="108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81"/>
      <c r="B37" s="1082"/>
      <c r="C37" s="1082"/>
      <c r="D37" s="1082"/>
      <c r="E37" s="1082"/>
      <c r="F37" s="108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81"/>
      <c r="B38" s="1082"/>
      <c r="C38" s="1082"/>
      <c r="D38" s="1082"/>
      <c r="E38" s="1082"/>
      <c r="F38" s="108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81"/>
      <c r="B39" s="1082"/>
      <c r="C39" s="1082"/>
      <c r="D39" s="1082"/>
      <c r="E39" s="1082"/>
      <c r="F39" s="108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81"/>
      <c r="B40" s="1082"/>
      <c r="C40" s="1082"/>
      <c r="D40" s="1082"/>
      <c r="E40" s="1082"/>
      <c r="F40" s="108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81"/>
      <c r="B41" s="1082"/>
      <c r="C41" s="1082"/>
      <c r="D41" s="1082"/>
      <c r="E41" s="1082"/>
      <c r="F41" s="1083"/>
      <c r="G41" s="664" t="s">
        <v>450</v>
      </c>
      <c r="H41" s="665"/>
      <c r="I41" s="665"/>
      <c r="J41" s="665"/>
      <c r="K41" s="665"/>
      <c r="L41" s="665"/>
      <c r="M41" s="665"/>
      <c r="N41" s="665"/>
      <c r="O41" s="665"/>
      <c r="P41" s="665"/>
      <c r="Q41" s="665"/>
      <c r="R41" s="665"/>
      <c r="S41" s="665"/>
      <c r="T41" s="665"/>
      <c r="U41" s="665"/>
      <c r="V41" s="665"/>
      <c r="W41" s="665"/>
      <c r="X41" s="665"/>
      <c r="Y41" s="665"/>
      <c r="Z41" s="665"/>
      <c r="AA41" s="665"/>
      <c r="AB41" s="666"/>
      <c r="AC41" s="664" t="s">
        <v>303</v>
      </c>
      <c r="AD41" s="665"/>
      <c r="AE41" s="665"/>
      <c r="AF41" s="665"/>
      <c r="AG41" s="665"/>
      <c r="AH41" s="665"/>
      <c r="AI41" s="665"/>
      <c r="AJ41" s="665"/>
      <c r="AK41" s="665"/>
      <c r="AL41" s="665"/>
      <c r="AM41" s="665"/>
      <c r="AN41" s="665"/>
      <c r="AO41" s="665"/>
      <c r="AP41" s="665"/>
      <c r="AQ41" s="665"/>
      <c r="AR41" s="665"/>
      <c r="AS41" s="665"/>
      <c r="AT41" s="665"/>
      <c r="AU41" s="665"/>
      <c r="AV41" s="665"/>
      <c r="AW41" s="665"/>
      <c r="AX41" s="810"/>
    </row>
    <row r="42" spans="1:50" ht="24.75" customHeight="1">
      <c r="A42" s="1081"/>
      <c r="B42" s="1082"/>
      <c r="C42" s="1082"/>
      <c r="D42" s="1082"/>
      <c r="E42" s="1082"/>
      <c r="F42" s="1083"/>
      <c r="G42" s="831" t="s">
        <v>17</v>
      </c>
      <c r="H42" s="692"/>
      <c r="I42" s="692"/>
      <c r="J42" s="692"/>
      <c r="K42" s="692"/>
      <c r="L42" s="691" t="s">
        <v>18</v>
      </c>
      <c r="M42" s="692"/>
      <c r="N42" s="692"/>
      <c r="O42" s="692"/>
      <c r="P42" s="692"/>
      <c r="Q42" s="692"/>
      <c r="R42" s="692"/>
      <c r="S42" s="692"/>
      <c r="T42" s="692"/>
      <c r="U42" s="692"/>
      <c r="V42" s="692"/>
      <c r="W42" s="692"/>
      <c r="X42" s="693"/>
      <c r="Y42" s="661" t="s">
        <v>19</v>
      </c>
      <c r="Z42" s="662"/>
      <c r="AA42" s="662"/>
      <c r="AB42" s="815"/>
      <c r="AC42" s="831" t="s">
        <v>17</v>
      </c>
      <c r="AD42" s="692"/>
      <c r="AE42" s="692"/>
      <c r="AF42" s="692"/>
      <c r="AG42" s="692"/>
      <c r="AH42" s="691" t="s">
        <v>18</v>
      </c>
      <c r="AI42" s="692"/>
      <c r="AJ42" s="692"/>
      <c r="AK42" s="692"/>
      <c r="AL42" s="692"/>
      <c r="AM42" s="692"/>
      <c r="AN42" s="692"/>
      <c r="AO42" s="692"/>
      <c r="AP42" s="692"/>
      <c r="AQ42" s="692"/>
      <c r="AR42" s="692"/>
      <c r="AS42" s="692"/>
      <c r="AT42" s="693"/>
      <c r="AU42" s="661" t="s">
        <v>19</v>
      </c>
      <c r="AV42" s="662"/>
      <c r="AW42" s="662"/>
      <c r="AX42" s="663"/>
    </row>
    <row r="43" spans="1:50" ht="24.75" customHeight="1">
      <c r="A43" s="1081"/>
      <c r="B43" s="1082"/>
      <c r="C43" s="1082"/>
      <c r="D43" s="1082"/>
      <c r="E43" s="1082"/>
      <c r="F43" s="1083"/>
      <c r="G43" s="694"/>
      <c r="H43" s="695"/>
      <c r="I43" s="695"/>
      <c r="J43" s="695"/>
      <c r="K43" s="696"/>
      <c r="L43" s="688"/>
      <c r="M43" s="689"/>
      <c r="N43" s="689"/>
      <c r="O43" s="689"/>
      <c r="P43" s="689"/>
      <c r="Q43" s="689"/>
      <c r="R43" s="689"/>
      <c r="S43" s="689"/>
      <c r="T43" s="689"/>
      <c r="U43" s="689"/>
      <c r="V43" s="689"/>
      <c r="W43" s="689"/>
      <c r="X43" s="690"/>
      <c r="Y43" s="429"/>
      <c r="Z43" s="430"/>
      <c r="AA43" s="430"/>
      <c r="AB43" s="822"/>
      <c r="AC43" s="694"/>
      <c r="AD43" s="695"/>
      <c r="AE43" s="695"/>
      <c r="AF43" s="695"/>
      <c r="AG43" s="696"/>
      <c r="AH43" s="688"/>
      <c r="AI43" s="689"/>
      <c r="AJ43" s="689"/>
      <c r="AK43" s="689"/>
      <c r="AL43" s="689"/>
      <c r="AM43" s="689"/>
      <c r="AN43" s="689"/>
      <c r="AO43" s="689"/>
      <c r="AP43" s="689"/>
      <c r="AQ43" s="689"/>
      <c r="AR43" s="689"/>
      <c r="AS43" s="689"/>
      <c r="AT43" s="690"/>
      <c r="AU43" s="429"/>
      <c r="AV43" s="430"/>
      <c r="AW43" s="430"/>
      <c r="AX43" s="431"/>
    </row>
    <row r="44" spans="1:50" ht="24.75" customHeight="1">
      <c r="A44" s="1081"/>
      <c r="B44" s="1082"/>
      <c r="C44" s="1082"/>
      <c r="D44" s="1082"/>
      <c r="E44" s="1082"/>
      <c r="F44" s="108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81"/>
      <c r="B45" s="1082"/>
      <c r="C45" s="1082"/>
      <c r="D45" s="1082"/>
      <c r="E45" s="1082"/>
      <c r="F45" s="108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81"/>
      <c r="B46" s="1082"/>
      <c r="C46" s="1082"/>
      <c r="D46" s="1082"/>
      <c r="E46" s="1082"/>
      <c r="F46" s="108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81"/>
      <c r="B47" s="1082"/>
      <c r="C47" s="1082"/>
      <c r="D47" s="1082"/>
      <c r="E47" s="1082"/>
      <c r="F47" s="108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81"/>
      <c r="B48" s="1082"/>
      <c r="C48" s="1082"/>
      <c r="D48" s="1082"/>
      <c r="E48" s="1082"/>
      <c r="F48" s="108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81"/>
      <c r="B49" s="1082"/>
      <c r="C49" s="1082"/>
      <c r="D49" s="1082"/>
      <c r="E49" s="1082"/>
      <c r="F49" s="108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81"/>
      <c r="B50" s="1082"/>
      <c r="C50" s="1082"/>
      <c r="D50" s="1082"/>
      <c r="E50" s="1082"/>
      <c r="F50" s="108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81"/>
      <c r="B51" s="1082"/>
      <c r="C51" s="1082"/>
      <c r="D51" s="1082"/>
      <c r="E51" s="1082"/>
      <c r="F51" s="108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81"/>
      <c r="B52" s="1082"/>
      <c r="C52" s="1082"/>
      <c r="D52" s="1082"/>
      <c r="E52" s="1082"/>
      <c r="F52" s="108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28</v>
      </c>
      <c r="B55" s="1088"/>
      <c r="C55" s="1088"/>
      <c r="D55" s="1088"/>
      <c r="E55" s="1088"/>
      <c r="F55" s="1089"/>
      <c r="G55" s="664" t="s">
        <v>304</v>
      </c>
      <c r="H55" s="665"/>
      <c r="I55" s="665"/>
      <c r="J55" s="665"/>
      <c r="K55" s="665"/>
      <c r="L55" s="665"/>
      <c r="M55" s="665"/>
      <c r="N55" s="665"/>
      <c r="O55" s="665"/>
      <c r="P55" s="665"/>
      <c r="Q55" s="665"/>
      <c r="R55" s="665"/>
      <c r="S55" s="665"/>
      <c r="T55" s="665"/>
      <c r="U55" s="665"/>
      <c r="V55" s="665"/>
      <c r="W55" s="665"/>
      <c r="X55" s="665"/>
      <c r="Y55" s="665"/>
      <c r="Z55" s="665"/>
      <c r="AA55" s="665"/>
      <c r="AB55" s="666"/>
      <c r="AC55" s="664" t="s">
        <v>404</v>
      </c>
      <c r="AD55" s="665"/>
      <c r="AE55" s="665"/>
      <c r="AF55" s="665"/>
      <c r="AG55" s="665"/>
      <c r="AH55" s="665"/>
      <c r="AI55" s="665"/>
      <c r="AJ55" s="665"/>
      <c r="AK55" s="665"/>
      <c r="AL55" s="665"/>
      <c r="AM55" s="665"/>
      <c r="AN55" s="665"/>
      <c r="AO55" s="665"/>
      <c r="AP55" s="665"/>
      <c r="AQ55" s="665"/>
      <c r="AR55" s="665"/>
      <c r="AS55" s="665"/>
      <c r="AT55" s="665"/>
      <c r="AU55" s="665"/>
      <c r="AV55" s="665"/>
      <c r="AW55" s="665"/>
      <c r="AX55" s="810"/>
    </row>
    <row r="56" spans="1:50" ht="24.75" customHeight="1">
      <c r="A56" s="1081"/>
      <c r="B56" s="1082"/>
      <c r="C56" s="1082"/>
      <c r="D56" s="1082"/>
      <c r="E56" s="1082"/>
      <c r="F56" s="1083"/>
      <c r="G56" s="831" t="s">
        <v>17</v>
      </c>
      <c r="H56" s="692"/>
      <c r="I56" s="692"/>
      <c r="J56" s="692"/>
      <c r="K56" s="692"/>
      <c r="L56" s="691" t="s">
        <v>18</v>
      </c>
      <c r="M56" s="692"/>
      <c r="N56" s="692"/>
      <c r="O56" s="692"/>
      <c r="P56" s="692"/>
      <c r="Q56" s="692"/>
      <c r="R56" s="692"/>
      <c r="S56" s="692"/>
      <c r="T56" s="692"/>
      <c r="U56" s="692"/>
      <c r="V56" s="692"/>
      <c r="W56" s="692"/>
      <c r="X56" s="693"/>
      <c r="Y56" s="661" t="s">
        <v>19</v>
      </c>
      <c r="Z56" s="662"/>
      <c r="AA56" s="662"/>
      <c r="AB56" s="815"/>
      <c r="AC56" s="831" t="s">
        <v>17</v>
      </c>
      <c r="AD56" s="692"/>
      <c r="AE56" s="692"/>
      <c r="AF56" s="692"/>
      <c r="AG56" s="692"/>
      <c r="AH56" s="691" t="s">
        <v>18</v>
      </c>
      <c r="AI56" s="692"/>
      <c r="AJ56" s="692"/>
      <c r="AK56" s="692"/>
      <c r="AL56" s="692"/>
      <c r="AM56" s="692"/>
      <c r="AN56" s="692"/>
      <c r="AO56" s="692"/>
      <c r="AP56" s="692"/>
      <c r="AQ56" s="692"/>
      <c r="AR56" s="692"/>
      <c r="AS56" s="692"/>
      <c r="AT56" s="693"/>
      <c r="AU56" s="661" t="s">
        <v>19</v>
      </c>
      <c r="AV56" s="662"/>
      <c r="AW56" s="662"/>
      <c r="AX56" s="663"/>
    </row>
    <row r="57" spans="1:50" ht="24.75" customHeight="1">
      <c r="A57" s="1081"/>
      <c r="B57" s="1082"/>
      <c r="C57" s="1082"/>
      <c r="D57" s="1082"/>
      <c r="E57" s="1082"/>
      <c r="F57" s="1083"/>
      <c r="G57" s="694"/>
      <c r="H57" s="695"/>
      <c r="I57" s="695"/>
      <c r="J57" s="695"/>
      <c r="K57" s="696"/>
      <c r="L57" s="688"/>
      <c r="M57" s="689"/>
      <c r="N57" s="689"/>
      <c r="O57" s="689"/>
      <c r="P57" s="689"/>
      <c r="Q57" s="689"/>
      <c r="R57" s="689"/>
      <c r="S57" s="689"/>
      <c r="T57" s="689"/>
      <c r="U57" s="689"/>
      <c r="V57" s="689"/>
      <c r="W57" s="689"/>
      <c r="X57" s="690"/>
      <c r="Y57" s="429"/>
      <c r="Z57" s="430"/>
      <c r="AA57" s="430"/>
      <c r="AB57" s="822"/>
      <c r="AC57" s="694"/>
      <c r="AD57" s="695"/>
      <c r="AE57" s="695"/>
      <c r="AF57" s="695"/>
      <c r="AG57" s="696"/>
      <c r="AH57" s="688"/>
      <c r="AI57" s="689"/>
      <c r="AJ57" s="689"/>
      <c r="AK57" s="689"/>
      <c r="AL57" s="689"/>
      <c r="AM57" s="689"/>
      <c r="AN57" s="689"/>
      <c r="AO57" s="689"/>
      <c r="AP57" s="689"/>
      <c r="AQ57" s="689"/>
      <c r="AR57" s="689"/>
      <c r="AS57" s="689"/>
      <c r="AT57" s="690"/>
      <c r="AU57" s="429"/>
      <c r="AV57" s="430"/>
      <c r="AW57" s="430"/>
      <c r="AX57" s="431"/>
    </row>
    <row r="58" spans="1:50" ht="24.75" customHeight="1">
      <c r="A58" s="1081"/>
      <c r="B58" s="1082"/>
      <c r="C58" s="1082"/>
      <c r="D58" s="1082"/>
      <c r="E58" s="1082"/>
      <c r="F58" s="108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81"/>
      <c r="B59" s="1082"/>
      <c r="C59" s="1082"/>
      <c r="D59" s="1082"/>
      <c r="E59" s="1082"/>
      <c r="F59" s="108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81"/>
      <c r="B60" s="1082"/>
      <c r="C60" s="1082"/>
      <c r="D60" s="1082"/>
      <c r="E60" s="1082"/>
      <c r="F60" s="108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81"/>
      <c r="B61" s="1082"/>
      <c r="C61" s="1082"/>
      <c r="D61" s="1082"/>
      <c r="E61" s="1082"/>
      <c r="F61" s="108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81"/>
      <c r="B62" s="1082"/>
      <c r="C62" s="1082"/>
      <c r="D62" s="1082"/>
      <c r="E62" s="1082"/>
      <c r="F62" s="108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81"/>
      <c r="B63" s="1082"/>
      <c r="C63" s="1082"/>
      <c r="D63" s="1082"/>
      <c r="E63" s="1082"/>
      <c r="F63" s="108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81"/>
      <c r="B64" s="1082"/>
      <c r="C64" s="1082"/>
      <c r="D64" s="1082"/>
      <c r="E64" s="1082"/>
      <c r="F64" s="108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81"/>
      <c r="B65" s="1082"/>
      <c r="C65" s="1082"/>
      <c r="D65" s="1082"/>
      <c r="E65" s="1082"/>
      <c r="F65" s="108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81"/>
      <c r="B66" s="1082"/>
      <c r="C66" s="1082"/>
      <c r="D66" s="1082"/>
      <c r="E66" s="1082"/>
      <c r="F66" s="108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81"/>
      <c r="B67" s="1082"/>
      <c r="C67" s="1082"/>
      <c r="D67" s="1082"/>
      <c r="E67" s="1082"/>
      <c r="F67" s="108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81"/>
      <c r="B68" s="1082"/>
      <c r="C68" s="1082"/>
      <c r="D68" s="1082"/>
      <c r="E68" s="1082"/>
      <c r="F68" s="1083"/>
      <c r="G68" s="664" t="s">
        <v>405</v>
      </c>
      <c r="H68" s="665"/>
      <c r="I68" s="665"/>
      <c r="J68" s="665"/>
      <c r="K68" s="665"/>
      <c r="L68" s="665"/>
      <c r="M68" s="665"/>
      <c r="N68" s="665"/>
      <c r="O68" s="665"/>
      <c r="P68" s="665"/>
      <c r="Q68" s="665"/>
      <c r="R68" s="665"/>
      <c r="S68" s="665"/>
      <c r="T68" s="665"/>
      <c r="U68" s="665"/>
      <c r="V68" s="665"/>
      <c r="W68" s="665"/>
      <c r="X68" s="665"/>
      <c r="Y68" s="665"/>
      <c r="Z68" s="665"/>
      <c r="AA68" s="665"/>
      <c r="AB68" s="666"/>
      <c r="AC68" s="664" t="s">
        <v>406</v>
      </c>
      <c r="AD68" s="665"/>
      <c r="AE68" s="665"/>
      <c r="AF68" s="665"/>
      <c r="AG68" s="665"/>
      <c r="AH68" s="665"/>
      <c r="AI68" s="665"/>
      <c r="AJ68" s="665"/>
      <c r="AK68" s="665"/>
      <c r="AL68" s="665"/>
      <c r="AM68" s="665"/>
      <c r="AN68" s="665"/>
      <c r="AO68" s="665"/>
      <c r="AP68" s="665"/>
      <c r="AQ68" s="665"/>
      <c r="AR68" s="665"/>
      <c r="AS68" s="665"/>
      <c r="AT68" s="665"/>
      <c r="AU68" s="665"/>
      <c r="AV68" s="665"/>
      <c r="AW68" s="665"/>
      <c r="AX68" s="810"/>
    </row>
    <row r="69" spans="1:50" ht="25.5" customHeight="1">
      <c r="A69" s="1081"/>
      <c r="B69" s="1082"/>
      <c r="C69" s="1082"/>
      <c r="D69" s="1082"/>
      <c r="E69" s="1082"/>
      <c r="F69" s="1083"/>
      <c r="G69" s="831" t="s">
        <v>17</v>
      </c>
      <c r="H69" s="692"/>
      <c r="I69" s="692"/>
      <c r="J69" s="692"/>
      <c r="K69" s="692"/>
      <c r="L69" s="691" t="s">
        <v>18</v>
      </c>
      <c r="M69" s="692"/>
      <c r="N69" s="692"/>
      <c r="O69" s="692"/>
      <c r="P69" s="692"/>
      <c r="Q69" s="692"/>
      <c r="R69" s="692"/>
      <c r="S69" s="692"/>
      <c r="T69" s="692"/>
      <c r="U69" s="692"/>
      <c r="V69" s="692"/>
      <c r="W69" s="692"/>
      <c r="X69" s="693"/>
      <c r="Y69" s="661" t="s">
        <v>19</v>
      </c>
      <c r="Z69" s="662"/>
      <c r="AA69" s="662"/>
      <c r="AB69" s="815"/>
      <c r="AC69" s="831" t="s">
        <v>17</v>
      </c>
      <c r="AD69" s="692"/>
      <c r="AE69" s="692"/>
      <c r="AF69" s="692"/>
      <c r="AG69" s="692"/>
      <c r="AH69" s="691" t="s">
        <v>18</v>
      </c>
      <c r="AI69" s="692"/>
      <c r="AJ69" s="692"/>
      <c r="AK69" s="692"/>
      <c r="AL69" s="692"/>
      <c r="AM69" s="692"/>
      <c r="AN69" s="692"/>
      <c r="AO69" s="692"/>
      <c r="AP69" s="692"/>
      <c r="AQ69" s="692"/>
      <c r="AR69" s="692"/>
      <c r="AS69" s="692"/>
      <c r="AT69" s="693"/>
      <c r="AU69" s="661" t="s">
        <v>19</v>
      </c>
      <c r="AV69" s="662"/>
      <c r="AW69" s="662"/>
      <c r="AX69" s="663"/>
    </row>
    <row r="70" spans="1:50" ht="24.75" customHeight="1">
      <c r="A70" s="1081"/>
      <c r="B70" s="1082"/>
      <c r="C70" s="1082"/>
      <c r="D70" s="1082"/>
      <c r="E70" s="1082"/>
      <c r="F70" s="1083"/>
      <c r="G70" s="694"/>
      <c r="H70" s="695"/>
      <c r="I70" s="695"/>
      <c r="J70" s="695"/>
      <c r="K70" s="696"/>
      <c r="L70" s="688"/>
      <c r="M70" s="689"/>
      <c r="N70" s="689"/>
      <c r="O70" s="689"/>
      <c r="P70" s="689"/>
      <c r="Q70" s="689"/>
      <c r="R70" s="689"/>
      <c r="S70" s="689"/>
      <c r="T70" s="689"/>
      <c r="U70" s="689"/>
      <c r="V70" s="689"/>
      <c r="W70" s="689"/>
      <c r="X70" s="690"/>
      <c r="Y70" s="429"/>
      <c r="Z70" s="430"/>
      <c r="AA70" s="430"/>
      <c r="AB70" s="822"/>
      <c r="AC70" s="694"/>
      <c r="AD70" s="695"/>
      <c r="AE70" s="695"/>
      <c r="AF70" s="695"/>
      <c r="AG70" s="696"/>
      <c r="AH70" s="688"/>
      <c r="AI70" s="689"/>
      <c r="AJ70" s="689"/>
      <c r="AK70" s="689"/>
      <c r="AL70" s="689"/>
      <c r="AM70" s="689"/>
      <c r="AN70" s="689"/>
      <c r="AO70" s="689"/>
      <c r="AP70" s="689"/>
      <c r="AQ70" s="689"/>
      <c r="AR70" s="689"/>
      <c r="AS70" s="689"/>
      <c r="AT70" s="690"/>
      <c r="AU70" s="429"/>
      <c r="AV70" s="430"/>
      <c r="AW70" s="430"/>
      <c r="AX70" s="431"/>
    </row>
    <row r="71" spans="1:50" ht="24.75" customHeight="1">
      <c r="A71" s="1081"/>
      <c r="B71" s="1082"/>
      <c r="C71" s="1082"/>
      <c r="D71" s="1082"/>
      <c r="E71" s="1082"/>
      <c r="F71" s="108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81"/>
      <c r="B72" s="1082"/>
      <c r="C72" s="1082"/>
      <c r="D72" s="1082"/>
      <c r="E72" s="1082"/>
      <c r="F72" s="108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81"/>
      <c r="B73" s="1082"/>
      <c r="C73" s="1082"/>
      <c r="D73" s="1082"/>
      <c r="E73" s="1082"/>
      <c r="F73" s="108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81"/>
      <c r="B74" s="1082"/>
      <c r="C74" s="1082"/>
      <c r="D74" s="1082"/>
      <c r="E74" s="1082"/>
      <c r="F74" s="108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81"/>
      <c r="B75" s="1082"/>
      <c r="C75" s="1082"/>
      <c r="D75" s="1082"/>
      <c r="E75" s="1082"/>
      <c r="F75" s="108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81"/>
      <c r="B76" s="1082"/>
      <c r="C76" s="1082"/>
      <c r="D76" s="1082"/>
      <c r="E76" s="1082"/>
      <c r="F76" s="108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81"/>
      <c r="B77" s="1082"/>
      <c r="C77" s="1082"/>
      <c r="D77" s="1082"/>
      <c r="E77" s="1082"/>
      <c r="F77" s="108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81"/>
      <c r="B78" s="1082"/>
      <c r="C78" s="1082"/>
      <c r="D78" s="1082"/>
      <c r="E78" s="1082"/>
      <c r="F78" s="108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81"/>
      <c r="B79" s="1082"/>
      <c r="C79" s="1082"/>
      <c r="D79" s="1082"/>
      <c r="E79" s="1082"/>
      <c r="F79" s="108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81"/>
      <c r="B80" s="1082"/>
      <c r="C80" s="1082"/>
      <c r="D80" s="1082"/>
      <c r="E80" s="1082"/>
      <c r="F80" s="108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81"/>
      <c r="B81" s="1082"/>
      <c r="C81" s="1082"/>
      <c r="D81" s="1082"/>
      <c r="E81" s="1082"/>
      <c r="F81" s="1083"/>
      <c r="G81" s="664" t="s">
        <v>407</v>
      </c>
      <c r="H81" s="665"/>
      <c r="I81" s="665"/>
      <c r="J81" s="665"/>
      <c r="K81" s="665"/>
      <c r="L81" s="665"/>
      <c r="M81" s="665"/>
      <c r="N81" s="665"/>
      <c r="O81" s="665"/>
      <c r="P81" s="665"/>
      <c r="Q81" s="665"/>
      <c r="R81" s="665"/>
      <c r="S81" s="665"/>
      <c r="T81" s="665"/>
      <c r="U81" s="665"/>
      <c r="V81" s="665"/>
      <c r="W81" s="665"/>
      <c r="X81" s="665"/>
      <c r="Y81" s="665"/>
      <c r="Z81" s="665"/>
      <c r="AA81" s="665"/>
      <c r="AB81" s="666"/>
      <c r="AC81" s="664" t="s">
        <v>408</v>
      </c>
      <c r="AD81" s="665"/>
      <c r="AE81" s="665"/>
      <c r="AF81" s="665"/>
      <c r="AG81" s="665"/>
      <c r="AH81" s="665"/>
      <c r="AI81" s="665"/>
      <c r="AJ81" s="665"/>
      <c r="AK81" s="665"/>
      <c r="AL81" s="665"/>
      <c r="AM81" s="665"/>
      <c r="AN81" s="665"/>
      <c r="AO81" s="665"/>
      <c r="AP81" s="665"/>
      <c r="AQ81" s="665"/>
      <c r="AR81" s="665"/>
      <c r="AS81" s="665"/>
      <c r="AT81" s="665"/>
      <c r="AU81" s="665"/>
      <c r="AV81" s="665"/>
      <c r="AW81" s="665"/>
      <c r="AX81" s="810"/>
    </row>
    <row r="82" spans="1:50" ht="24.75" customHeight="1">
      <c r="A82" s="1081"/>
      <c r="B82" s="1082"/>
      <c r="C82" s="1082"/>
      <c r="D82" s="1082"/>
      <c r="E82" s="1082"/>
      <c r="F82" s="1083"/>
      <c r="G82" s="831" t="s">
        <v>17</v>
      </c>
      <c r="H82" s="692"/>
      <c r="I82" s="692"/>
      <c r="J82" s="692"/>
      <c r="K82" s="692"/>
      <c r="L82" s="691" t="s">
        <v>18</v>
      </c>
      <c r="M82" s="692"/>
      <c r="N82" s="692"/>
      <c r="O82" s="692"/>
      <c r="P82" s="692"/>
      <c r="Q82" s="692"/>
      <c r="R82" s="692"/>
      <c r="S82" s="692"/>
      <c r="T82" s="692"/>
      <c r="U82" s="692"/>
      <c r="V82" s="692"/>
      <c r="W82" s="692"/>
      <c r="X82" s="693"/>
      <c r="Y82" s="661" t="s">
        <v>19</v>
      </c>
      <c r="Z82" s="662"/>
      <c r="AA82" s="662"/>
      <c r="AB82" s="815"/>
      <c r="AC82" s="831" t="s">
        <v>17</v>
      </c>
      <c r="AD82" s="692"/>
      <c r="AE82" s="692"/>
      <c r="AF82" s="692"/>
      <c r="AG82" s="692"/>
      <c r="AH82" s="691" t="s">
        <v>18</v>
      </c>
      <c r="AI82" s="692"/>
      <c r="AJ82" s="692"/>
      <c r="AK82" s="692"/>
      <c r="AL82" s="692"/>
      <c r="AM82" s="692"/>
      <c r="AN82" s="692"/>
      <c r="AO82" s="692"/>
      <c r="AP82" s="692"/>
      <c r="AQ82" s="692"/>
      <c r="AR82" s="692"/>
      <c r="AS82" s="692"/>
      <c r="AT82" s="693"/>
      <c r="AU82" s="661" t="s">
        <v>19</v>
      </c>
      <c r="AV82" s="662"/>
      <c r="AW82" s="662"/>
      <c r="AX82" s="663"/>
    </row>
    <row r="83" spans="1:50" ht="24.75" customHeight="1">
      <c r="A83" s="1081"/>
      <c r="B83" s="1082"/>
      <c r="C83" s="1082"/>
      <c r="D83" s="1082"/>
      <c r="E83" s="1082"/>
      <c r="F83" s="1083"/>
      <c r="G83" s="694"/>
      <c r="H83" s="695"/>
      <c r="I83" s="695"/>
      <c r="J83" s="695"/>
      <c r="K83" s="696"/>
      <c r="L83" s="688"/>
      <c r="M83" s="689"/>
      <c r="N83" s="689"/>
      <c r="O83" s="689"/>
      <c r="P83" s="689"/>
      <c r="Q83" s="689"/>
      <c r="R83" s="689"/>
      <c r="S83" s="689"/>
      <c r="T83" s="689"/>
      <c r="U83" s="689"/>
      <c r="V83" s="689"/>
      <c r="W83" s="689"/>
      <c r="X83" s="690"/>
      <c r="Y83" s="429"/>
      <c r="Z83" s="430"/>
      <c r="AA83" s="430"/>
      <c r="AB83" s="822"/>
      <c r="AC83" s="694"/>
      <c r="AD83" s="695"/>
      <c r="AE83" s="695"/>
      <c r="AF83" s="695"/>
      <c r="AG83" s="696"/>
      <c r="AH83" s="688"/>
      <c r="AI83" s="689"/>
      <c r="AJ83" s="689"/>
      <c r="AK83" s="689"/>
      <c r="AL83" s="689"/>
      <c r="AM83" s="689"/>
      <c r="AN83" s="689"/>
      <c r="AO83" s="689"/>
      <c r="AP83" s="689"/>
      <c r="AQ83" s="689"/>
      <c r="AR83" s="689"/>
      <c r="AS83" s="689"/>
      <c r="AT83" s="690"/>
      <c r="AU83" s="429"/>
      <c r="AV83" s="430"/>
      <c r="AW83" s="430"/>
      <c r="AX83" s="431"/>
    </row>
    <row r="84" spans="1:50" ht="24.75" customHeight="1">
      <c r="A84" s="1081"/>
      <c r="B84" s="1082"/>
      <c r="C84" s="1082"/>
      <c r="D84" s="1082"/>
      <c r="E84" s="1082"/>
      <c r="F84" s="108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81"/>
      <c r="B85" s="1082"/>
      <c r="C85" s="1082"/>
      <c r="D85" s="1082"/>
      <c r="E85" s="1082"/>
      <c r="F85" s="108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81"/>
      <c r="B86" s="1082"/>
      <c r="C86" s="1082"/>
      <c r="D86" s="1082"/>
      <c r="E86" s="1082"/>
      <c r="F86" s="108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81"/>
      <c r="B87" s="1082"/>
      <c r="C87" s="1082"/>
      <c r="D87" s="1082"/>
      <c r="E87" s="1082"/>
      <c r="F87" s="108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81"/>
      <c r="B88" s="1082"/>
      <c r="C88" s="1082"/>
      <c r="D88" s="1082"/>
      <c r="E88" s="1082"/>
      <c r="F88" s="108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81"/>
      <c r="B89" s="1082"/>
      <c r="C89" s="1082"/>
      <c r="D89" s="1082"/>
      <c r="E89" s="1082"/>
      <c r="F89" s="108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81"/>
      <c r="B90" s="1082"/>
      <c r="C90" s="1082"/>
      <c r="D90" s="1082"/>
      <c r="E90" s="1082"/>
      <c r="F90" s="108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81"/>
      <c r="B91" s="1082"/>
      <c r="C91" s="1082"/>
      <c r="D91" s="1082"/>
      <c r="E91" s="1082"/>
      <c r="F91" s="108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81"/>
      <c r="B92" s="1082"/>
      <c r="C92" s="1082"/>
      <c r="D92" s="1082"/>
      <c r="E92" s="1082"/>
      <c r="F92" s="108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81"/>
      <c r="B93" s="1082"/>
      <c r="C93" s="1082"/>
      <c r="D93" s="1082"/>
      <c r="E93" s="1082"/>
      <c r="F93" s="108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81"/>
      <c r="B94" s="1082"/>
      <c r="C94" s="1082"/>
      <c r="D94" s="1082"/>
      <c r="E94" s="1082"/>
      <c r="F94" s="1083"/>
      <c r="G94" s="664" t="s">
        <v>409</v>
      </c>
      <c r="H94" s="665"/>
      <c r="I94" s="665"/>
      <c r="J94" s="665"/>
      <c r="K94" s="665"/>
      <c r="L94" s="665"/>
      <c r="M94" s="665"/>
      <c r="N94" s="665"/>
      <c r="O94" s="665"/>
      <c r="P94" s="665"/>
      <c r="Q94" s="665"/>
      <c r="R94" s="665"/>
      <c r="S94" s="665"/>
      <c r="T94" s="665"/>
      <c r="U94" s="665"/>
      <c r="V94" s="665"/>
      <c r="W94" s="665"/>
      <c r="X94" s="665"/>
      <c r="Y94" s="665"/>
      <c r="Z94" s="665"/>
      <c r="AA94" s="665"/>
      <c r="AB94" s="666"/>
      <c r="AC94" s="664" t="s">
        <v>305</v>
      </c>
      <c r="AD94" s="665"/>
      <c r="AE94" s="665"/>
      <c r="AF94" s="665"/>
      <c r="AG94" s="665"/>
      <c r="AH94" s="665"/>
      <c r="AI94" s="665"/>
      <c r="AJ94" s="665"/>
      <c r="AK94" s="665"/>
      <c r="AL94" s="665"/>
      <c r="AM94" s="665"/>
      <c r="AN94" s="665"/>
      <c r="AO94" s="665"/>
      <c r="AP94" s="665"/>
      <c r="AQ94" s="665"/>
      <c r="AR94" s="665"/>
      <c r="AS94" s="665"/>
      <c r="AT94" s="665"/>
      <c r="AU94" s="665"/>
      <c r="AV94" s="665"/>
      <c r="AW94" s="665"/>
      <c r="AX94" s="810"/>
    </row>
    <row r="95" spans="1:50" ht="24.75" customHeight="1">
      <c r="A95" s="1081"/>
      <c r="B95" s="1082"/>
      <c r="C95" s="1082"/>
      <c r="D95" s="1082"/>
      <c r="E95" s="1082"/>
      <c r="F95" s="1083"/>
      <c r="G95" s="831" t="s">
        <v>17</v>
      </c>
      <c r="H95" s="692"/>
      <c r="I95" s="692"/>
      <c r="J95" s="692"/>
      <c r="K95" s="692"/>
      <c r="L95" s="691" t="s">
        <v>18</v>
      </c>
      <c r="M95" s="692"/>
      <c r="N95" s="692"/>
      <c r="O95" s="692"/>
      <c r="P95" s="692"/>
      <c r="Q95" s="692"/>
      <c r="R95" s="692"/>
      <c r="S95" s="692"/>
      <c r="T95" s="692"/>
      <c r="U95" s="692"/>
      <c r="V95" s="692"/>
      <c r="W95" s="692"/>
      <c r="X95" s="693"/>
      <c r="Y95" s="661" t="s">
        <v>19</v>
      </c>
      <c r="Z95" s="662"/>
      <c r="AA95" s="662"/>
      <c r="AB95" s="815"/>
      <c r="AC95" s="831" t="s">
        <v>17</v>
      </c>
      <c r="AD95" s="692"/>
      <c r="AE95" s="692"/>
      <c r="AF95" s="692"/>
      <c r="AG95" s="692"/>
      <c r="AH95" s="691" t="s">
        <v>18</v>
      </c>
      <c r="AI95" s="692"/>
      <c r="AJ95" s="692"/>
      <c r="AK95" s="692"/>
      <c r="AL95" s="692"/>
      <c r="AM95" s="692"/>
      <c r="AN95" s="692"/>
      <c r="AO95" s="692"/>
      <c r="AP95" s="692"/>
      <c r="AQ95" s="692"/>
      <c r="AR95" s="692"/>
      <c r="AS95" s="692"/>
      <c r="AT95" s="693"/>
      <c r="AU95" s="661" t="s">
        <v>19</v>
      </c>
      <c r="AV95" s="662"/>
      <c r="AW95" s="662"/>
      <c r="AX95" s="663"/>
    </row>
    <row r="96" spans="1:50" ht="24.75" customHeight="1">
      <c r="A96" s="1081"/>
      <c r="B96" s="1082"/>
      <c r="C96" s="1082"/>
      <c r="D96" s="1082"/>
      <c r="E96" s="1082"/>
      <c r="F96" s="1083"/>
      <c r="G96" s="694"/>
      <c r="H96" s="695"/>
      <c r="I96" s="695"/>
      <c r="J96" s="695"/>
      <c r="K96" s="696"/>
      <c r="L96" s="688"/>
      <c r="M96" s="689"/>
      <c r="N96" s="689"/>
      <c r="O96" s="689"/>
      <c r="P96" s="689"/>
      <c r="Q96" s="689"/>
      <c r="R96" s="689"/>
      <c r="S96" s="689"/>
      <c r="T96" s="689"/>
      <c r="U96" s="689"/>
      <c r="V96" s="689"/>
      <c r="W96" s="689"/>
      <c r="X96" s="690"/>
      <c r="Y96" s="429"/>
      <c r="Z96" s="430"/>
      <c r="AA96" s="430"/>
      <c r="AB96" s="822"/>
      <c r="AC96" s="694"/>
      <c r="AD96" s="695"/>
      <c r="AE96" s="695"/>
      <c r="AF96" s="695"/>
      <c r="AG96" s="696"/>
      <c r="AH96" s="688"/>
      <c r="AI96" s="689"/>
      <c r="AJ96" s="689"/>
      <c r="AK96" s="689"/>
      <c r="AL96" s="689"/>
      <c r="AM96" s="689"/>
      <c r="AN96" s="689"/>
      <c r="AO96" s="689"/>
      <c r="AP96" s="689"/>
      <c r="AQ96" s="689"/>
      <c r="AR96" s="689"/>
      <c r="AS96" s="689"/>
      <c r="AT96" s="690"/>
      <c r="AU96" s="429"/>
      <c r="AV96" s="430"/>
      <c r="AW96" s="430"/>
      <c r="AX96" s="431"/>
    </row>
    <row r="97" spans="1:50" ht="24.75" customHeight="1">
      <c r="A97" s="1081"/>
      <c r="B97" s="1082"/>
      <c r="C97" s="1082"/>
      <c r="D97" s="1082"/>
      <c r="E97" s="1082"/>
      <c r="F97" s="108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81"/>
      <c r="B98" s="1082"/>
      <c r="C98" s="1082"/>
      <c r="D98" s="1082"/>
      <c r="E98" s="1082"/>
      <c r="F98" s="108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81"/>
      <c r="B99" s="1082"/>
      <c r="C99" s="1082"/>
      <c r="D99" s="1082"/>
      <c r="E99" s="1082"/>
      <c r="F99" s="108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81"/>
      <c r="B100" s="1082"/>
      <c r="C100" s="1082"/>
      <c r="D100" s="1082"/>
      <c r="E100" s="1082"/>
      <c r="F100" s="108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81"/>
      <c r="B101" s="1082"/>
      <c r="C101" s="1082"/>
      <c r="D101" s="1082"/>
      <c r="E101" s="1082"/>
      <c r="F101" s="108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81"/>
      <c r="B102" s="1082"/>
      <c r="C102" s="1082"/>
      <c r="D102" s="1082"/>
      <c r="E102" s="1082"/>
      <c r="F102" s="108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81"/>
      <c r="B103" s="1082"/>
      <c r="C103" s="1082"/>
      <c r="D103" s="1082"/>
      <c r="E103" s="1082"/>
      <c r="F103" s="108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81"/>
      <c r="B104" s="1082"/>
      <c r="C104" s="1082"/>
      <c r="D104" s="1082"/>
      <c r="E104" s="1082"/>
      <c r="F104" s="108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81"/>
      <c r="B105" s="1082"/>
      <c r="C105" s="1082"/>
      <c r="D105" s="1082"/>
      <c r="E105" s="1082"/>
      <c r="F105" s="108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28</v>
      </c>
      <c r="B108" s="1088"/>
      <c r="C108" s="1088"/>
      <c r="D108" s="1088"/>
      <c r="E108" s="1088"/>
      <c r="F108" s="1089"/>
      <c r="G108" s="664" t="s">
        <v>306</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410</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10"/>
    </row>
    <row r="109" spans="1:50" ht="24.75" customHeight="1">
      <c r="A109" s="1081"/>
      <c r="B109" s="1082"/>
      <c r="C109" s="1082"/>
      <c r="D109" s="1082"/>
      <c r="E109" s="1082"/>
      <c r="F109" s="1083"/>
      <c r="G109" s="831" t="s">
        <v>17</v>
      </c>
      <c r="H109" s="692"/>
      <c r="I109" s="692"/>
      <c r="J109" s="692"/>
      <c r="K109" s="692"/>
      <c r="L109" s="691" t="s">
        <v>18</v>
      </c>
      <c r="M109" s="692"/>
      <c r="N109" s="692"/>
      <c r="O109" s="692"/>
      <c r="P109" s="692"/>
      <c r="Q109" s="692"/>
      <c r="R109" s="692"/>
      <c r="S109" s="692"/>
      <c r="T109" s="692"/>
      <c r="U109" s="692"/>
      <c r="V109" s="692"/>
      <c r="W109" s="692"/>
      <c r="X109" s="693"/>
      <c r="Y109" s="661" t="s">
        <v>19</v>
      </c>
      <c r="Z109" s="662"/>
      <c r="AA109" s="662"/>
      <c r="AB109" s="815"/>
      <c r="AC109" s="831" t="s">
        <v>17</v>
      </c>
      <c r="AD109" s="692"/>
      <c r="AE109" s="692"/>
      <c r="AF109" s="692"/>
      <c r="AG109" s="692"/>
      <c r="AH109" s="691" t="s">
        <v>18</v>
      </c>
      <c r="AI109" s="692"/>
      <c r="AJ109" s="692"/>
      <c r="AK109" s="692"/>
      <c r="AL109" s="692"/>
      <c r="AM109" s="692"/>
      <c r="AN109" s="692"/>
      <c r="AO109" s="692"/>
      <c r="AP109" s="692"/>
      <c r="AQ109" s="692"/>
      <c r="AR109" s="692"/>
      <c r="AS109" s="692"/>
      <c r="AT109" s="693"/>
      <c r="AU109" s="661" t="s">
        <v>19</v>
      </c>
      <c r="AV109" s="662"/>
      <c r="AW109" s="662"/>
      <c r="AX109" s="663"/>
    </row>
    <row r="110" spans="1:50" ht="24.75" customHeight="1">
      <c r="A110" s="1081"/>
      <c r="B110" s="1082"/>
      <c r="C110" s="1082"/>
      <c r="D110" s="1082"/>
      <c r="E110" s="1082"/>
      <c r="F110" s="1083"/>
      <c r="G110" s="694"/>
      <c r="H110" s="695"/>
      <c r="I110" s="695"/>
      <c r="J110" s="695"/>
      <c r="K110" s="696"/>
      <c r="L110" s="688"/>
      <c r="M110" s="689"/>
      <c r="N110" s="689"/>
      <c r="O110" s="689"/>
      <c r="P110" s="689"/>
      <c r="Q110" s="689"/>
      <c r="R110" s="689"/>
      <c r="S110" s="689"/>
      <c r="T110" s="689"/>
      <c r="U110" s="689"/>
      <c r="V110" s="689"/>
      <c r="W110" s="689"/>
      <c r="X110" s="690"/>
      <c r="Y110" s="429"/>
      <c r="Z110" s="430"/>
      <c r="AA110" s="430"/>
      <c r="AB110" s="822"/>
      <c r="AC110" s="694"/>
      <c r="AD110" s="695"/>
      <c r="AE110" s="695"/>
      <c r="AF110" s="695"/>
      <c r="AG110" s="696"/>
      <c r="AH110" s="688"/>
      <c r="AI110" s="689"/>
      <c r="AJ110" s="689"/>
      <c r="AK110" s="689"/>
      <c r="AL110" s="689"/>
      <c r="AM110" s="689"/>
      <c r="AN110" s="689"/>
      <c r="AO110" s="689"/>
      <c r="AP110" s="689"/>
      <c r="AQ110" s="689"/>
      <c r="AR110" s="689"/>
      <c r="AS110" s="689"/>
      <c r="AT110" s="690"/>
      <c r="AU110" s="429"/>
      <c r="AV110" s="430"/>
      <c r="AW110" s="430"/>
      <c r="AX110" s="431"/>
    </row>
    <row r="111" spans="1:50" ht="24.75" customHeight="1">
      <c r="A111" s="1081"/>
      <c r="B111" s="1082"/>
      <c r="C111" s="1082"/>
      <c r="D111" s="1082"/>
      <c r="E111" s="1082"/>
      <c r="F111" s="108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81"/>
      <c r="B112" s="1082"/>
      <c r="C112" s="1082"/>
      <c r="D112" s="1082"/>
      <c r="E112" s="1082"/>
      <c r="F112" s="108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81"/>
      <c r="B113" s="1082"/>
      <c r="C113" s="1082"/>
      <c r="D113" s="1082"/>
      <c r="E113" s="1082"/>
      <c r="F113" s="108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81"/>
      <c r="B114" s="1082"/>
      <c r="C114" s="1082"/>
      <c r="D114" s="1082"/>
      <c r="E114" s="1082"/>
      <c r="F114" s="108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81"/>
      <c r="B115" s="1082"/>
      <c r="C115" s="1082"/>
      <c r="D115" s="1082"/>
      <c r="E115" s="1082"/>
      <c r="F115" s="108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81"/>
      <c r="B116" s="1082"/>
      <c r="C116" s="1082"/>
      <c r="D116" s="1082"/>
      <c r="E116" s="1082"/>
      <c r="F116" s="108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81"/>
      <c r="B117" s="1082"/>
      <c r="C117" s="1082"/>
      <c r="D117" s="1082"/>
      <c r="E117" s="1082"/>
      <c r="F117" s="108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81"/>
      <c r="B118" s="1082"/>
      <c r="C118" s="1082"/>
      <c r="D118" s="1082"/>
      <c r="E118" s="1082"/>
      <c r="F118" s="108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81"/>
      <c r="B119" s="1082"/>
      <c r="C119" s="1082"/>
      <c r="D119" s="1082"/>
      <c r="E119" s="1082"/>
      <c r="F119" s="108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81"/>
      <c r="B120" s="1082"/>
      <c r="C120" s="1082"/>
      <c r="D120" s="1082"/>
      <c r="E120" s="1082"/>
      <c r="F120" s="108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81"/>
      <c r="B121" s="1082"/>
      <c r="C121" s="1082"/>
      <c r="D121" s="1082"/>
      <c r="E121" s="1082"/>
      <c r="F121" s="1083"/>
      <c r="G121" s="664" t="s">
        <v>411</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412</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10"/>
    </row>
    <row r="122" spans="1:50" ht="25.5" customHeight="1">
      <c r="A122" s="1081"/>
      <c r="B122" s="1082"/>
      <c r="C122" s="1082"/>
      <c r="D122" s="1082"/>
      <c r="E122" s="1082"/>
      <c r="F122" s="1083"/>
      <c r="G122" s="831" t="s">
        <v>17</v>
      </c>
      <c r="H122" s="692"/>
      <c r="I122" s="692"/>
      <c r="J122" s="692"/>
      <c r="K122" s="692"/>
      <c r="L122" s="691" t="s">
        <v>18</v>
      </c>
      <c r="M122" s="692"/>
      <c r="N122" s="692"/>
      <c r="O122" s="692"/>
      <c r="P122" s="692"/>
      <c r="Q122" s="692"/>
      <c r="R122" s="692"/>
      <c r="S122" s="692"/>
      <c r="T122" s="692"/>
      <c r="U122" s="692"/>
      <c r="V122" s="692"/>
      <c r="W122" s="692"/>
      <c r="X122" s="693"/>
      <c r="Y122" s="661" t="s">
        <v>19</v>
      </c>
      <c r="Z122" s="662"/>
      <c r="AA122" s="662"/>
      <c r="AB122" s="815"/>
      <c r="AC122" s="831" t="s">
        <v>17</v>
      </c>
      <c r="AD122" s="692"/>
      <c r="AE122" s="692"/>
      <c r="AF122" s="692"/>
      <c r="AG122" s="692"/>
      <c r="AH122" s="691" t="s">
        <v>18</v>
      </c>
      <c r="AI122" s="692"/>
      <c r="AJ122" s="692"/>
      <c r="AK122" s="692"/>
      <c r="AL122" s="692"/>
      <c r="AM122" s="692"/>
      <c r="AN122" s="692"/>
      <c r="AO122" s="692"/>
      <c r="AP122" s="692"/>
      <c r="AQ122" s="692"/>
      <c r="AR122" s="692"/>
      <c r="AS122" s="692"/>
      <c r="AT122" s="693"/>
      <c r="AU122" s="661" t="s">
        <v>19</v>
      </c>
      <c r="AV122" s="662"/>
      <c r="AW122" s="662"/>
      <c r="AX122" s="663"/>
    </row>
    <row r="123" spans="1:50" ht="24.75" customHeight="1">
      <c r="A123" s="1081"/>
      <c r="B123" s="1082"/>
      <c r="C123" s="1082"/>
      <c r="D123" s="1082"/>
      <c r="E123" s="1082"/>
      <c r="F123" s="1083"/>
      <c r="G123" s="694"/>
      <c r="H123" s="695"/>
      <c r="I123" s="695"/>
      <c r="J123" s="695"/>
      <c r="K123" s="696"/>
      <c r="L123" s="688"/>
      <c r="M123" s="689"/>
      <c r="N123" s="689"/>
      <c r="O123" s="689"/>
      <c r="P123" s="689"/>
      <c r="Q123" s="689"/>
      <c r="R123" s="689"/>
      <c r="S123" s="689"/>
      <c r="T123" s="689"/>
      <c r="U123" s="689"/>
      <c r="V123" s="689"/>
      <c r="W123" s="689"/>
      <c r="X123" s="690"/>
      <c r="Y123" s="429"/>
      <c r="Z123" s="430"/>
      <c r="AA123" s="430"/>
      <c r="AB123" s="822"/>
      <c r="AC123" s="694"/>
      <c r="AD123" s="695"/>
      <c r="AE123" s="695"/>
      <c r="AF123" s="695"/>
      <c r="AG123" s="696"/>
      <c r="AH123" s="688"/>
      <c r="AI123" s="689"/>
      <c r="AJ123" s="689"/>
      <c r="AK123" s="689"/>
      <c r="AL123" s="689"/>
      <c r="AM123" s="689"/>
      <c r="AN123" s="689"/>
      <c r="AO123" s="689"/>
      <c r="AP123" s="689"/>
      <c r="AQ123" s="689"/>
      <c r="AR123" s="689"/>
      <c r="AS123" s="689"/>
      <c r="AT123" s="690"/>
      <c r="AU123" s="429"/>
      <c r="AV123" s="430"/>
      <c r="AW123" s="430"/>
      <c r="AX123" s="431"/>
    </row>
    <row r="124" spans="1:50" ht="24.75" customHeight="1">
      <c r="A124" s="1081"/>
      <c r="B124" s="1082"/>
      <c r="C124" s="1082"/>
      <c r="D124" s="1082"/>
      <c r="E124" s="1082"/>
      <c r="F124" s="108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81"/>
      <c r="B125" s="1082"/>
      <c r="C125" s="1082"/>
      <c r="D125" s="1082"/>
      <c r="E125" s="1082"/>
      <c r="F125" s="108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81"/>
      <c r="B126" s="1082"/>
      <c r="C126" s="1082"/>
      <c r="D126" s="1082"/>
      <c r="E126" s="1082"/>
      <c r="F126" s="108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81"/>
      <c r="B127" s="1082"/>
      <c r="C127" s="1082"/>
      <c r="D127" s="1082"/>
      <c r="E127" s="1082"/>
      <c r="F127" s="108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81"/>
      <c r="B128" s="1082"/>
      <c r="C128" s="1082"/>
      <c r="D128" s="1082"/>
      <c r="E128" s="1082"/>
      <c r="F128" s="108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81"/>
      <c r="B129" s="1082"/>
      <c r="C129" s="1082"/>
      <c r="D129" s="1082"/>
      <c r="E129" s="1082"/>
      <c r="F129" s="108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81"/>
      <c r="B130" s="1082"/>
      <c r="C130" s="1082"/>
      <c r="D130" s="1082"/>
      <c r="E130" s="1082"/>
      <c r="F130" s="108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81"/>
      <c r="B131" s="1082"/>
      <c r="C131" s="1082"/>
      <c r="D131" s="1082"/>
      <c r="E131" s="1082"/>
      <c r="F131" s="108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81"/>
      <c r="B132" s="1082"/>
      <c r="C132" s="1082"/>
      <c r="D132" s="1082"/>
      <c r="E132" s="1082"/>
      <c r="F132" s="108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81"/>
      <c r="B133" s="1082"/>
      <c r="C133" s="1082"/>
      <c r="D133" s="1082"/>
      <c r="E133" s="1082"/>
      <c r="F133" s="108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81"/>
      <c r="B134" s="1082"/>
      <c r="C134" s="1082"/>
      <c r="D134" s="1082"/>
      <c r="E134" s="1082"/>
      <c r="F134" s="1083"/>
      <c r="G134" s="664" t="s">
        <v>413</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414</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10"/>
    </row>
    <row r="135" spans="1:50" ht="24.75" customHeight="1">
      <c r="A135" s="1081"/>
      <c r="B135" s="1082"/>
      <c r="C135" s="1082"/>
      <c r="D135" s="1082"/>
      <c r="E135" s="1082"/>
      <c r="F135" s="1083"/>
      <c r="G135" s="831" t="s">
        <v>17</v>
      </c>
      <c r="H135" s="692"/>
      <c r="I135" s="692"/>
      <c r="J135" s="692"/>
      <c r="K135" s="692"/>
      <c r="L135" s="691" t="s">
        <v>18</v>
      </c>
      <c r="M135" s="692"/>
      <c r="N135" s="692"/>
      <c r="O135" s="692"/>
      <c r="P135" s="692"/>
      <c r="Q135" s="692"/>
      <c r="R135" s="692"/>
      <c r="S135" s="692"/>
      <c r="T135" s="692"/>
      <c r="U135" s="692"/>
      <c r="V135" s="692"/>
      <c r="W135" s="692"/>
      <c r="X135" s="693"/>
      <c r="Y135" s="661" t="s">
        <v>19</v>
      </c>
      <c r="Z135" s="662"/>
      <c r="AA135" s="662"/>
      <c r="AB135" s="815"/>
      <c r="AC135" s="831" t="s">
        <v>17</v>
      </c>
      <c r="AD135" s="692"/>
      <c r="AE135" s="692"/>
      <c r="AF135" s="692"/>
      <c r="AG135" s="692"/>
      <c r="AH135" s="691" t="s">
        <v>18</v>
      </c>
      <c r="AI135" s="692"/>
      <c r="AJ135" s="692"/>
      <c r="AK135" s="692"/>
      <c r="AL135" s="692"/>
      <c r="AM135" s="692"/>
      <c r="AN135" s="692"/>
      <c r="AO135" s="692"/>
      <c r="AP135" s="692"/>
      <c r="AQ135" s="692"/>
      <c r="AR135" s="692"/>
      <c r="AS135" s="692"/>
      <c r="AT135" s="693"/>
      <c r="AU135" s="661" t="s">
        <v>19</v>
      </c>
      <c r="AV135" s="662"/>
      <c r="AW135" s="662"/>
      <c r="AX135" s="663"/>
    </row>
    <row r="136" spans="1:50" ht="24.75" customHeight="1">
      <c r="A136" s="1081"/>
      <c r="B136" s="1082"/>
      <c r="C136" s="1082"/>
      <c r="D136" s="1082"/>
      <c r="E136" s="1082"/>
      <c r="F136" s="1083"/>
      <c r="G136" s="694"/>
      <c r="H136" s="695"/>
      <c r="I136" s="695"/>
      <c r="J136" s="695"/>
      <c r="K136" s="696"/>
      <c r="L136" s="688"/>
      <c r="M136" s="689"/>
      <c r="N136" s="689"/>
      <c r="O136" s="689"/>
      <c r="P136" s="689"/>
      <c r="Q136" s="689"/>
      <c r="R136" s="689"/>
      <c r="S136" s="689"/>
      <c r="T136" s="689"/>
      <c r="U136" s="689"/>
      <c r="V136" s="689"/>
      <c r="W136" s="689"/>
      <c r="X136" s="690"/>
      <c r="Y136" s="429"/>
      <c r="Z136" s="430"/>
      <c r="AA136" s="430"/>
      <c r="AB136" s="822"/>
      <c r="AC136" s="694"/>
      <c r="AD136" s="695"/>
      <c r="AE136" s="695"/>
      <c r="AF136" s="695"/>
      <c r="AG136" s="696"/>
      <c r="AH136" s="688"/>
      <c r="AI136" s="689"/>
      <c r="AJ136" s="689"/>
      <c r="AK136" s="689"/>
      <c r="AL136" s="689"/>
      <c r="AM136" s="689"/>
      <c r="AN136" s="689"/>
      <c r="AO136" s="689"/>
      <c r="AP136" s="689"/>
      <c r="AQ136" s="689"/>
      <c r="AR136" s="689"/>
      <c r="AS136" s="689"/>
      <c r="AT136" s="690"/>
      <c r="AU136" s="429"/>
      <c r="AV136" s="430"/>
      <c r="AW136" s="430"/>
      <c r="AX136" s="431"/>
    </row>
    <row r="137" spans="1:50" ht="24.75" customHeight="1">
      <c r="A137" s="1081"/>
      <c r="B137" s="1082"/>
      <c r="C137" s="1082"/>
      <c r="D137" s="1082"/>
      <c r="E137" s="1082"/>
      <c r="F137" s="108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81"/>
      <c r="B138" s="1082"/>
      <c r="C138" s="1082"/>
      <c r="D138" s="1082"/>
      <c r="E138" s="1082"/>
      <c r="F138" s="108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81"/>
      <c r="B139" s="1082"/>
      <c r="C139" s="1082"/>
      <c r="D139" s="1082"/>
      <c r="E139" s="1082"/>
      <c r="F139" s="108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81"/>
      <c r="B140" s="1082"/>
      <c r="C140" s="1082"/>
      <c r="D140" s="1082"/>
      <c r="E140" s="1082"/>
      <c r="F140" s="108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81"/>
      <c r="B141" s="1082"/>
      <c r="C141" s="1082"/>
      <c r="D141" s="1082"/>
      <c r="E141" s="1082"/>
      <c r="F141" s="108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81"/>
      <c r="B142" s="1082"/>
      <c r="C142" s="1082"/>
      <c r="D142" s="1082"/>
      <c r="E142" s="1082"/>
      <c r="F142" s="108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81"/>
      <c r="B143" s="1082"/>
      <c r="C143" s="1082"/>
      <c r="D143" s="1082"/>
      <c r="E143" s="1082"/>
      <c r="F143" s="108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81"/>
      <c r="B144" s="1082"/>
      <c r="C144" s="1082"/>
      <c r="D144" s="1082"/>
      <c r="E144" s="1082"/>
      <c r="F144" s="108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81"/>
      <c r="B145" s="1082"/>
      <c r="C145" s="1082"/>
      <c r="D145" s="1082"/>
      <c r="E145" s="1082"/>
      <c r="F145" s="108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81"/>
      <c r="B146" s="1082"/>
      <c r="C146" s="1082"/>
      <c r="D146" s="1082"/>
      <c r="E146" s="1082"/>
      <c r="F146" s="108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81"/>
      <c r="B147" s="1082"/>
      <c r="C147" s="1082"/>
      <c r="D147" s="1082"/>
      <c r="E147" s="1082"/>
      <c r="F147" s="1083"/>
      <c r="G147" s="664" t="s">
        <v>415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307</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10"/>
    </row>
    <row r="148" spans="1:50" ht="24.75" customHeight="1">
      <c r="A148" s="1081"/>
      <c r="B148" s="1082"/>
      <c r="C148" s="1082"/>
      <c r="D148" s="1082"/>
      <c r="E148" s="1082"/>
      <c r="F148" s="1083"/>
      <c r="G148" s="831" t="s">
        <v>17</v>
      </c>
      <c r="H148" s="692"/>
      <c r="I148" s="692"/>
      <c r="J148" s="692"/>
      <c r="K148" s="692"/>
      <c r="L148" s="691" t="s">
        <v>18</v>
      </c>
      <c r="M148" s="692"/>
      <c r="N148" s="692"/>
      <c r="O148" s="692"/>
      <c r="P148" s="692"/>
      <c r="Q148" s="692"/>
      <c r="R148" s="692"/>
      <c r="S148" s="692"/>
      <c r="T148" s="692"/>
      <c r="U148" s="692"/>
      <c r="V148" s="692"/>
      <c r="W148" s="692"/>
      <c r="X148" s="693"/>
      <c r="Y148" s="661" t="s">
        <v>19</v>
      </c>
      <c r="Z148" s="662"/>
      <c r="AA148" s="662"/>
      <c r="AB148" s="815"/>
      <c r="AC148" s="831" t="s">
        <v>17</v>
      </c>
      <c r="AD148" s="692"/>
      <c r="AE148" s="692"/>
      <c r="AF148" s="692"/>
      <c r="AG148" s="692"/>
      <c r="AH148" s="691" t="s">
        <v>18</v>
      </c>
      <c r="AI148" s="692"/>
      <c r="AJ148" s="692"/>
      <c r="AK148" s="692"/>
      <c r="AL148" s="692"/>
      <c r="AM148" s="692"/>
      <c r="AN148" s="692"/>
      <c r="AO148" s="692"/>
      <c r="AP148" s="692"/>
      <c r="AQ148" s="692"/>
      <c r="AR148" s="692"/>
      <c r="AS148" s="692"/>
      <c r="AT148" s="693"/>
      <c r="AU148" s="661" t="s">
        <v>19</v>
      </c>
      <c r="AV148" s="662"/>
      <c r="AW148" s="662"/>
      <c r="AX148" s="663"/>
    </row>
    <row r="149" spans="1:50" ht="24.75" customHeight="1">
      <c r="A149" s="1081"/>
      <c r="B149" s="1082"/>
      <c r="C149" s="1082"/>
      <c r="D149" s="1082"/>
      <c r="E149" s="1082"/>
      <c r="F149" s="1083"/>
      <c r="G149" s="694"/>
      <c r="H149" s="695"/>
      <c r="I149" s="695"/>
      <c r="J149" s="695"/>
      <c r="K149" s="696"/>
      <c r="L149" s="688"/>
      <c r="M149" s="689"/>
      <c r="N149" s="689"/>
      <c r="O149" s="689"/>
      <c r="P149" s="689"/>
      <c r="Q149" s="689"/>
      <c r="R149" s="689"/>
      <c r="S149" s="689"/>
      <c r="T149" s="689"/>
      <c r="U149" s="689"/>
      <c r="V149" s="689"/>
      <c r="W149" s="689"/>
      <c r="X149" s="690"/>
      <c r="Y149" s="429"/>
      <c r="Z149" s="430"/>
      <c r="AA149" s="430"/>
      <c r="AB149" s="822"/>
      <c r="AC149" s="694"/>
      <c r="AD149" s="695"/>
      <c r="AE149" s="695"/>
      <c r="AF149" s="695"/>
      <c r="AG149" s="696"/>
      <c r="AH149" s="688"/>
      <c r="AI149" s="689"/>
      <c r="AJ149" s="689"/>
      <c r="AK149" s="689"/>
      <c r="AL149" s="689"/>
      <c r="AM149" s="689"/>
      <c r="AN149" s="689"/>
      <c r="AO149" s="689"/>
      <c r="AP149" s="689"/>
      <c r="AQ149" s="689"/>
      <c r="AR149" s="689"/>
      <c r="AS149" s="689"/>
      <c r="AT149" s="690"/>
      <c r="AU149" s="429"/>
      <c r="AV149" s="430"/>
      <c r="AW149" s="430"/>
      <c r="AX149" s="431"/>
    </row>
    <row r="150" spans="1:50" ht="24.75" customHeight="1">
      <c r="A150" s="1081"/>
      <c r="B150" s="1082"/>
      <c r="C150" s="1082"/>
      <c r="D150" s="1082"/>
      <c r="E150" s="1082"/>
      <c r="F150" s="108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81"/>
      <c r="B151" s="1082"/>
      <c r="C151" s="1082"/>
      <c r="D151" s="1082"/>
      <c r="E151" s="1082"/>
      <c r="F151" s="108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81"/>
      <c r="B152" s="1082"/>
      <c r="C152" s="1082"/>
      <c r="D152" s="1082"/>
      <c r="E152" s="1082"/>
      <c r="F152" s="108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81"/>
      <c r="B153" s="1082"/>
      <c r="C153" s="1082"/>
      <c r="D153" s="1082"/>
      <c r="E153" s="1082"/>
      <c r="F153" s="108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81"/>
      <c r="B154" s="1082"/>
      <c r="C154" s="1082"/>
      <c r="D154" s="1082"/>
      <c r="E154" s="1082"/>
      <c r="F154" s="108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81"/>
      <c r="B155" s="1082"/>
      <c r="C155" s="1082"/>
      <c r="D155" s="1082"/>
      <c r="E155" s="1082"/>
      <c r="F155" s="108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81"/>
      <c r="B156" s="1082"/>
      <c r="C156" s="1082"/>
      <c r="D156" s="1082"/>
      <c r="E156" s="1082"/>
      <c r="F156" s="108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81"/>
      <c r="B157" s="1082"/>
      <c r="C157" s="1082"/>
      <c r="D157" s="1082"/>
      <c r="E157" s="1082"/>
      <c r="F157" s="108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81"/>
      <c r="B158" s="1082"/>
      <c r="C158" s="1082"/>
      <c r="D158" s="1082"/>
      <c r="E158" s="1082"/>
      <c r="F158" s="108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28</v>
      </c>
      <c r="B161" s="1088"/>
      <c r="C161" s="1088"/>
      <c r="D161" s="1088"/>
      <c r="E161" s="1088"/>
      <c r="F161" s="1089"/>
      <c r="G161" s="664" t="s">
        <v>308</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416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10"/>
    </row>
    <row r="162" spans="1:50" ht="24.75" customHeight="1">
      <c r="A162" s="1081"/>
      <c r="B162" s="1082"/>
      <c r="C162" s="1082"/>
      <c r="D162" s="1082"/>
      <c r="E162" s="1082"/>
      <c r="F162" s="1083"/>
      <c r="G162" s="831" t="s">
        <v>17</v>
      </c>
      <c r="H162" s="692"/>
      <c r="I162" s="692"/>
      <c r="J162" s="692"/>
      <c r="K162" s="692"/>
      <c r="L162" s="691" t="s">
        <v>18</v>
      </c>
      <c r="M162" s="692"/>
      <c r="N162" s="692"/>
      <c r="O162" s="692"/>
      <c r="P162" s="692"/>
      <c r="Q162" s="692"/>
      <c r="R162" s="692"/>
      <c r="S162" s="692"/>
      <c r="T162" s="692"/>
      <c r="U162" s="692"/>
      <c r="V162" s="692"/>
      <c r="W162" s="692"/>
      <c r="X162" s="693"/>
      <c r="Y162" s="661" t="s">
        <v>19</v>
      </c>
      <c r="Z162" s="662"/>
      <c r="AA162" s="662"/>
      <c r="AB162" s="815"/>
      <c r="AC162" s="831" t="s">
        <v>17</v>
      </c>
      <c r="AD162" s="692"/>
      <c r="AE162" s="692"/>
      <c r="AF162" s="692"/>
      <c r="AG162" s="692"/>
      <c r="AH162" s="691" t="s">
        <v>18</v>
      </c>
      <c r="AI162" s="692"/>
      <c r="AJ162" s="692"/>
      <c r="AK162" s="692"/>
      <c r="AL162" s="692"/>
      <c r="AM162" s="692"/>
      <c r="AN162" s="692"/>
      <c r="AO162" s="692"/>
      <c r="AP162" s="692"/>
      <c r="AQ162" s="692"/>
      <c r="AR162" s="692"/>
      <c r="AS162" s="692"/>
      <c r="AT162" s="693"/>
      <c r="AU162" s="661" t="s">
        <v>19</v>
      </c>
      <c r="AV162" s="662"/>
      <c r="AW162" s="662"/>
      <c r="AX162" s="663"/>
    </row>
    <row r="163" spans="1:50" ht="24.75" customHeight="1">
      <c r="A163" s="1081"/>
      <c r="B163" s="1082"/>
      <c r="C163" s="1082"/>
      <c r="D163" s="1082"/>
      <c r="E163" s="1082"/>
      <c r="F163" s="1083"/>
      <c r="G163" s="694"/>
      <c r="H163" s="695"/>
      <c r="I163" s="695"/>
      <c r="J163" s="695"/>
      <c r="K163" s="696"/>
      <c r="L163" s="688"/>
      <c r="M163" s="689"/>
      <c r="N163" s="689"/>
      <c r="O163" s="689"/>
      <c r="P163" s="689"/>
      <c r="Q163" s="689"/>
      <c r="R163" s="689"/>
      <c r="S163" s="689"/>
      <c r="T163" s="689"/>
      <c r="U163" s="689"/>
      <c r="V163" s="689"/>
      <c r="W163" s="689"/>
      <c r="X163" s="690"/>
      <c r="Y163" s="429"/>
      <c r="Z163" s="430"/>
      <c r="AA163" s="430"/>
      <c r="AB163" s="822"/>
      <c r="AC163" s="694"/>
      <c r="AD163" s="695"/>
      <c r="AE163" s="695"/>
      <c r="AF163" s="695"/>
      <c r="AG163" s="696"/>
      <c r="AH163" s="688"/>
      <c r="AI163" s="689"/>
      <c r="AJ163" s="689"/>
      <c r="AK163" s="689"/>
      <c r="AL163" s="689"/>
      <c r="AM163" s="689"/>
      <c r="AN163" s="689"/>
      <c r="AO163" s="689"/>
      <c r="AP163" s="689"/>
      <c r="AQ163" s="689"/>
      <c r="AR163" s="689"/>
      <c r="AS163" s="689"/>
      <c r="AT163" s="690"/>
      <c r="AU163" s="429"/>
      <c r="AV163" s="430"/>
      <c r="AW163" s="430"/>
      <c r="AX163" s="431"/>
    </row>
    <row r="164" spans="1:50" ht="24.75" customHeight="1">
      <c r="A164" s="1081"/>
      <c r="B164" s="1082"/>
      <c r="C164" s="1082"/>
      <c r="D164" s="1082"/>
      <c r="E164" s="1082"/>
      <c r="F164" s="108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81"/>
      <c r="B165" s="1082"/>
      <c r="C165" s="1082"/>
      <c r="D165" s="1082"/>
      <c r="E165" s="1082"/>
      <c r="F165" s="108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81"/>
      <c r="B166" s="1082"/>
      <c r="C166" s="1082"/>
      <c r="D166" s="1082"/>
      <c r="E166" s="1082"/>
      <c r="F166" s="108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81"/>
      <c r="B167" s="1082"/>
      <c r="C167" s="1082"/>
      <c r="D167" s="1082"/>
      <c r="E167" s="1082"/>
      <c r="F167" s="108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81"/>
      <c r="B168" s="1082"/>
      <c r="C168" s="1082"/>
      <c r="D168" s="1082"/>
      <c r="E168" s="1082"/>
      <c r="F168" s="108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81"/>
      <c r="B169" s="1082"/>
      <c r="C169" s="1082"/>
      <c r="D169" s="1082"/>
      <c r="E169" s="1082"/>
      <c r="F169" s="108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81"/>
      <c r="B170" s="1082"/>
      <c r="C170" s="1082"/>
      <c r="D170" s="1082"/>
      <c r="E170" s="1082"/>
      <c r="F170" s="108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81"/>
      <c r="B171" s="1082"/>
      <c r="C171" s="1082"/>
      <c r="D171" s="1082"/>
      <c r="E171" s="1082"/>
      <c r="F171" s="108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81"/>
      <c r="B172" s="1082"/>
      <c r="C172" s="1082"/>
      <c r="D172" s="1082"/>
      <c r="E172" s="1082"/>
      <c r="F172" s="108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81"/>
      <c r="B173" s="1082"/>
      <c r="C173" s="1082"/>
      <c r="D173" s="1082"/>
      <c r="E173" s="1082"/>
      <c r="F173" s="108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81"/>
      <c r="B174" s="1082"/>
      <c r="C174" s="1082"/>
      <c r="D174" s="1082"/>
      <c r="E174" s="1082"/>
      <c r="F174" s="1083"/>
      <c r="G174" s="664" t="s">
        <v>417</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418</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10"/>
    </row>
    <row r="175" spans="1:50" ht="25.5" customHeight="1">
      <c r="A175" s="1081"/>
      <c r="B175" s="1082"/>
      <c r="C175" s="1082"/>
      <c r="D175" s="1082"/>
      <c r="E175" s="1082"/>
      <c r="F175" s="1083"/>
      <c r="G175" s="831" t="s">
        <v>17</v>
      </c>
      <c r="H175" s="692"/>
      <c r="I175" s="692"/>
      <c r="J175" s="692"/>
      <c r="K175" s="692"/>
      <c r="L175" s="691" t="s">
        <v>18</v>
      </c>
      <c r="M175" s="692"/>
      <c r="N175" s="692"/>
      <c r="O175" s="692"/>
      <c r="P175" s="692"/>
      <c r="Q175" s="692"/>
      <c r="R175" s="692"/>
      <c r="S175" s="692"/>
      <c r="T175" s="692"/>
      <c r="U175" s="692"/>
      <c r="V175" s="692"/>
      <c r="W175" s="692"/>
      <c r="X175" s="693"/>
      <c r="Y175" s="661" t="s">
        <v>19</v>
      </c>
      <c r="Z175" s="662"/>
      <c r="AA175" s="662"/>
      <c r="AB175" s="815"/>
      <c r="AC175" s="831" t="s">
        <v>17</v>
      </c>
      <c r="AD175" s="692"/>
      <c r="AE175" s="692"/>
      <c r="AF175" s="692"/>
      <c r="AG175" s="692"/>
      <c r="AH175" s="691" t="s">
        <v>18</v>
      </c>
      <c r="AI175" s="692"/>
      <c r="AJ175" s="692"/>
      <c r="AK175" s="692"/>
      <c r="AL175" s="692"/>
      <c r="AM175" s="692"/>
      <c r="AN175" s="692"/>
      <c r="AO175" s="692"/>
      <c r="AP175" s="692"/>
      <c r="AQ175" s="692"/>
      <c r="AR175" s="692"/>
      <c r="AS175" s="692"/>
      <c r="AT175" s="693"/>
      <c r="AU175" s="661" t="s">
        <v>19</v>
      </c>
      <c r="AV175" s="662"/>
      <c r="AW175" s="662"/>
      <c r="AX175" s="663"/>
    </row>
    <row r="176" spans="1:50" ht="24.75" customHeight="1">
      <c r="A176" s="1081"/>
      <c r="B176" s="1082"/>
      <c r="C176" s="1082"/>
      <c r="D176" s="1082"/>
      <c r="E176" s="1082"/>
      <c r="F176" s="1083"/>
      <c r="G176" s="694"/>
      <c r="H176" s="695"/>
      <c r="I176" s="695"/>
      <c r="J176" s="695"/>
      <c r="K176" s="696"/>
      <c r="L176" s="688"/>
      <c r="M176" s="689"/>
      <c r="N176" s="689"/>
      <c r="O176" s="689"/>
      <c r="P176" s="689"/>
      <c r="Q176" s="689"/>
      <c r="R176" s="689"/>
      <c r="S176" s="689"/>
      <c r="T176" s="689"/>
      <c r="U176" s="689"/>
      <c r="V176" s="689"/>
      <c r="W176" s="689"/>
      <c r="X176" s="690"/>
      <c r="Y176" s="429"/>
      <c r="Z176" s="430"/>
      <c r="AA176" s="430"/>
      <c r="AB176" s="822"/>
      <c r="AC176" s="694"/>
      <c r="AD176" s="695"/>
      <c r="AE176" s="695"/>
      <c r="AF176" s="695"/>
      <c r="AG176" s="696"/>
      <c r="AH176" s="688"/>
      <c r="AI176" s="689"/>
      <c r="AJ176" s="689"/>
      <c r="AK176" s="689"/>
      <c r="AL176" s="689"/>
      <c r="AM176" s="689"/>
      <c r="AN176" s="689"/>
      <c r="AO176" s="689"/>
      <c r="AP176" s="689"/>
      <c r="AQ176" s="689"/>
      <c r="AR176" s="689"/>
      <c r="AS176" s="689"/>
      <c r="AT176" s="690"/>
      <c r="AU176" s="429"/>
      <c r="AV176" s="430"/>
      <c r="AW176" s="430"/>
      <c r="AX176" s="431"/>
    </row>
    <row r="177" spans="1:50" ht="24.75" customHeight="1">
      <c r="A177" s="1081"/>
      <c r="B177" s="1082"/>
      <c r="C177" s="1082"/>
      <c r="D177" s="1082"/>
      <c r="E177" s="1082"/>
      <c r="F177" s="108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81"/>
      <c r="B178" s="1082"/>
      <c r="C178" s="1082"/>
      <c r="D178" s="1082"/>
      <c r="E178" s="1082"/>
      <c r="F178" s="108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81"/>
      <c r="B179" s="1082"/>
      <c r="C179" s="1082"/>
      <c r="D179" s="1082"/>
      <c r="E179" s="1082"/>
      <c r="F179" s="108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81"/>
      <c r="B180" s="1082"/>
      <c r="C180" s="1082"/>
      <c r="D180" s="1082"/>
      <c r="E180" s="1082"/>
      <c r="F180" s="108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81"/>
      <c r="B181" s="1082"/>
      <c r="C181" s="1082"/>
      <c r="D181" s="1082"/>
      <c r="E181" s="1082"/>
      <c r="F181" s="108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81"/>
      <c r="B182" s="1082"/>
      <c r="C182" s="1082"/>
      <c r="D182" s="1082"/>
      <c r="E182" s="1082"/>
      <c r="F182" s="108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81"/>
      <c r="B183" s="1082"/>
      <c r="C183" s="1082"/>
      <c r="D183" s="1082"/>
      <c r="E183" s="1082"/>
      <c r="F183" s="108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81"/>
      <c r="B184" s="1082"/>
      <c r="C184" s="1082"/>
      <c r="D184" s="1082"/>
      <c r="E184" s="1082"/>
      <c r="F184" s="108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81"/>
      <c r="B185" s="1082"/>
      <c r="C185" s="1082"/>
      <c r="D185" s="1082"/>
      <c r="E185" s="1082"/>
      <c r="F185" s="108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81"/>
      <c r="B186" s="1082"/>
      <c r="C186" s="1082"/>
      <c r="D186" s="1082"/>
      <c r="E186" s="1082"/>
      <c r="F186" s="108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81"/>
      <c r="B187" s="1082"/>
      <c r="C187" s="1082"/>
      <c r="D187" s="1082"/>
      <c r="E187" s="1082"/>
      <c r="F187" s="1083"/>
      <c r="G187" s="664" t="s">
        <v>420</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419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10"/>
    </row>
    <row r="188" spans="1:50" ht="24.75" customHeight="1">
      <c r="A188" s="1081"/>
      <c r="B188" s="1082"/>
      <c r="C188" s="1082"/>
      <c r="D188" s="1082"/>
      <c r="E188" s="1082"/>
      <c r="F188" s="1083"/>
      <c r="G188" s="831" t="s">
        <v>17</v>
      </c>
      <c r="H188" s="692"/>
      <c r="I188" s="692"/>
      <c r="J188" s="692"/>
      <c r="K188" s="692"/>
      <c r="L188" s="691" t="s">
        <v>18</v>
      </c>
      <c r="M188" s="692"/>
      <c r="N188" s="692"/>
      <c r="O188" s="692"/>
      <c r="P188" s="692"/>
      <c r="Q188" s="692"/>
      <c r="R188" s="692"/>
      <c r="S188" s="692"/>
      <c r="T188" s="692"/>
      <c r="U188" s="692"/>
      <c r="V188" s="692"/>
      <c r="W188" s="692"/>
      <c r="X188" s="693"/>
      <c r="Y188" s="661" t="s">
        <v>19</v>
      </c>
      <c r="Z188" s="662"/>
      <c r="AA188" s="662"/>
      <c r="AB188" s="815"/>
      <c r="AC188" s="831" t="s">
        <v>17</v>
      </c>
      <c r="AD188" s="692"/>
      <c r="AE188" s="692"/>
      <c r="AF188" s="692"/>
      <c r="AG188" s="692"/>
      <c r="AH188" s="691" t="s">
        <v>18</v>
      </c>
      <c r="AI188" s="692"/>
      <c r="AJ188" s="692"/>
      <c r="AK188" s="692"/>
      <c r="AL188" s="692"/>
      <c r="AM188" s="692"/>
      <c r="AN188" s="692"/>
      <c r="AO188" s="692"/>
      <c r="AP188" s="692"/>
      <c r="AQ188" s="692"/>
      <c r="AR188" s="692"/>
      <c r="AS188" s="692"/>
      <c r="AT188" s="693"/>
      <c r="AU188" s="661" t="s">
        <v>19</v>
      </c>
      <c r="AV188" s="662"/>
      <c r="AW188" s="662"/>
      <c r="AX188" s="663"/>
    </row>
    <row r="189" spans="1:50" ht="24.75" customHeight="1">
      <c r="A189" s="1081"/>
      <c r="B189" s="1082"/>
      <c r="C189" s="1082"/>
      <c r="D189" s="1082"/>
      <c r="E189" s="1082"/>
      <c r="F189" s="1083"/>
      <c r="G189" s="694"/>
      <c r="H189" s="695"/>
      <c r="I189" s="695"/>
      <c r="J189" s="695"/>
      <c r="K189" s="696"/>
      <c r="L189" s="688"/>
      <c r="M189" s="689"/>
      <c r="N189" s="689"/>
      <c r="O189" s="689"/>
      <c r="P189" s="689"/>
      <c r="Q189" s="689"/>
      <c r="R189" s="689"/>
      <c r="S189" s="689"/>
      <c r="T189" s="689"/>
      <c r="U189" s="689"/>
      <c r="V189" s="689"/>
      <c r="W189" s="689"/>
      <c r="X189" s="690"/>
      <c r="Y189" s="429"/>
      <c r="Z189" s="430"/>
      <c r="AA189" s="430"/>
      <c r="AB189" s="822"/>
      <c r="AC189" s="694"/>
      <c r="AD189" s="695"/>
      <c r="AE189" s="695"/>
      <c r="AF189" s="695"/>
      <c r="AG189" s="696"/>
      <c r="AH189" s="688"/>
      <c r="AI189" s="689"/>
      <c r="AJ189" s="689"/>
      <c r="AK189" s="689"/>
      <c r="AL189" s="689"/>
      <c r="AM189" s="689"/>
      <c r="AN189" s="689"/>
      <c r="AO189" s="689"/>
      <c r="AP189" s="689"/>
      <c r="AQ189" s="689"/>
      <c r="AR189" s="689"/>
      <c r="AS189" s="689"/>
      <c r="AT189" s="690"/>
      <c r="AU189" s="429"/>
      <c r="AV189" s="430"/>
      <c r="AW189" s="430"/>
      <c r="AX189" s="431"/>
    </row>
    <row r="190" spans="1:50" ht="24.75" customHeight="1">
      <c r="A190" s="1081"/>
      <c r="B190" s="1082"/>
      <c r="C190" s="1082"/>
      <c r="D190" s="1082"/>
      <c r="E190" s="1082"/>
      <c r="F190" s="108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81"/>
      <c r="B191" s="1082"/>
      <c r="C191" s="1082"/>
      <c r="D191" s="1082"/>
      <c r="E191" s="1082"/>
      <c r="F191" s="108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81"/>
      <c r="B192" s="1082"/>
      <c r="C192" s="1082"/>
      <c r="D192" s="1082"/>
      <c r="E192" s="1082"/>
      <c r="F192" s="108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81"/>
      <c r="B193" s="1082"/>
      <c r="C193" s="1082"/>
      <c r="D193" s="1082"/>
      <c r="E193" s="1082"/>
      <c r="F193" s="108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81"/>
      <c r="B194" s="1082"/>
      <c r="C194" s="1082"/>
      <c r="D194" s="1082"/>
      <c r="E194" s="1082"/>
      <c r="F194" s="108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81"/>
      <c r="B195" s="1082"/>
      <c r="C195" s="1082"/>
      <c r="D195" s="1082"/>
      <c r="E195" s="1082"/>
      <c r="F195" s="108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81"/>
      <c r="B196" s="1082"/>
      <c r="C196" s="1082"/>
      <c r="D196" s="1082"/>
      <c r="E196" s="1082"/>
      <c r="F196" s="108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81"/>
      <c r="B197" s="1082"/>
      <c r="C197" s="1082"/>
      <c r="D197" s="1082"/>
      <c r="E197" s="1082"/>
      <c r="F197" s="108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81"/>
      <c r="B198" s="1082"/>
      <c r="C198" s="1082"/>
      <c r="D198" s="1082"/>
      <c r="E198" s="1082"/>
      <c r="F198" s="108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81"/>
      <c r="B199" s="1082"/>
      <c r="C199" s="1082"/>
      <c r="D199" s="1082"/>
      <c r="E199" s="1082"/>
      <c r="F199" s="108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81"/>
      <c r="B200" s="1082"/>
      <c r="C200" s="1082"/>
      <c r="D200" s="1082"/>
      <c r="E200" s="1082"/>
      <c r="F200" s="1083"/>
      <c r="G200" s="664" t="s">
        <v>421</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309</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10"/>
    </row>
    <row r="201" spans="1:50" ht="24.75" customHeight="1">
      <c r="A201" s="1081"/>
      <c r="B201" s="1082"/>
      <c r="C201" s="1082"/>
      <c r="D201" s="1082"/>
      <c r="E201" s="1082"/>
      <c r="F201" s="1083"/>
      <c r="G201" s="831" t="s">
        <v>17</v>
      </c>
      <c r="H201" s="692"/>
      <c r="I201" s="692"/>
      <c r="J201" s="692"/>
      <c r="K201" s="692"/>
      <c r="L201" s="691" t="s">
        <v>18</v>
      </c>
      <c r="M201" s="692"/>
      <c r="N201" s="692"/>
      <c r="O201" s="692"/>
      <c r="P201" s="692"/>
      <c r="Q201" s="692"/>
      <c r="R201" s="692"/>
      <c r="S201" s="692"/>
      <c r="T201" s="692"/>
      <c r="U201" s="692"/>
      <c r="V201" s="692"/>
      <c r="W201" s="692"/>
      <c r="X201" s="693"/>
      <c r="Y201" s="661" t="s">
        <v>19</v>
      </c>
      <c r="Z201" s="662"/>
      <c r="AA201" s="662"/>
      <c r="AB201" s="815"/>
      <c r="AC201" s="831" t="s">
        <v>17</v>
      </c>
      <c r="AD201" s="692"/>
      <c r="AE201" s="692"/>
      <c r="AF201" s="692"/>
      <c r="AG201" s="692"/>
      <c r="AH201" s="691" t="s">
        <v>18</v>
      </c>
      <c r="AI201" s="692"/>
      <c r="AJ201" s="692"/>
      <c r="AK201" s="692"/>
      <c r="AL201" s="692"/>
      <c r="AM201" s="692"/>
      <c r="AN201" s="692"/>
      <c r="AO201" s="692"/>
      <c r="AP201" s="692"/>
      <c r="AQ201" s="692"/>
      <c r="AR201" s="692"/>
      <c r="AS201" s="692"/>
      <c r="AT201" s="693"/>
      <c r="AU201" s="661" t="s">
        <v>19</v>
      </c>
      <c r="AV201" s="662"/>
      <c r="AW201" s="662"/>
      <c r="AX201" s="663"/>
    </row>
    <row r="202" spans="1:50" ht="24.75" customHeight="1">
      <c r="A202" s="1081"/>
      <c r="B202" s="1082"/>
      <c r="C202" s="1082"/>
      <c r="D202" s="1082"/>
      <c r="E202" s="1082"/>
      <c r="F202" s="1083"/>
      <c r="G202" s="694"/>
      <c r="H202" s="695"/>
      <c r="I202" s="695"/>
      <c r="J202" s="695"/>
      <c r="K202" s="696"/>
      <c r="L202" s="688"/>
      <c r="M202" s="689"/>
      <c r="N202" s="689"/>
      <c r="O202" s="689"/>
      <c r="P202" s="689"/>
      <c r="Q202" s="689"/>
      <c r="R202" s="689"/>
      <c r="S202" s="689"/>
      <c r="T202" s="689"/>
      <c r="U202" s="689"/>
      <c r="V202" s="689"/>
      <c r="W202" s="689"/>
      <c r="X202" s="690"/>
      <c r="Y202" s="429"/>
      <c r="Z202" s="430"/>
      <c r="AA202" s="430"/>
      <c r="AB202" s="822"/>
      <c r="AC202" s="694"/>
      <c r="AD202" s="695"/>
      <c r="AE202" s="695"/>
      <c r="AF202" s="695"/>
      <c r="AG202" s="696"/>
      <c r="AH202" s="688"/>
      <c r="AI202" s="689"/>
      <c r="AJ202" s="689"/>
      <c r="AK202" s="689"/>
      <c r="AL202" s="689"/>
      <c r="AM202" s="689"/>
      <c r="AN202" s="689"/>
      <c r="AO202" s="689"/>
      <c r="AP202" s="689"/>
      <c r="AQ202" s="689"/>
      <c r="AR202" s="689"/>
      <c r="AS202" s="689"/>
      <c r="AT202" s="690"/>
      <c r="AU202" s="429"/>
      <c r="AV202" s="430"/>
      <c r="AW202" s="430"/>
      <c r="AX202" s="431"/>
    </row>
    <row r="203" spans="1:50" ht="24.75" customHeight="1">
      <c r="A203" s="1081"/>
      <c r="B203" s="1082"/>
      <c r="C203" s="1082"/>
      <c r="D203" s="1082"/>
      <c r="E203" s="1082"/>
      <c r="F203" s="108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81"/>
      <c r="B204" s="1082"/>
      <c r="C204" s="1082"/>
      <c r="D204" s="1082"/>
      <c r="E204" s="1082"/>
      <c r="F204" s="108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81"/>
      <c r="B205" s="1082"/>
      <c r="C205" s="1082"/>
      <c r="D205" s="1082"/>
      <c r="E205" s="1082"/>
      <c r="F205" s="108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81"/>
      <c r="B206" s="1082"/>
      <c r="C206" s="1082"/>
      <c r="D206" s="1082"/>
      <c r="E206" s="1082"/>
      <c r="F206" s="108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81"/>
      <c r="B207" s="1082"/>
      <c r="C207" s="1082"/>
      <c r="D207" s="1082"/>
      <c r="E207" s="1082"/>
      <c r="F207" s="108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81"/>
      <c r="B208" s="1082"/>
      <c r="C208" s="1082"/>
      <c r="D208" s="1082"/>
      <c r="E208" s="1082"/>
      <c r="F208" s="108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81"/>
      <c r="B209" s="1082"/>
      <c r="C209" s="1082"/>
      <c r="D209" s="1082"/>
      <c r="E209" s="1082"/>
      <c r="F209" s="108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81"/>
      <c r="B210" s="1082"/>
      <c r="C210" s="1082"/>
      <c r="D210" s="1082"/>
      <c r="E210" s="1082"/>
      <c r="F210" s="108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81"/>
      <c r="B211" s="1082"/>
      <c r="C211" s="1082"/>
      <c r="D211" s="1082"/>
      <c r="E211" s="1082"/>
      <c r="F211" s="108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664" t="s">
        <v>310</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422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10"/>
    </row>
    <row r="215" spans="1:50" ht="24.75" customHeight="1">
      <c r="A215" s="1081"/>
      <c r="B215" s="1082"/>
      <c r="C215" s="1082"/>
      <c r="D215" s="1082"/>
      <c r="E215" s="1082"/>
      <c r="F215" s="1083"/>
      <c r="G215" s="831" t="s">
        <v>17</v>
      </c>
      <c r="H215" s="692"/>
      <c r="I215" s="692"/>
      <c r="J215" s="692"/>
      <c r="K215" s="692"/>
      <c r="L215" s="691" t="s">
        <v>18</v>
      </c>
      <c r="M215" s="692"/>
      <c r="N215" s="692"/>
      <c r="O215" s="692"/>
      <c r="P215" s="692"/>
      <c r="Q215" s="692"/>
      <c r="R215" s="692"/>
      <c r="S215" s="692"/>
      <c r="T215" s="692"/>
      <c r="U215" s="692"/>
      <c r="V215" s="692"/>
      <c r="W215" s="692"/>
      <c r="X215" s="693"/>
      <c r="Y215" s="661" t="s">
        <v>19</v>
      </c>
      <c r="Z215" s="662"/>
      <c r="AA215" s="662"/>
      <c r="AB215" s="815"/>
      <c r="AC215" s="831" t="s">
        <v>17</v>
      </c>
      <c r="AD215" s="692"/>
      <c r="AE215" s="692"/>
      <c r="AF215" s="692"/>
      <c r="AG215" s="692"/>
      <c r="AH215" s="691" t="s">
        <v>18</v>
      </c>
      <c r="AI215" s="692"/>
      <c r="AJ215" s="692"/>
      <c r="AK215" s="692"/>
      <c r="AL215" s="692"/>
      <c r="AM215" s="692"/>
      <c r="AN215" s="692"/>
      <c r="AO215" s="692"/>
      <c r="AP215" s="692"/>
      <c r="AQ215" s="692"/>
      <c r="AR215" s="692"/>
      <c r="AS215" s="692"/>
      <c r="AT215" s="693"/>
      <c r="AU215" s="661" t="s">
        <v>19</v>
      </c>
      <c r="AV215" s="662"/>
      <c r="AW215" s="662"/>
      <c r="AX215" s="663"/>
    </row>
    <row r="216" spans="1:50" ht="24.75" customHeight="1">
      <c r="A216" s="1081"/>
      <c r="B216" s="1082"/>
      <c r="C216" s="1082"/>
      <c r="D216" s="1082"/>
      <c r="E216" s="1082"/>
      <c r="F216" s="1083"/>
      <c r="G216" s="694"/>
      <c r="H216" s="695"/>
      <c r="I216" s="695"/>
      <c r="J216" s="695"/>
      <c r="K216" s="696"/>
      <c r="L216" s="688"/>
      <c r="M216" s="689"/>
      <c r="N216" s="689"/>
      <c r="O216" s="689"/>
      <c r="P216" s="689"/>
      <c r="Q216" s="689"/>
      <c r="R216" s="689"/>
      <c r="S216" s="689"/>
      <c r="T216" s="689"/>
      <c r="U216" s="689"/>
      <c r="V216" s="689"/>
      <c r="W216" s="689"/>
      <c r="X216" s="690"/>
      <c r="Y216" s="429"/>
      <c r="Z216" s="430"/>
      <c r="AA216" s="430"/>
      <c r="AB216" s="822"/>
      <c r="AC216" s="694"/>
      <c r="AD216" s="695"/>
      <c r="AE216" s="695"/>
      <c r="AF216" s="695"/>
      <c r="AG216" s="696"/>
      <c r="AH216" s="688"/>
      <c r="AI216" s="689"/>
      <c r="AJ216" s="689"/>
      <c r="AK216" s="689"/>
      <c r="AL216" s="689"/>
      <c r="AM216" s="689"/>
      <c r="AN216" s="689"/>
      <c r="AO216" s="689"/>
      <c r="AP216" s="689"/>
      <c r="AQ216" s="689"/>
      <c r="AR216" s="689"/>
      <c r="AS216" s="689"/>
      <c r="AT216" s="690"/>
      <c r="AU216" s="429"/>
      <c r="AV216" s="430"/>
      <c r="AW216" s="430"/>
      <c r="AX216" s="431"/>
    </row>
    <row r="217" spans="1:50" ht="24.75" customHeight="1">
      <c r="A217" s="1081"/>
      <c r="B217" s="1082"/>
      <c r="C217" s="1082"/>
      <c r="D217" s="1082"/>
      <c r="E217" s="1082"/>
      <c r="F217" s="108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81"/>
      <c r="B218" s="1082"/>
      <c r="C218" s="1082"/>
      <c r="D218" s="1082"/>
      <c r="E218" s="1082"/>
      <c r="F218" s="108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81"/>
      <c r="B219" s="1082"/>
      <c r="C219" s="1082"/>
      <c r="D219" s="1082"/>
      <c r="E219" s="1082"/>
      <c r="F219" s="108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81"/>
      <c r="B220" s="1082"/>
      <c r="C220" s="1082"/>
      <c r="D220" s="1082"/>
      <c r="E220" s="1082"/>
      <c r="F220" s="108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81"/>
      <c r="B221" s="1082"/>
      <c r="C221" s="1082"/>
      <c r="D221" s="1082"/>
      <c r="E221" s="1082"/>
      <c r="F221" s="108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81"/>
      <c r="B222" s="1082"/>
      <c r="C222" s="1082"/>
      <c r="D222" s="1082"/>
      <c r="E222" s="1082"/>
      <c r="F222" s="108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81"/>
      <c r="B223" s="1082"/>
      <c r="C223" s="1082"/>
      <c r="D223" s="1082"/>
      <c r="E223" s="1082"/>
      <c r="F223" s="108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81"/>
      <c r="B224" s="1082"/>
      <c r="C224" s="1082"/>
      <c r="D224" s="1082"/>
      <c r="E224" s="1082"/>
      <c r="F224" s="108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81"/>
      <c r="B225" s="1082"/>
      <c r="C225" s="1082"/>
      <c r="D225" s="1082"/>
      <c r="E225" s="1082"/>
      <c r="F225" s="108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81"/>
      <c r="B226" s="1082"/>
      <c r="C226" s="1082"/>
      <c r="D226" s="1082"/>
      <c r="E226" s="1082"/>
      <c r="F226" s="108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81"/>
      <c r="B227" s="1082"/>
      <c r="C227" s="1082"/>
      <c r="D227" s="1082"/>
      <c r="E227" s="1082"/>
      <c r="F227" s="1083"/>
      <c r="G227" s="664" t="s">
        <v>423</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424</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10"/>
    </row>
    <row r="228" spans="1:50" ht="25.5" customHeight="1">
      <c r="A228" s="1081"/>
      <c r="B228" s="1082"/>
      <c r="C228" s="1082"/>
      <c r="D228" s="1082"/>
      <c r="E228" s="1082"/>
      <c r="F228" s="1083"/>
      <c r="G228" s="831" t="s">
        <v>17</v>
      </c>
      <c r="H228" s="692"/>
      <c r="I228" s="692"/>
      <c r="J228" s="692"/>
      <c r="K228" s="692"/>
      <c r="L228" s="691" t="s">
        <v>18</v>
      </c>
      <c r="M228" s="692"/>
      <c r="N228" s="692"/>
      <c r="O228" s="692"/>
      <c r="P228" s="692"/>
      <c r="Q228" s="692"/>
      <c r="R228" s="692"/>
      <c r="S228" s="692"/>
      <c r="T228" s="692"/>
      <c r="U228" s="692"/>
      <c r="V228" s="692"/>
      <c r="W228" s="692"/>
      <c r="X228" s="693"/>
      <c r="Y228" s="661" t="s">
        <v>19</v>
      </c>
      <c r="Z228" s="662"/>
      <c r="AA228" s="662"/>
      <c r="AB228" s="815"/>
      <c r="AC228" s="831" t="s">
        <v>17</v>
      </c>
      <c r="AD228" s="692"/>
      <c r="AE228" s="692"/>
      <c r="AF228" s="692"/>
      <c r="AG228" s="692"/>
      <c r="AH228" s="691" t="s">
        <v>18</v>
      </c>
      <c r="AI228" s="692"/>
      <c r="AJ228" s="692"/>
      <c r="AK228" s="692"/>
      <c r="AL228" s="692"/>
      <c r="AM228" s="692"/>
      <c r="AN228" s="692"/>
      <c r="AO228" s="692"/>
      <c r="AP228" s="692"/>
      <c r="AQ228" s="692"/>
      <c r="AR228" s="692"/>
      <c r="AS228" s="692"/>
      <c r="AT228" s="693"/>
      <c r="AU228" s="661" t="s">
        <v>19</v>
      </c>
      <c r="AV228" s="662"/>
      <c r="AW228" s="662"/>
      <c r="AX228" s="663"/>
    </row>
    <row r="229" spans="1:50" ht="24.75" customHeight="1">
      <c r="A229" s="1081"/>
      <c r="B229" s="1082"/>
      <c r="C229" s="1082"/>
      <c r="D229" s="1082"/>
      <c r="E229" s="1082"/>
      <c r="F229" s="1083"/>
      <c r="G229" s="694"/>
      <c r="H229" s="695"/>
      <c r="I229" s="695"/>
      <c r="J229" s="695"/>
      <c r="K229" s="696"/>
      <c r="L229" s="688"/>
      <c r="M229" s="689"/>
      <c r="N229" s="689"/>
      <c r="O229" s="689"/>
      <c r="P229" s="689"/>
      <c r="Q229" s="689"/>
      <c r="R229" s="689"/>
      <c r="S229" s="689"/>
      <c r="T229" s="689"/>
      <c r="U229" s="689"/>
      <c r="V229" s="689"/>
      <c r="W229" s="689"/>
      <c r="X229" s="690"/>
      <c r="Y229" s="429"/>
      <c r="Z229" s="430"/>
      <c r="AA229" s="430"/>
      <c r="AB229" s="822"/>
      <c r="AC229" s="694"/>
      <c r="AD229" s="695"/>
      <c r="AE229" s="695"/>
      <c r="AF229" s="695"/>
      <c r="AG229" s="696"/>
      <c r="AH229" s="688"/>
      <c r="AI229" s="689"/>
      <c r="AJ229" s="689"/>
      <c r="AK229" s="689"/>
      <c r="AL229" s="689"/>
      <c r="AM229" s="689"/>
      <c r="AN229" s="689"/>
      <c r="AO229" s="689"/>
      <c r="AP229" s="689"/>
      <c r="AQ229" s="689"/>
      <c r="AR229" s="689"/>
      <c r="AS229" s="689"/>
      <c r="AT229" s="690"/>
      <c r="AU229" s="429"/>
      <c r="AV229" s="430"/>
      <c r="AW229" s="430"/>
      <c r="AX229" s="431"/>
    </row>
    <row r="230" spans="1:50" ht="24.75" customHeight="1">
      <c r="A230" s="1081"/>
      <c r="B230" s="1082"/>
      <c r="C230" s="1082"/>
      <c r="D230" s="1082"/>
      <c r="E230" s="1082"/>
      <c r="F230" s="108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81"/>
      <c r="B231" s="1082"/>
      <c r="C231" s="1082"/>
      <c r="D231" s="1082"/>
      <c r="E231" s="1082"/>
      <c r="F231" s="108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81"/>
      <c r="B232" s="1082"/>
      <c r="C232" s="1082"/>
      <c r="D232" s="1082"/>
      <c r="E232" s="1082"/>
      <c r="F232" s="108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81"/>
      <c r="B233" s="1082"/>
      <c r="C233" s="1082"/>
      <c r="D233" s="1082"/>
      <c r="E233" s="1082"/>
      <c r="F233" s="108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81"/>
      <c r="B234" s="1082"/>
      <c r="C234" s="1082"/>
      <c r="D234" s="1082"/>
      <c r="E234" s="1082"/>
      <c r="F234" s="108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81"/>
      <c r="B235" s="1082"/>
      <c r="C235" s="1082"/>
      <c r="D235" s="1082"/>
      <c r="E235" s="1082"/>
      <c r="F235" s="108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81"/>
      <c r="B236" s="1082"/>
      <c r="C236" s="1082"/>
      <c r="D236" s="1082"/>
      <c r="E236" s="1082"/>
      <c r="F236" s="108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81"/>
      <c r="B237" s="1082"/>
      <c r="C237" s="1082"/>
      <c r="D237" s="1082"/>
      <c r="E237" s="1082"/>
      <c r="F237" s="108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81"/>
      <c r="B238" s="1082"/>
      <c r="C238" s="1082"/>
      <c r="D238" s="1082"/>
      <c r="E238" s="1082"/>
      <c r="F238" s="108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81"/>
      <c r="B239" s="1082"/>
      <c r="C239" s="1082"/>
      <c r="D239" s="1082"/>
      <c r="E239" s="1082"/>
      <c r="F239" s="108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81"/>
      <c r="B240" s="1082"/>
      <c r="C240" s="1082"/>
      <c r="D240" s="1082"/>
      <c r="E240" s="1082"/>
      <c r="F240" s="1083"/>
      <c r="G240" s="664" t="s">
        <v>425</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426</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10"/>
    </row>
    <row r="241" spans="1:50" ht="24.75" customHeight="1">
      <c r="A241" s="1081"/>
      <c r="B241" s="1082"/>
      <c r="C241" s="1082"/>
      <c r="D241" s="1082"/>
      <c r="E241" s="1082"/>
      <c r="F241" s="1083"/>
      <c r="G241" s="831" t="s">
        <v>17</v>
      </c>
      <c r="H241" s="692"/>
      <c r="I241" s="692"/>
      <c r="J241" s="692"/>
      <c r="K241" s="692"/>
      <c r="L241" s="691" t="s">
        <v>18</v>
      </c>
      <c r="M241" s="692"/>
      <c r="N241" s="692"/>
      <c r="O241" s="692"/>
      <c r="P241" s="692"/>
      <c r="Q241" s="692"/>
      <c r="R241" s="692"/>
      <c r="S241" s="692"/>
      <c r="T241" s="692"/>
      <c r="U241" s="692"/>
      <c r="V241" s="692"/>
      <c r="W241" s="692"/>
      <c r="X241" s="693"/>
      <c r="Y241" s="661" t="s">
        <v>19</v>
      </c>
      <c r="Z241" s="662"/>
      <c r="AA241" s="662"/>
      <c r="AB241" s="815"/>
      <c r="AC241" s="831" t="s">
        <v>17</v>
      </c>
      <c r="AD241" s="692"/>
      <c r="AE241" s="692"/>
      <c r="AF241" s="692"/>
      <c r="AG241" s="692"/>
      <c r="AH241" s="691" t="s">
        <v>18</v>
      </c>
      <c r="AI241" s="692"/>
      <c r="AJ241" s="692"/>
      <c r="AK241" s="692"/>
      <c r="AL241" s="692"/>
      <c r="AM241" s="692"/>
      <c r="AN241" s="692"/>
      <c r="AO241" s="692"/>
      <c r="AP241" s="692"/>
      <c r="AQ241" s="692"/>
      <c r="AR241" s="692"/>
      <c r="AS241" s="692"/>
      <c r="AT241" s="693"/>
      <c r="AU241" s="661" t="s">
        <v>19</v>
      </c>
      <c r="AV241" s="662"/>
      <c r="AW241" s="662"/>
      <c r="AX241" s="663"/>
    </row>
    <row r="242" spans="1:50" ht="24.75" customHeight="1">
      <c r="A242" s="1081"/>
      <c r="B242" s="1082"/>
      <c r="C242" s="1082"/>
      <c r="D242" s="1082"/>
      <c r="E242" s="1082"/>
      <c r="F242" s="1083"/>
      <c r="G242" s="694"/>
      <c r="H242" s="695"/>
      <c r="I242" s="695"/>
      <c r="J242" s="695"/>
      <c r="K242" s="696"/>
      <c r="L242" s="688"/>
      <c r="M242" s="689"/>
      <c r="N242" s="689"/>
      <c r="O242" s="689"/>
      <c r="P242" s="689"/>
      <c r="Q242" s="689"/>
      <c r="R242" s="689"/>
      <c r="S242" s="689"/>
      <c r="T242" s="689"/>
      <c r="U242" s="689"/>
      <c r="V242" s="689"/>
      <c r="W242" s="689"/>
      <c r="X242" s="690"/>
      <c r="Y242" s="429"/>
      <c r="Z242" s="430"/>
      <c r="AA242" s="430"/>
      <c r="AB242" s="822"/>
      <c r="AC242" s="694"/>
      <c r="AD242" s="695"/>
      <c r="AE242" s="695"/>
      <c r="AF242" s="695"/>
      <c r="AG242" s="696"/>
      <c r="AH242" s="688"/>
      <c r="AI242" s="689"/>
      <c r="AJ242" s="689"/>
      <c r="AK242" s="689"/>
      <c r="AL242" s="689"/>
      <c r="AM242" s="689"/>
      <c r="AN242" s="689"/>
      <c r="AO242" s="689"/>
      <c r="AP242" s="689"/>
      <c r="AQ242" s="689"/>
      <c r="AR242" s="689"/>
      <c r="AS242" s="689"/>
      <c r="AT242" s="690"/>
      <c r="AU242" s="429"/>
      <c r="AV242" s="430"/>
      <c r="AW242" s="430"/>
      <c r="AX242" s="431"/>
    </row>
    <row r="243" spans="1:50" ht="24.75" customHeight="1">
      <c r="A243" s="1081"/>
      <c r="B243" s="1082"/>
      <c r="C243" s="1082"/>
      <c r="D243" s="1082"/>
      <c r="E243" s="1082"/>
      <c r="F243" s="108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81"/>
      <c r="B244" s="1082"/>
      <c r="C244" s="1082"/>
      <c r="D244" s="1082"/>
      <c r="E244" s="1082"/>
      <c r="F244" s="108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81"/>
      <c r="B245" s="1082"/>
      <c r="C245" s="1082"/>
      <c r="D245" s="1082"/>
      <c r="E245" s="1082"/>
      <c r="F245" s="108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81"/>
      <c r="B246" s="1082"/>
      <c r="C246" s="1082"/>
      <c r="D246" s="1082"/>
      <c r="E246" s="1082"/>
      <c r="F246" s="108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81"/>
      <c r="B247" s="1082"/>
      <c r="C247" s="1082"/>
      <c r="D247" s="1082"/>
      <c r="E247" s="1082"/>
      <c r="F247" s="108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81"/>
      <c r="B248" s="1082"/>
      <c r="C248" s="1082"/>
      <c r="D248" s="1082"/>
      <c r="E248" s="1082"/>
      <c r="F248" s="108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81"/>
      <c r="B249" s="1082"/>
      <c r="C249" s="1082"/>
      <c r="D249" s="1082"/>
      <c r="E249" s="1082"/>
      <c r="F249" s="108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81"/>
      <c r="B250" s="1082"/>
      <c r="C250" s="1082"/>
      <c r="D250" s="1082"/>
      <c r="E250" s="1082"/>
      <c r="F250" s="108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81"/>
      <c r="B251" s="1082"/>
      <c r="C251" s="1082"/>
      <c r="D251" s="1082"/>
      <c r="E251" s="1082"/>
      <c r="F251" s="108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81"/>
      <c r="B252" s="1082"/>
      <c r="C252" s="1082"/>
      <c r="D252" s="1082"/>
      <c r="E252" s="1082"/>
      <c r="F252" s="108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81"/>
      <c r="B253" s="1082"/>
      <c r="C253" s="1082"/>
      <c r="D253" s="1082"/>
      <c r="E253" s="1082"/>
      <c r="F253" s="1083"/>
      <c r="G253" s="664" t="s">
        <v>427</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311</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10"/>
    </row>
    <row r="254" spans="1:50" ht="24.75" customHeight="1">
      <c r="A254" s="1081"/>
      <c r="B254" s="1082"/>
      <c r="C254" s="1082"/>
      <c r="D254" s="1082"/>
      <c r="E254" s="1082"/>
      <c r="F254" s="1083"/>
      <c r="G254" s="831" t="s">
        <v>17</v>
      </c>
      <c r="H254" s="692"/>
      <c r="I254" s="692"/>
      <c r="J254" s="692"/>
      <c r="K254" s="692"/>
      <c r="L254" s="691" t="s">
        <v>18</v>
      </c>
      <c r="M254" s="692"/>
      <c r="N254" s="692"/>
      <c r="O254" s="692"/>
      <c r="P254" s="692"/>
      <c r="Q254" s="692"/>
      <c r="R254" s="692"/>
      <c r="S254" s="692"/>
      <c r="T254" s="692"/>
      <c r="U254" s="692"/>
      <c r="V254" s="692"/>
      <c r="W254" s="692"/>
      <c r="X254" s="693"/>
      <c r="Y254" s="661" t="s">
        <v>19</v>
      </c>
      <c r="Z254" s="662"/>
      <c r="AA254" s="662"/>
      <c r="AB254" s="815"/>
      <c r="AC254" s="831" t="s">
        <v>17</v>
      </c>
      <c r="AD254" s="692"/>
      <c r="AE254" s="692"/>
      <c r="AF254" s="692"/>
      <c r="AG254" s="692"/>
      <c r="AH254" s="691" t="s">
        <v>18</v>
      </c>
      <c r="AI254" s="692"/>
      <c r="AJ254" s="692"/>
      <c r="AK254" s="692"/>
      <c r="AL254" s="692"/>
      <c r="AM254" s="692"/>
      <c r="AN254" s="692"/>
      <c r="AO254" s="692"/>
      <c r="AP254" s="692"/>
      <c r="AQ254" s="692"/>
      <c r="AR254" s="692"/>
      <c r="AS254" s="692"/>
      <c r="AT254" s="693"/>
      <c r="AU254" s="661" t="s">
        <v>19</v>
      </c>
      <c r="AV254" s="662"/>
      <c r="AW254" s="662"/>
      <c r="AX254" s="663"/>
    </row>
    <row r="255" spans="1:50" ht="24.75" customHeight="1">
      <c r="A255" s="1081"/>
      <c r="B255" s="1082"/>
      <c r="C255" s="1082"/>
      <c r="D255" s="1082"/>
      <c r="E255" s="1082"/>
      <c r="F255" s="1083"/>
      <c r="G255" s="694"/>
      <c r="H255" s="695"/>
      <c r="I255" s="695"/>
      <c r="J255" s="695"/>
      <c r="K255" s="696"/>
      <c r="L255" s="688"/>
      <c r="M255" s="689"/>
      <c r="N255" s="689"/>
      <c r="O255" s="689"/>
      <c r="P255" s="689"/>
      <c r="Q255" s="689"/>
      <c r="R255" s="689"/>
      <c r="S255" s="689"/>
      <c r="T255" s="689"/>
      <c r="U255" s="689"/>
      <c r="V255" s="689"/>
      <c r="W255" s="689"/>
      <c r="X255" s="690"/>
      <c r="Y255" s="429"/>
      <c r="Z255" s="430"/>
      <c r="AA255" s="430"/>
      <c r="AB255" s="822"/>
      <c r="AC255" s="694"/>
      <c r="AD255" s="695"/>
      <c r="AE255" s="695"/>
      <c r="AF255" s="695"/>
      <c r="AG255" s="696"/>
      <c r="AH255" s="688"/>
      <c r="AI255" s="689"/>
      <c r="AJ255" s="689"/>
      <c r="AK255" s="689"/>
      <c r="AL255" s="689"/>
      <c r="AM255" s="689"/>
      <c r="AN255" s="689"/>
      <c r="AO255" s="689"/>
      <c r="AP255" s="689"/>
      <c r="AQ255" s="689"/>
      <c r="AR255" s="689"/>
      <c r="AS255" s="689"/>
      <c r="AT255" s="690"/>
      <c r="AU255" s="429"/>
      <c r="AV255" s="430"/>
      <c r="AW255" s="430"/>
      <c r="AX255" s="431"/>
    </row>
    <row r="256" spans="1:50" ht="24.75" customHeight="1">
      <c r="A256" s="1081"/>
      <c r="B256" s="1082"/>
      <c r="C256" s="1082"/>
      <c r="D256" s="1082"/>
      <c r="E256" s="1082"/>
      <c r="F256" s="108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81"/>
      <c r="B257" s="1082"/>
      <c r="C257" s="1082"/>
      <c r="D257" s="1082"/>
      <c r="E257" s="1082"/>
      <c r="F257" s="108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81"/>
      <c r="B258" s="1082"/>
      <c r="C258" s="1082"/>
      <c r="D258" s="1082"/>
      <c r="E258" s="1082"/>
      <c r="F258" s="108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81"/>
      <c r="B259" s="1082"/>
      <c r="C259" s="1082"/>
      <c r="D259" s="1082"/>
      <c r="E259" s="1082"/>
      <c r="F259" s="108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81"/>
      <c r="B260" s="1082"/>
      <c r="C260" s="1082"/>
      <c r="D260" s="1082"/>
      <c r="E260" s="1082"/>
      <c r="F260" s="108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81"/>
      <c r="B261" s="1082"/>
      <c r="C261" s="1082"/>
      <c r="D261" s="1082"/>
      <c r="E261" s="1082"/>
      <c r="F261" s="108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81"/>
      <c r="B262" s="1082"/>
      <c r="C262" s="1082"/>
      <c r="D262" s="1082"/>
      <c r="E262" s="1082"/>
      <c r="F262" s="108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81"/>
      <c r="B263" s="1082"/>
      <c r="C263" s="1082"/>
      <c r="D263" s="1082"/>
      <c r="E263" s="1082"/>
      <c r="F263" s="108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81"/>
      <c r="B264" s="1082"/>
      <c r="C264" s="1082"/>
      <c r="D264" s="1082"/>
      <c r="E264" s="1082"/>
      <c r="F264" s="108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0"/>
      <c r="B3" s="390"/>
      <c r="C3" s="390" t="s">
        <v>26</v>
      </c>
      <c r="D3" s="390"/>
      <c r="E3" s="390"/>
      <c r="F3" s="390"/>
      <c r="G3" s="390"/>
      <c r="H3" s="390"/>
      <c r="I3" s="390"/>
      <c r="J3" s="148" t="s">
        <v>431</v>
      </c>
      <c r="K3" s="391"/>
      <c r="L3" s="391"/>
      <c r="M3" s="391"/>
      <c r="N3" s="391"/>
      <c r="O3" s="391"/>
      <c r="P3" s="392" t="s">
        <v>27</v>
      </c>
      <c r="Q3" s="392"/>
      <c r="R3" s="392"/>
      <c r="S3" s="392"/>
      <c r="T3" s="392"/>
      <c r="U3" s="392"/>
      <c r="V3" s="392"/>
      <c r="W3" s="392"/>
      <c r="X3" s="392"/>
      <c r="Y3" s="393" t="s">
        <v>491</v>
      </c>
      <c r="Z3" s="394"/>
      <c r="AA3" s="394"/>
      <c r="AB3" s="394"/>
      <c r="AC3" s="148" t="s">
        <v>474</v>
      </c>
      <c r="AD3" s="148"/>
      <c r="AE3" s="148"/>
      <c r="AF3" s="148"/>
      <c r="AG3" s="148"/>
      <c r="AH3" s="393" t="s">
        <v>391</v>
      </c>
      <c r="AI3" s="390"/>
      <c r="AJ3" s="390"/>
      <c r="AK3" s="390"/>
      <c r="AL3" s="390" t="s">
        <v>21</v>
      </c>
      <c r="AM3" s="390"/>
      <c r="AN3" s="390"/>
      <c r="AO3" s="395"/>
      <c r="AP3" s="396" t="s">
        <v>432</v>
      </c>
      <c r="AQ3" s="396"/>
      <c r="AR3" s="396"/>
      <c r="AS3" s="396"/>
      <c r="AT3" s="396"/>
      <c r="AU3" s="396"/>
      <c r="AV3" s="396"/>
      <c r="AW3" s="396"/>
      <c r="AX3" s="396"/>
    </row>
    <row r="4" spans="1:50" ht="26.25" customHeight="1">
      <c r="A4" s="1092">
        <v>1</v>
      </c>
      <c r="B4" s="109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92">
        <v>2</v>
      </c>
      <c r="B5" s="109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92">
        <v>3</v>
      </c>
      <c r="B6" s="109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92">
        <v>4</v>
      </c>
      <c r="B7" s="109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92">
        <v>5</v>
      </c>
      <c r="B8" s="109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92">
        <v>6</v>
      </c>
      <c r="B9" s="109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92">
        <v>7</v>
      </c>
      <c r="B10" s="109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92">
        <v>8</v>
      </c>
      <c r="B11" s="109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92">
        <v>9</v>
      </c>
      <c r="B12" s="109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92">
        <v>10</v>
      </c>
      <c r="B13" s="109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92">
        <v>11</v>
      </c>
      <c r="B14" s="109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92">
        <v>12</v>
      </c>
      <c r="B15" s="109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92">
        <v>13</v>
      </c>
      <c r="B16" s="109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92">
        <v>14</v>
      </c>
      <c r="B17" s="109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92">
        <v>15</v>
      </c>
      <c r="B18" s="109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92">
        <v>16</v>
      </c>
      <c r="B19" s="109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92">
        <v>17</v>
      </c>
      <c r="B20" s="109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92">
        <v>18</v>
      </c>
      <c r="B21" s="109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92">
        <v>19</v>
      </c>
      <c r="B22" s="109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92">
        <v>20</v>
      </c>
      <c r="B23" s="109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92">
        <v>21</v>
      </c>
      <c r="B24" s="109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92">
        <v>22</v>
      </c>
      <c r="B25" s="109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92">
        <v>23</v>
      </c>
      <c r="B26" s="109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92">
        <v>24</v>
      </c>
      <c r="B27" s="109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92">
        <v>25</v>
      </c>
      <c r="B28" s="109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92">
        <v>26</v>
      </c>
      <c r="B29" s="109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92">
        <v>27</v>
      </c>
      <c r="B30" s="109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92">
        <v>28</v>
      </c>
      <c r="B31" s="109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92">
        <v>29</v>
      </c>
      <c r="B32" s="109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92">
        <v>30</v>
      </c>
      <c r="B33" s="109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0"/>
      <c r="B36" s="390"/>
      <c r="C36" s="390" t="s">
        <v>26</v>
      </c>
      <c r="D36" s="390"/>
      <c r="E36" s="390"/>
      <c r="F36" s="390"/>
      <c r="G36" s="390"/>
      <c r="H36" s="390"/>
      <c r="I36" s="390"/>
      <c r="J36" s="148" t="s">
        <v>431</v>
      </c>
      <c r="K36" s="391"/>
      <c r="L36" s="391"/>
      <c r="M36" s="391"/>
      <c r="N36" s="391"/>
      <c r="O36" s="391"/>
      <c r="P36" s="392" t="s">
        <v>27</v>
      </c>
      <c r="Q36" s="392"/>
      <c r="R36" s="392"/>
      <c r="S36" s="392"/>
      <c r="T36" s="392"/>
      <c r="U36" s="392"/>
      <c r="V36" s="392"/>
      <c r="W36" s="392"/>
      <c r="X36" s="392"/>
      <c r="Y36" s="393" t="s">
        <v>491</v>
      </c>
      <c r="Z36" s="394"/>
      <c r="AA36" s="394"/>
      <c r="AB36" s="394"/>
      <c r="AC36" s="148" t="s">
        <v>474</v>
      </c>
      <c r="AD36" s="148"/>
      <c r="AE36" s="148"/>
      <c r="AF36" s="148"/>
      <c r="AG36" s="148"/>
      <c r="AH36" s="393" t="s">
        <v>391</v>
      </c>
      <c r="AI36" s="390"/>
      <c r="AJ36" s="390"/>
      <c r="AK36" s="390"/>
      <c r="AL36" s="390" t="s">
        <v>21</v>
      </c>
      <c r="AM36" s="390"/>
      <c r="AN36" s="390"/>
      <c r="AO36" s="395"/>
      <c r="AP36" s="396" t="s">
        <v>432</v>
      </c>
      <c r="AQ36" s="396"/>
      <c r="AR36" s="396"/>
      <c r="AS36" s="396"/>
      <c r="AT36" s="396"/>
      <c r="AU36" s="396"/>
      <c r="AV36" s="396"/>
      <c r="AW36" s="396"/>
      <c r="AX36" s="396"/>
    </row>
    <row r="37" spans="1:50" ht="26.25" customHeight="1">
      <c r="A37" s="1092">
        <v>1</v>
      </c>
      <c r="B37" s="109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92">
        <v>2</v>
      </c>
      <c r="B38" s="109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92">
        <v>3</v>
      </c>
      <c r="B39" s="109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92">
        <v>4</v>
      </c>
      <c r="B40" s="109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92">
        <v>5</v>
      </c>
      <c r="B41" s="109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92">
        <v>6</v>
      </c>
      <c r="B42" s="109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92">
        <v>7</v>
      </c>
      <c r="B43" s="109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92">
        <v>8</v>
      </c>
      <c r="B44" s="109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92">
        <v>9</v>
      </c>
      <c r="B45" s="109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92">
        <v>10</v>
      </c>
      <c r="B46" s="109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92">
        <v>11</v>
      </c>
      <c r="B47" s="109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92">
        <v>12</v>
      </c>
      <c r="B48" s="109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92">
        <v>13</v>
      </c>
      <c r="B49" s="109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92">
        <v>14</v>
      </c>
      <c r="B50" s="109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92">
        <v>15</v>
      </c>
      <c r="B51" s="109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92">
        <v>16</v>
      </c>
      <c r="B52" s="109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92">
        <v>17</v>
      </c>
      <c r="B53" s="109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92">
        <v>18</v>
      </c>
      <c r="B54" s="109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92">
        <v>19</v>
      </c>
      <c r="B55" s="109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92">
        <v>20</v>
      </c>
      <c r="B56" s="109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92">
        <v>21</v>
      </c>
      <c r="B57" s="109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92">
        <v>22</v>
      </c>
      <c r="B58" s="109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92">
        <v>23</v>
      </c>
      <c r="B59" s="109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92">
        <v>24</v>
      </c>
      <c r="B60" s="109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92">
        <v>25</v>
      </c>
      <c r="B61" s="109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92">
        <v>26</v>
      </c>
      <c r="B62" s="109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92">
        <v>27</v>
      </c>
      <c r="B63" s="109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92">
        <v>28</v>
      </c>
      <c r="B64" s="109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92">
        <v>29</v>
      </c>
      <c r="B65" s="109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92">
        <v>30</v>
      </c>
      <c r="B66" s="109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0"/>
      <c r="B69" s="390"/>
      <c r="C69" s="390" t="s">
        <v>26</v>
      </c>
      <c r="D69" s="390"/>
      <c r="E69" s="390"/>
      <c r="F69" s="390"/>
      <c r="G69" s="390"/>
      <c r="H69" s="390"/>
      <c r="I69" s="390"/>
      <c r="J69" s="148" t="s">
        <v>431</v>
      </c>
      <c r="K69" s="391"/>
      <c r="L69" s="391"/>
      <c r="M69" s="391"/>
      <c r="N69" s="391"/>
      <c r="O69" s="391"/>
      <c r="P69" s="392" t="s">
        <v>27</v>
      </c>
      <c r="Q69" s="392"/>
      <c r="R69" s="392"/>
      <c r="S69" s="392"/>
      <c r="T69" s="392"/>
      <c r="U69" s="392"/>
      <c r="V69" s="392"/>
      <c r="W69" s="392"/>
      <c r="X69" s="392"/>
      <c r="Y69" s="393" t="s">
        <v>491</v>
      </c>
      <c r="Z69" s="394"/>
      <c r="AA69" s="394"/>
      <c r="AB69" s="394"/>
      <c r="AC69" s="148" t="s">
        <v>474</v>
      </c>
      <c r="AD69" s="148"/>
      <c r="AE69" s="148"/>
      <c r="AF69" s="148"/>
      <c r="AG69" s="148"/>
      <c r="AH69" s="393" t="s">
        <v>391</v>
      </c>
      <c r="AI69" s="390"/>
      <c r="AJ69" s="390"/>
      <c r="AK69" s="390"/>
      <c r="AL69" s="390" t="s">
        <v>21</v>
      </c>
      <c r="AM69" s="390"/>
      <c r="AN69" s="390"/>
      <c r="AO69" s="395"/>
      <c r="AP69" s="396" t="s">
        <v>432</v>
      </c>
      <c r="AQ69" s="396"/>
      <c r="AR69" s="396"/>
      <c r="AS69" s="396"/>
      <c r="AT69" s="396"/>
      <c r="AU69" s="396"/>
      <c r="AV69" s="396"/>
      <c r="AW69" s="396"/>
      <c r="AX69" s="396"/>
    </row>
    <row r="70" spans="1:50" ht="26.25" customHeight="1">
      <c r="A70" s="1092">
        <v>1</v>
      </c>
      <c r="B70" s="109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92">
        <v>2</v>
      </c>
      <c r="B71" s="109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92">
        <v>3</v>
      </c>
      <c r="B72" s="109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92">
        <v>4</v>
      </c>
      <c r="B73" s="109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92">
        <v>5</v>
      </c>
      <c r="B74" s="109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92">
        <v>6</v>
      </c>
      <c r="B75" s="109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92">
        <v>7</v>
      </c>
      <c r="B76" s="109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92">
        <v>8</v>
      </c>
      <c r="B77" s="109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92">
        <v>9</v>
      </c>
      <c r="B78" s="109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92">
        <v>10</v>
      </c>
      <c r="B79" s="109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92">
        <v>11</v>
      </c>
      <c r="B80" s="109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92">
        <v>12</v>
      </c>
      <c r="B81" s="109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92">
        <v>13</v>
      </c>
      <c r="B82" s="109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92">
        <v>14</v>
      </c>
      <c r="B83" s="109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92">
        <v>15</v>
      </c>
      <c r="B84" s="109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92">
        <v>16</v>
      </c>
      <c r="B85" s="109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92">
        <v>17</v>
      </c>
      <c r="B86" s="109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92">
        <v>18</v>
      </c>
      <c r="B87" s="109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92">
        <v>19</v>
      </c>
      <c r="B88" s="109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92">
        <v>20</v>
      </c>
      <c r="B89" s="109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92">
        <v>21</v>
      </c>
      <c r="B90" s="109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92">
        <v>22</v>
      </c>
      <c r="B91" s="109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92">
        <v>23</v>
      </c>
      <c r="B92" s="109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92">
        <v>24</v>
      </c>
      <c r="B93" s="109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92">
        <v>25</v>
      </c>
      <c r="B94" s="109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92">
        <v>26</v>
      </c>
      <c r="B95" s="109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92">
        <v>27</v>
      </c>
      <c r="B96" s="109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92">
        <v>28</v>
      </c>
      <c r="B97" s="109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92">
        <v>29</v>
      </c>
      <c r="B98" s="109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92">
        <v>30</v>
      </c>
      <c r="B99" s="109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0"/>
      <c r="B102" s="390"/>
      <c r="C102" s="390" t="s">
        <v>26</v>
      </c>
      <c r="D102" s="390"/>
      <c r="E102" s="390"/>
      <c r="F102" s="390"/>
      <c r="G102" s="390"/>
      <c r="H102" s="390"/>
      <c r="I102" s="390"/>
      <c r="J102" s="148" t="s">
        <v>431</v>
      </c>
      <c r="K102" s="391"/>
      <c r="L102" s="391"/>
      <c r="M102" s="391"/>
      <c r="N102" s="391"/>
      <c r="O102" s="391"/>
      <c r="P102" s="392" t="s">
        <v>27</v>
      </c>
      <c r="Q102" s="392"/>
      <c r="R102" s="392"/>
      <c r="S102" s="392"/>
      <c r="T102" s="392"/>
      <c r="U102" s="392"/>
      <c r="V102" s="392"/>
      <c r="W102" s="392"/>
      <c r="X102" s="392"/>
      <c r="Y102" s="393" t="s">
        <v>491</v>
      </c>
      <c r="Z102" s="394"/>
      <c r="AA102" s="394"/>
      <c r="AB102" s="394"/>
      <c r="AC102" s="148" t="s">
        <v>474</v>
      </c>
      <c r="AD102" s="148"/>
      <c r="AE102" s="148"/>
      <c r="AF102" s="148"/>
      <c r="AG102" s="148"/>
      <c r="AH102" s="393" t="s">
        <v>391</v>
      </c>
      <c r="AI102" s="390"/>
      <c r="AJ102" s="390"/>
      <c r="AK102" s="390"/>
      <c r="AL102" s="390" t="s">
        <v>21</v>
      </c>
      <c r="AM102" s="390"/>
      <c r="AN102" s="390"/>
      <c r="AO102" s="395"/>
      <c r="AP102" s="396" t="s">
        <v>432</v>
      </c>
      <c r="AQ102" s="396"/>
      <c r="AR102" s="396"/>
      <c r="AS102" s="396"/>
      <c r="AT102" s="396"/>
      <c r="AU102" s="396"/>
      <c r="AV102" s="396"/>
      <c r="AW102" s="396"/>
      <c r="AX102" s="396"/>
    </row>
    <row r="103" spans="1:50" ht="26.25" customHeight="1">
      <c r="A103" s="1092">
        <v>1</v>
      </c>
      <c r="B103" s="109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92">
        <v>2</v>
      </c>
      <c r="B104" s="109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92">
        <v>3</v>
      </c>
      <c r="B105" s="109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92">
        <v>4</v>
      </c>
      <c r="B106" s="109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92">
        <v>5</v>
      </c>
      <c r="B107" s="109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92">
        <v>6</v>
      </c>
      <c r="B108" s="109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92">
        <v>7</v>
      </c>
      <c r="B109" s="109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92">
        <v>8</v>
      </c>
      <c r="B110" s="109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92">
        <v>9</v>
      </c>
      <c r="B111" s="109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92">
        <v>10</v>
      </c>
      <c r="B112" s="109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92">
        <v>11</v>
      </c>
      <c r="B113" s="109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92">
        <v>12</v>
      </c>
      <c r="B114" s="109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92">
        <v>13</v>
      </c>
      <c r="B115" s="109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92">
        <v>14</v>
      </c>
      <c r="B116" s="109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92">
        <v>15</v>
      </c>
      <c r="B117" s="109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92">
        <v>16</v>
      </c>
      <c r="B118" s="109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92">
        <v>17</v>
      </c>
      <c r="B119" s="109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92">
        <v>18</v>
      </c>
      <c r="B120" s="109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92">
        <v>19</v>
      </c>
      <c r="B121" s="109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92">
        <v>20</v>
      </c>
      <c r="B122" s="109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92">
        <v>21</v>
      </c>
      <c r="B123" s="109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92">
        <v>22</v>
      </c>
      <c r="B124" s="109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92">
        <v>23</v>
      </c>
      <c r="B125" s="109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92">
        <v>24</v>
      </c>
      <c r="B126" s="109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92">
        <v>25</v>
      </c>
      <c r="B127" s="109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92">
        <v>26</v>
      </c>
      <c r="B128" s="109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92">
        <v>27</v>
      </c>
      <c r="B129" s="109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92">
        <v>28</v>
      </c>
      <c r="B130" s="109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92">
        <v>29</v>
      </c>
      <c r="B131" s="109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92">
        <v>30</v>
      </c>
      <c r="B132" s="109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0"/>
      <c r="B135" s="390"/>
      <c r="C135" s="390" t="s">
        <v>26</v>
      </c>
      <c r="D135" s="390"/>
      <c r="E135" s="390"/>
      <c r="F135" s="390"/>
      <c r="G135" s="390"/>
      <c r="H135" s="390"/>
      <c r="I135" s="390"/>
      <c r="J135" s="148" t="s">
        <v>431</v>
      </c>
      <c r="K135" s="391"/>
      <c r="L135" s="391"/>
      <c r="M135" s="391"/>
      <c r="N135" s="391"/>
      <c r="O135" s="391"/>
      <c r="P135" s="392" t="s">
        <v>27</v>
      </c>
      <c r="Q135" s="392"/>
      <c r="R135" s="392"/>
      <c r="S135" s="392"/>
      <c r="T135" s="392"/>
      <c r="U135" s="392"/>
      <c r="V135" s="392"/>
      <c r="W135" s="392"/>
      <c r="X135" s="392"/>
      <c r="Y135" s="393" t="s">
        <v>491</v>
      </c>
      <c r="Z135" s="394"/>
      <c r="AA135" s="394"/>
      <c r="AB135" s="394"/>
      <c r="AC135" s="148" t="s">
        <v>474</v>
      </c>
      <c r="AD135" s="148"/>
      <c r="AE135" s="148"/>
      <c r="AF135" s="148"/>
      <c r="AG135" s="148"/>
      <c r="AH135" s="393" t="s">
        <v>391</v>
      </c>
      <c r="AI135" s="390"/>
      <c r="AJ135" s="390"/>
      <c r="AK135" s="390"/>
      <c r="AL135" s="390" t="s">
        <v>21</v>
      </c>
      <c r="AM135" s="390"/>
      <c r="AN135" s="390"/>
      <c r="AO135" s="395"/>
      <c r="AP135" s="396" t="s">
        <v>432</v>
      </c>
      <c r="AQ135" s="396"/>
      <c r="AR135" s="396"/>
      <c r="AS135" s="396"/>
      <c r="AT135" s="396"/>
      <c r="AU135" s="396"/>
      <c r="AV135" s="396"/>
      <c r="AW135" s="396"/>
      <c r="AX135" s="396"/>
    </row>
    <row r="136" spans="1:50" ht="26.25" customHeight="1">
      <c r="A136" s="1092">
        <v>1</v>
      </c>
      <c r="B136" s="109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92">
        <v>2</v>
      </c>
      <c r="B137" s="109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92">
        <v>3</v>
      </c>
      <c r="B138" s="109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92">
        <v>4</v>
      </c>
      <c r="B139" s="109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92">
        <v>5</v>
      </c>
      <c r="B140" s="109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92">
        <v>6</v>
      </c>
      <c r="B141" s="109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92">
        <v>7</v>
      </c>
      <c r="B142" s="109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92">
        <v>8</v>
      </c>
      <c r="B143" s="109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92">
        <v>9</v>
      </c>
      <c r="B144" s="109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92">
        <v>10</v>
      </c>
      <c r="B145" s="109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92">
        <v>11</v>
      </c>
      <c r="B146" s="109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92">
        <v>12</v>
      </c>
      <c r="B147" s="109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92">
        <v>13</v>
      </c>
      <c r="B148" s="109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92">
        <v>14</v>
      </c>
      <c r="B149" s="109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92">
        <v>15</v>
      </c>
      <c r="B150" s="109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92">
        <v>16</v>
      </c>
      <c r="B151" s="109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92">
        <v>17</v>
      </c>
      <c r="B152" s="109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92">
        <v>18</v>
      </c>
      <c r="B153" s="109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92">
        <v>19</v>
      </c>
      <c r="B154" s="109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92">
        <v>20</v>
      </c>
      <c r="B155" s="109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92">
        <v>21</v>
      </c>
      <c r="B156" s="109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92">
        <v>22</v>
      </c>
      <c r="B157" s="109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92">
        <v>23</v>
      </c>
      <c r="B158" s="109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92">
        <v>24</v>
      </c>
      <c r="B159" s="109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92">
        <v>25</v>
      </c>
      <c r="B160" s="109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92">
        <v>26</v>
      </c>
      <c r="B161" s="109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92">
        <v>27</v>
      </c>
      <c r="B162" s="109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92">
        <v>28</v>
      </c>
      <c r="B163" s="109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92">
        <v>29</v>
      </c>
      <c r="B164" s="109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92">
        <v>30</v>
      </c>
      <c r="B165" s="109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0"/>
      <c r="B168" s="390"/>
      <c r="C168" s="390" t="s">
        <v>26</v>
      </c>
      <c r="D168" s="390"/>
      <c r="E168" s="390"/>
      <c r="F168" s="390"/>
      <c r="G168" s="390"/>
      <c r="H168" s="390"/>
      <c r="I168" s="390"/>
      <c r="J168" s="148" t="s">
        <v>431</v>
      </c>
      <c r="K168" s="391"/>
      <c r="L168" s="391"/>
      <c r="M168" s="391"/>
      <c r="N168" s="391"/>
      <c r="O168" s="391"/>
      <c r="P168" s="392" t="s">
        <v>27</v>
      </c>
      <c r="Q168" s="392"/>
      <c r="R168" s="392"/>
      <c r="S168" s="392"/>
      <c r="T168" s="392"/>
      <c r="U168" s="392"/>
      <c r="V168" s="392"/>
      <c r="W168" s="392"/>
      <c r="X168" s="392"/>
      <c r="Y168" s="393" t="s">
        <v>491</v>
      </c>
      <c r="Z168" s="394"/>
      <c r="AA168" s="394"/>
      <c r="AB168" s="394"/>
      <c r="AC168" s="148" t="s">
        <v>474</v>
      </c>
      <c r="AD168" s="148"/>
      <c r="AE168" s="148"/>
      <c r="AF168" s="148"/>
      <c r="AG168" s="148"/>
      <c r="AH168" s="393" t="s">
        <v>391</v>
      </c>
      <c r="AI168" s="390"/>
      <c r="AJ168" s="390"/>
      <c r="AK168" s="390"/>
      <c r="AL168" s="390" t="s">
        <v>21</v>
      </c>
      <c r="AM168" s="390"/>
      <c r="AN168" s="390"/>
      <c r="AO168" s="395"/>
      <c r="AP168" s="396" t="s">
        <v>432</v>
      </c>
      <c r="AQ168" s="396"/>
      <c r="AR168" s="396"/>
      <c r="AS168" s="396"/>
      <c r="AT168" s="396"/>
      <c r="AU168" s="396"/>
      <c r="AV168" s="396"/>
      <c r="AW168" s="396"/>
      <c r="AX168" s="396"/>
    </row>
    <row r="169" spans="1:50" ht="26.25" customHeight="1">
      <c r="A169" s="1092">
        <v>1</v>
      </c>
      <c r="B169" s="109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92">
        <v>2</v>
      </c>
      <c r="B170" s="109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92">
        <v>3</v>
      </c>
      <c r="B171" s="109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92">
        <v>4</v>
      </c>
      <c r="B172" s="109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92">
        <v>5</v>
      </c>
      <c r="B173" s="109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92">
        <v>6</v>
      </c>
      <c r="B174" s="109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92">
        <v>7</v>
      </c>
      <c r="B175" s="109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92">
        <v>8</v>
      </c>
      <c r="B176" s="109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92">
        <v>9</v>
      </c>
      <c r="B177" s="109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92">
        <v>10</v>
      </c>
      <c r="B178" s="109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92">
        <v>11</v>
      </c>
      <c r="B179" s="109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92">
        <v>12</v>
      </c>
      <c r="B180" s="109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92">
        <v>13</v>
      </c>
      <c r="B181" s="109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92">
        <v>14</v>
      </c>
      <c r="B182" s="109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92">
        <v>15</v>
      </c>
      <c r="B183" s="109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92">
        <v>16</v>
      </c>
      <c r="B184" s="109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92">
        <v>17</v>
      </c>
      <c r="B185" s="109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92">
        <v>18</v>
      </c>
      <c r="B186" s="109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92">
        <v>19</v>
      </c>
      <c r="B187" s="109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92">
        <v>20</v>
      </c>
      <c r="B188" s="109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92">
        <v>21</v>
      </c>
      <c r="B189" s="109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92">
        <v>22</v>
      </c>
      <c r="B190" s="109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92">
        <v>23</v>
      </c>
      <c r="B191" s="109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92">
        <v>24</v>
      </c>
      <c r="B192" s="109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92">
        <v>25</v>
      </c>
      <c r="B193" s="109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92">
        <v>26</v>
      </c>
      <c r="B194" s="109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92">
        <v>27</v>
      </c>
      <c r="B195" s="109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92">
        <v>28</v>
      </c>
      <c r="B196" s="109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92">
        <v>29</v>
      </c>
      <c r="B197" s="109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92">
        <v>30</v>
      </c>
      <c r="B198" s="109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0"/>
      <c r="B201" s="390"/>
      <c r="C201" s="390" t="s">
        <v>26</v>
      </c>
      <c r="D201" s="390"/>
      <c r="E201" s="390"/>
      <c r="F201" s="390"/>
      <c r="G201" s="390"/>
      <c r="H201" s="390"/>
      <c r="I201" s="390"/>
      <c r="J201" s="148" t="s">
        <v>431</v>
      </c>
      <c r="K201" s="391"/>
      <c r="L201" s="391"/>
      <c r="M201" s="391"/>
      <c r="N201" s="391"/>
      <c r="O201" s="391"/>
      <c r="P201" s="392" t="s">
        <v>27</v>
      </c>
      <c r="Q201" s="392"/>
      <c r="R201" s="392"/>
      <c r="S201" s="392"/>
      <c r="T201" s="392"/>
      <c r="U201" s="392"/>
      <c r="V201" s="392"/>
      <c r="W201" s="392"/>
      <c r="X201" s="392"/>
      <c r="Y201" s="393" t="s">
        <v>491</v>
      </c>
      <c r="Z201" s="394"/>
      <c r="AA201" s="394"/>
      <c r="AB201" s="394"/>
      <c r="AC201" s="148" t="s">
        <v>474</v>
      </c>
      <c r="AD201" s="148"/>
      <c r="AE201" s="148"/>
      <c r="AF201" s="148"/>
      <c r="AG201" s="148"/>
      <c r="AH201" s="393" t="s">
        <v>391</v>
      </c>
      <c r="AI201" s="390"/>
      <c r="AJ201" s="390"/>
      <c r="AK201" s="390"/>
      <c r="AL201" s="390" t="s">
        <v>21</v>
      </c>
      <c r="AM201" s="390"/>
      <c r="AN201" s="390"/>
      <c r="AO201" s="395"/>
      <c r="AP201" s="396" t="s">
        <v>432</v>
      </c>
      <c r="AQ201" s="396"/>
      <c r="AR201" s="396"/>
      <c r="AS201" s="396"/>
      <c r="AT201" s="396"/>
      <c r="AU201" s="396"/>
      <c r="AV201" s="396"/>
      <c r="AW201" s="396"/>
      <c r="AX201" s="396"/>
    </row>
    <row r="202" spans="1:50" ht="26.25" customHeight="1">
      <c r="A202" s="1092">
        <v>1</v>
      </c>
      <c r="B202" s="109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92">
        <v>2</v>
      </c>
      <c r="B203" s="109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92">
        <v>3</v>
      </c>
      <c r="B204" s="109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92">
        <v>4</v>
      </c>
      <c r="B205" s="109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92">
        <v>5</v>
      </c>
      <c r="B206" s="109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92">
        <v>6</v>
      </c>
      <c r="B207" s="109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92">
        <v>7</v>
      </c>
      <c r="B208" s="109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92">
        <v>8</v>
      </c>
      <c r="B209" s="109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92">
        <v>9</v>
      </c>
      <c r="B210" s="109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92">
        <v>10</v>
      </c>
      <c r="B211" s="109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92">
        <v>11</v>
      </c>
      <c r="B212" s="109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92">
        <v>12</v>
      </c>
      <c r="B213" s="109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92">
        <v>13</v>
      </c>
      <c r="B214" s="109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92">
        <v>14</v>
      </c>
      <c r="B215" s="109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92">
        <v>15</v>
      </c>
      <c r="B216" s="109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92">
        <v>16</v>
      </c>
      <c r="B217" s="109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92">
        <v>17</v>
      </c>
      <c r="B218" s="109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92">
        <v>18</v>
      </c>
      <c r="B219" s="109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92">
        <v>19</v>
      </c>
      <c r="B220" s="109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92">
        <v>20</v>
      </c>
      <c r="B221" s="109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92">
        <v>21</v>
      </c>
      <c r="B222" s="109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92">
        <v>22</v>
      </c>
      <c r="B223" s="109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92">
        <v>23</v>
      </c>
      <c r="B224" s="109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92">
        <v>24</v>
      </c>
      <c r="B225" s="109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92">
        <v>25</v>
      </c>
      <c r="B226" s="109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92">
        <v>26</v>
      </c>
      <c r="B227" s="109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92">
        <v>27</v>
      </c>
      <c r="B228" s="109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92">
        <v>28</v>
      </c>
      <c r="B229" s="109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92">
        <v>29</v>
      </c>
      <c r="B230" s="109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92">
        <v>30</v>
      </c>
      <c r="B231" s="109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0"/>
      <c r="B234" s="390"/>
      <c r="C234" s="390" t="s">
        <v>26</v>
      </c>
      <c r="D234" s="390"/>
      <c r="E234" s="390"/>
      <c r="F234" s="390"/>
      <c r="G234" s="390"/>
      <c r="H234" s="390"/>
      <c r="I234" s="390"/>
      <c r="J234" s="148" t="s">
        <v>431</v>
      </c>
      <c r="K234" s="391"/>
      <c r="L234" s="391"/>
      <c r="M234" s="391"/>
      <c r="N234" s="391"/>
      <c r="O234" s="391"/>
      <c r="P234" s="392" t="s">
        <v>27</v>
      </c>
      <c r="Q234" s="392"/>
      <c r="R234" s="392"/>
      <c r="S234" s="392"/>
      <c r="T234" s="392"/>
      <c r="U234" s="392"/>
      <c r="V234" s="392"/>
      <c r="W234" s="392"/>
      <c r="X234" s="392"/>
      <c r="Y234" s="393" t="s">
        <v>491</v>
      </c>
      <c r="Z234" s="394"/>
      <c r="AA234" s="394"/>
      <c r="AB234" s="394"/>
      <c r="AC234" s="148" t="s">
        <v>474</v>
      </c>
      <c r="AD234" s="148"/>
      <c r="AE234" s="148"/>
      <c r="AF234" s="148"/>
      <c r="AG234" s="148"/>
      <c r="AH234" s="393" t="s">
        <v>391</v>
      </c>
      <c r="AI234" s="390"/>
      <c r="AJ234" s="390"/>
      <c r="AK234" s="390"/>
      <c r="AL234" s="390" t="s">
        <v>21</v>
      </c>
      <c r="AM234" s="390"/>
      <c r="AN234" s="390"/>
      <c r="AO234" s="395"/>
      <c r="AP234" s="396" t="s">
        <v>432</v>
      </c>
      <c r="AQ234" s="396"/>
      <c r="AR234" s="396"/>
      <c r="AS234" s="396"/>
      <c r="AT234" s="396"/>
      <c r="AU234" s="396"/>
      <c r="AV234" s="396"/>
      <c r="AW234" s="396"/>
      <c r="AX234" s="396"/>
    </row>
    <row r="235" spans="1:50" ht="26.25" customHeight="1">
      <c r="A235" s="1092">
        <v>1</v>
      </c>
      <c r="B235" s="109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92">
        <v>2</v>
      </c>
      <c r="B236" s="109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92">
        <v>3</v>
      </c>
      <c r="B237" s="109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92">
        <v>4</v>
      </c>
      <c r="B238" s="109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92">
        <v>5</v>
      </c>
      <c r="B239" s="109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92">
        <v>6</v>
      </c>
      <c r="B240" s="109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92">
        <v>7</v>
      </c>
      <c r="B241" s="109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92">
        <v>8</v>
      </c>
      <c r="B242" s="109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92">
        <v>9</v>
      </c>
      <c r="B243" s="109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92">
        <v>10</v>
      </c>
      <c r="B244" s="109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92">
        <v>11</v>
      </c>
      <c r="B245" s="109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92">
        <v>12</v>
      </c>
      <c r="B246" s="109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92">
        <v>13</v>
      </c>
      <c r="B247" s="109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92">
        <v>14</v>
      </c>
      <c r="B248" s="109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92">
        <v>15</v>
      </c>
      <c r="B249" s="109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92">
        <v>16</v>
      </c>
      <c r="B250" s="109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92">
        <v>17</v>
      </c>
      <c r="B251" s="109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92">
        <v>18</v>
      </c>
      <c r="B252" s="109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92">
        <v>19</v>
      </c>
      <c r="B253" s="109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92">
        <v>20</v>
      </c>
      <c r="B254" s="109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92">
        <v>21</v>
      </c>
      <c r="B255" s="109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92">
        <v>22</v>
      </c>
      <c r="B256" s="109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92">
        <v>23</v>
      </c>
      <c r="B257" s="109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92">
        <v>24</v>
      </c>
      <c r="B258" s="109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92">
        <v>25</v>
      </c>
      <c r="B259" s="109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92">
        <v>26</v>
      </c>
      <c r="B260" s="109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92">
        <v>27</v>
      </c>
      <c r="B261" s="109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92">
        <v>28</v>
      </c>
      <c r="B262" s="109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92">
        <v>29</v>
      </c>
      <c r="B263" s="109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92">
        <v>30</v>
      </c>
      <c r="B264" s="109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0"/>
      <c r="B267" s="390"/>
      <c r="C267" s="390" t="s">
        <v>26</v>
      </c>
      <c r="D267" s="390"/>
      <c r="E267" s="390"/>
      <c r="F267" s="390"/>
      <c r="G267" s="390"/>
      <c r="H267" s="390"/>
      <c r="I267" s="390"/>
      <c r="J267" s="148" t="s">
        <v>431</v>
      </c>
      <c r="K267" s="391"/>
      <c r="L267" s="391"/>
      <c r="M267" s="391"/>
      <c r="N267" s="391"/>
      <c r="O267" s="391"/>
      <c r="P267" s="392" t="s">
        <v>27</v>
      </c>
      <c r="Q267" s="392"/>
      <c r="R267" s="392"/>
      <c r="S267" s="392"/>
      <c r="T267" s="392"/>
      <c r="U267" s="392"/>
      <c r="V267" s="392"/>
      <c r="W267" s="392"/>
      <c r="X267" s="392"/>
      <c r="Y267" s="393" t="s">
        <v>491</v>
      </c>
      <c r="Z267" s="394"/>
      <c r="AA267" s="394"/>
      <c r="AB267" s="394"/>
      <c r="AC267" s="148" t="s">
        <v>474</v>
      </c>
      <c r="AD267" s="148"/>
      <c r="AE267" s="148"/>
      <c r="AF267" s="148"/>
      <c r="AG267" s="148"/>
      <c r="AH267" s="393" t="s">
        <v>391</v>
      </c>
      <c r="AI267" s="390"/>
      <c r="AJ267" s="390"/>
      <c r="AK267" s="390"/>
      <c r="AL267" s="390" t="s">
        <v>21</v>
      </c>
      <c r="AM267" s="390"/>
      <c r="AN267" s="390"/>
      <c r="AO267" s="395"/>
      <c r="AP267" s="396" t="s">
        <v>432</v>
      </c>
      <c r="AQ267" s="396"/>
      <c r="AR267" s="396"/>
      <c r="AS267" s="396"/>
      <c r="AT267" s="396"/>
      <c r="AU267" s="396"/>
      <c r="AV267" s="396"/>
      <c r="AW267" s="396"/>
      <c r="AX267" s="396"/>
    </row>
    <row r="268" spans="1:50" ht="26.25" customHeight="1">
      <c r="A268" s="1092">
        <v>1</v>
      </c>
      <c r="B268" s="109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92">
        <v>2</v>
      </c>
      <c r="B269" s="109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92">
        <v>3</v>
      </c>
      <c r="B270" s="109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92">
        <v>4</v>
      </c>
      <c r="B271" s="109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92">
        <v>5</v>
      </c>
      <c r="B272" s="109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92">
        <v>6</v>
      </c>
      <c r="B273" s="109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92">
        <v>7</v>
      </c>
      <c r="B274" s="109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92">
        <v>8</v>
      </c>
      <c r="B275" s="109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92">
        <v>9</v>
      </c>
      <c r="B276" s="109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92">
        <v>10</v>
      </c>
      <c r="B277" s="109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92">
        <v>11</v>
      </c>
      <c r="B278" s="109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92">
        <v>12</v>
      </c>
      <c r="B279" s="109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92">
        <v>13</v>
      </c>
      <c r="B280" s="109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92">
        <v>14</v>
      </c>
      <c r="B281" s="109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92">
        <v>15</v>
      </c>
      <c r="B282" s="109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92">
        <v>16</v>
      </c>
      <c r="B283" s="109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92">
        <v>17</v>
      </c>
      <c r="B284" s="109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92">
        <v>18</v>
      </c>
      <c r="B285" s="109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92">
        <v>19</v>
      </c>
      <c r="B286" s="109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92">
        <v>20</v>
      </c>
      <c r="B287" s="109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92">
        <v>21</v>
      </c>
      <c r="B288" s="109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92">
        <v>22</v>
      </c>
      <c r="B289" s="109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92">
        <v>23</v>
      </c>
      <c r="B290" s="109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92">
        <v>24</v>
      </c>
      <c r="B291" s="109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92">
        <v>25</v>
      </c>
      <c r="B292" s="109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92">
        <v>26</v>
      </c>
      <c r="B293" s="109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92">
        <v>27</v>
      </c>
      <c r="B294" s="109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92">
        <v>28</v>
      </c>
      <c r="B295" s="109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92">
        <v>29</v>
      </c>
      <c r="B296" s="109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92">
        <v>30</v>
      </c>
      <c r="B297" s="109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0"/>
      <c r="B300" s="390"/>
      <c r="C300" s="390" t="s">
        <v>26</v>
      </c>
      <c r="D300" s="390"/>
      <c r="E300" s="390"/>
      <c r="F300" s="390"/>
      <c r="G300" s="390"/>
      <c r="H300" s="390"/>
      <c r="I300" s="390"/>
      <c r="J300" s="148" t="s">
        <v>431</v>
      </c>
      <c r="K300" s="391"/>
      <c r="L300" s="391"/>
      <c r="M300" s="391"/>
      <c r="N300" s="391"/>
      <c r="O300" s="391"/>
      <c r="P300" s="392" t="s">
        <v>27</v>
      </c>
      <c r="Q300" s="392"/>
      <c r="R300" s="392"/>
      <c r="S300" s="392"/>
      <c r="T300" s="392"/>
      <c r="U300" s="392"/>
      <c r="V300" s="392"/>
      <c r="W300" s="392"/>
      <c r="X300" s="392"/>
      <c r="Y300" s="393" t="s">
        <v>491</v>
      </c>
      <c r="Z300" s="394"/>
      <c r="AA300" s="394"/>
      <c r="AB300" s="394"/>
      <c r="AC300" s="148" t="s">
        <v>474</v>
      </c>
      <c r="AD300" s="148"/>
      <c r="AE300" s="148"/>
      <c r="AF300" s="148"/>
      <c r="AG300" s="148"/>
      <c r="AH300" s="393" t="s">
        <v>391</v>
      </c>
      <c r="AI300" s="390"/>
      <c r="AJ300" s="390"/>
      <c r="AK300" s="390"/>
      <c r="AL300" s="390" t="s">
        <v>21</v>
      </c>
      <c r="AM300" s="390"/>
      <c r="AN300" s="390"/>
      <c r="AO300" s="395"/>
      <c r="AP300" s="396" t="s">
        <v>432</v>
      </c>
      <c r="AQ300" s="396"/>
      <c r="AR300" s="396"/>
      <c r="AS300" s="396"/>
      <c r="AT300" s="396"/>
      <c r="AU300" s="396"/>
      <c r="AV300" s="396"/>
      <c r="AW300" s="396"/>
      <c r="AX300" s="396"/>
    </row>
    <row r="301" spans="1:50" ht="26.25" customHeight="1">
      <c r="A301" s="1092">
        <v>1</v>
      </c>
      <c r="B301" s="109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92">
        <v>2</v>
      </c>
      <c r="B302" s="109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92">
        <v>3</v>
      </c>
      <c r="B303" s="109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92">
        <v>4</v>
      </c>
      <c r="B304" s="109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92">
        <v>5</v>
      </c>
      <c r="B305" s="109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92">
        <v>6</v>
      </c>
      <c r="B306" s="109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92">
        <v>7</v>
      </c>
      <c r="B307" s="109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92">
        <v>8</v>
      </c>
      <c r="B308" s="109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92">
        <v>9</v>
      </c>
      <c r="B309" s="109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92">
        <v>10</v>
      </c>
      <c r="B310" s="109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92">
        <v>11</v>
      </c>
      <c r="B311" s="109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92">
        <v>12</v>
      </c>
      <c r="B312" s="109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92">
        <v>13</v>
      </c>
      <c r="B313" s="109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92">
        <v>14</v>
      </c>
      <c r="B314" s="109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92">
        <v>15</v>
      </c>
      <c r="B315" s="109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92">
        <v>16</v>
      </c>
      <c r="B316" s="109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92">
        <v>17</v>
      </c>
      <c r="B317" s="109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92">
        <v>18</v>
      </c>
      <c r="B318" s="109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92">
        <v>19</v>
      </c>
      <c r="B319" s="109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92">
        <v>20</v>
      </c>
      <c r="B320" s="109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92">
        <v>21</v>
      </c>
      <c r="B321" s="109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92">
        <v>22</v>
      </c>
      <c r="B322" s="109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92">
        <v>23</v>
      </c>
      <c r="B323" s="109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92">
        <v>24</v>
      </c>
      <c r="B324" s="109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92">
        <v>25</v>
      </c>
      <c r="B325" s="109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92">
        <v>26</v>
      </c>
      <c r="B326" s="109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92">
        <v>27</v>
      </c>
      <c r="B327" s="109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92">
        <v>28</v>
      </c>
      <c r="B328" s="109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92">
        <v>29</v>
      </c>
      <c r="B329" s="109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92">
        <v>30</v>
      </c>
      <c r="B330" s="109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0"/>
      <c r="B333" s="390"/>
      <c r="C333" s="390" t="s">
        <v>26</v>
      </c>
      <c r="D333" s="390"/>
      <c r="E333" s="390"/>
      <c r="F333" s="390"/>
      <c r="G333" s="390"/>
      <c r="H333" s="390"/>
      <c r="I333" s="390"/>
      <c r="J333" s="148" t="s">
        <v>431</v>
      </c>
      <c r="K333" s="391"/>
      <c r="L333" s="391"/>
      <c r="M333" s="391"/>
      <c r="N333" s="391"/>
      <c r="O333" s="391"/>
      <c r="P333" s="392" t="s">
        <v>27</v>
      </c>
      <c r="Q333" s="392"/>
      <c r="R333" s="392"/>
      <c r="S333" s="392"/>
      <c r="T333" s="392"/>
      <c r="U333" s="392"/>
      <c r="V333" s="392"/>
      <c r="W333" s="392"/>
      <c r="X333" s="392"/>
      <c r="Y333" s="393" t="s">
        <v>491</v>
      </c>
      <c r="Z333" s="394"/>
      <c r="AA333" s="394"/>
      <c r="AB333" s="394"/>
      <c r="AC333" s="148" t="s">
        <v>474</v>
      </c>
      <c r="AD333" s="148"/>
      <c r="AE333" s="148"/>
      <c r="AF333" s="148"/>
      <c r="AG333" s="148"/>
      <c r="AH333" s="393" t="s">
        <v>391</v>
      </c>
      <c r="AI333" s="390"/>
      <c r="AJ333" s="390"/>
      <c r="AK333" s="390"/>
      <c r="AL333" s="390" t="s">
        <v>21</v>
      </c>
      <c r="AM333" s="390"/>
      <c r="AN333" s="390"/>
      <c r="AO333" s="395"/>
      <c r="AP333" s="396" t="s">
        <v>432</v>
      </c>
      <c r="AQ333" s="396"/>
      <c r="AR333" s="396"/>
      <c r="AS333" s="396"/>
      <c r="AT333" s="396"/>
      <c r="AU333" s="396"/>
      <c r="AV333" s="396"/>
      <c r="AW333" s="396"/>
      <c r="AX333" s="396"/>
    </row>
    <row r="334" spans="1:50" ht="26.25" customHeight="1">
      <c r="A334" s="1092">
        <v>1</v>
      </c>
      <c r="B334" s="109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92">
        <v>2</v>
      </c>
      <c r="B335" s="109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92">
        <v>3</v>
      </c>
      <c r="B336" s="109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92">
        <v>4</v>
      </c>
      <c r="B337" s="109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92">
        <v>5</v>
      </c>
      <c r="B338" s="109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92">
        <v>6</v>
      </c>
      <c r="B339" s="109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92">
        <v>7</v>
      </c>
      <c r="B340" s="109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92">
        <v>8</v>
      </c>
      <c r="B341" s="109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92">
        <v>9</v>
      </c>
      <c r="B342" s="109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92">
        <v>10</v>
      </c>
      <c r="B343" s="109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92">
        <v>11</v>
      </c>
      <c r="B344" s="109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92">
        <v>12</v>
      </c>
      <c r="B345" s="109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92">
        <v>13</v>
      </c>
      <c r="B346" s="109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92">
        <v>14</v>
      </c>
      <c r="B347" s="109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92">
        <v>15</v>
      </c>
      <c r="B348" s="109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92">
        <v>16</v>
      </c>
      <c r="B349" s="109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92">
        <v>17</v>
      </c>
      <c r="B350" s="109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92">
        <v>18</v>
      </c>
      <c r="B351" s="109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92">
        <v>19</v>
      </c>
      <c r="B352" s="109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92">
        <v>20</v>
      </c>
      <c r="B353" s="109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92">
        <v>21</v>
      </c>
      <c r="B354" s="109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92">
        <v>22</v>
      </c>
      <c r="B355" s="109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92">
        <v>23</v>
      </c>
      <c r="B356" s="109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92">
        <v>24</v>
      </c>
      <c r="B357" s="109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92">
        <v>25</v>
      </c>
      <c r="B358" s="109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92">
        <v>26</v>
      </c>
      <c r="B359" s="109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92">
        <v>27</v>
      </c>
      <c r="B360" s="109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92">
        <v>28</v>
      </c>
      <c r="B361" s="109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92">
        <v>29</v>
      </c>
      <c r="B362" s="109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92">
        <v>30</v>
      </c>
      <c r="B363" s="109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0"/>
      <c r="B366" s="390"/>
      <c r="C366" s="390" t="s">
        <v>26</v>
      </c>
      <c r="D366" s="390"/>
      <c r="E366" s="390"/>
      <c r="F366" s="390"/>
      <c r="G366" s="390"/>
      <c r="H366" s="390"/>
      <c r="I366" s="390"/>
      <c r="J366" s="148" t="s">
        <v>431</v>
      </c>
      <c r="K366" s="391"/>
      <c r="L366" s="391"/>
      <c r="M366" s="391"/>
      <c r="N366" s="391"/>
      <c r="O366" s="391"/>
      <c r="P366" s="392" t="s">
        <v>27</v>
      </c>
      <c r="Q366" s="392"/>
      <c r="R366" s="392"/>
      <c r="S366" s="392"/>
      <c r="T366" s="392"/>
      <c r="U366" s="392"/>
      <c r="V366" s="392"/>
      <c r="W366" s="392"/>
      <c r="X366" s="392"/>
      <c r="Y366" s="393" t="s">
        <v>491</v>
      </c>
      <c r="Z366" s="394"/>
      <c r="AA366" s="394"/>
      <c r="AB366" s="394"/>
      <c r="AC366" s="148" t="s">
        <v>474</v>
      </c>
      <c r="AD366" s="148"/>
      <c r="AE366" s="148"/>
      <c r="AF366" s="148"/>
      <c r="AG366" s="148"/>
      <c r="AH366" s="393" t="s">
        <v>391</v>
      </c>
      <c r="AI366" s="390"/>
      <c r="AJ366" s="390"/>
      <c r="AK366" s="390"/>
      <c r="AL366" s="390" t="s">
        <v>21</v>
      </c>
      <c r="AM366" s="390"/>
      <c r="AN366" s="390"/>
      <c r="AO366" s="395"/>
      <c r="AP366" s="396" t="s">
        <v>432</v>
      </c>
      <c r="AQ366" s="396"/>
      <c r="AR366" s="396"/>
      <c r="AS366" s="396"/>
      <c r="AT366" s="396"/>
      <c r="AU366" s="396"/>
      <c r="AV366" s="396"/>
      <c r="AW366" s="396"/>
      <c r="AX366" s="396"/>
    </row>
    <row r="367" spans="1:50" ht="26.25" customHeight="1">
      <c r="A367" s="1092">
        <v>1</v>
      </c>
      <c r="B367" s="109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92">
        <v>2</v>
      </c>
      <c r="B368" s="109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92">
        <v>3</v>
      </c>
      <c r="B369" s="109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92">
        <v>4</v>
      </c>
      <c r="B370" s="109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92">
        <v>5</v>
      </c>
      <c r="B371" s="109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92">
        <v>6</v>
      </c>
      <c r="B372" s="109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92">
        <v>7</v>
      </c>
      <c r="B373" s="109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92">
        <v>8</v>
      </c>
      <c r="B374" s="109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92">
        <v>9</v>
      </c>
      <c r="B375" s="109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92">
        <v>10</v>
      </c>
      <c r="B376" s="109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92">
        <v>11</v>
      </c>
      <c r="B377" s="109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92">
        <v>12</v>
      </c>
      <c r="B378" s="109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92">
        <v>13</v>
      </c>
      <c r="B379" s="109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92">
        <v>14</v>
      </c>
      <c r="B380" s="109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92">
        <v>15</v>
      </c>
      <c r="B381" s="109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92">
        <v>16</v>
      </c>
      <c r="B382" s="109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92">
        <v>17</v>
      </c>
      <c r="B383" s="109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92">
        <v>18</v>
      </c>
      <c r="B384" s="109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92">
        <v>19</v>
      </c>
      <c r="B385" s="109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92">
        <v>20</v>
      </c>
      <c r="B386" s="109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92">
        <v>21</v>
      </c>
      <c r="B387" s="109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92">
        <v>22</v>
      </c>
      <c r="B388" s="109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92">
        <v>23</v>
      </c>
      <c r="B389" s="109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92">
        <v>24</v>
      </c>
      <c r="B390" s="109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92">
        <v>25</v>
      </c>
      <c r="B391" s="109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92">
        <v>26</v>
      </c>
      <c r="B392" s="109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92">
        <v>27</v>
      </c>
      <c r="B393" s="109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92">
        <v>28</v>
      </c>
      <c r="B394" s="109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92">
        <v>29</v>
      </c>
      <c r="B395" s="109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92">
        <v>30</v>
      </c>
      <c r="B396" s="109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0"/>
      <c r="B399" s="390"/>
      <c r="C399" s="390" t="s">
        <v>26</v>
      </c>
      <c r="D399" s="390"/>
      <c r="E399" s="390"/>
      <c r="F399" s="390"/>
      <c r="G399" s="390"/>
      <c r="H399" s="390"/>
      <c r="I399" s="390"/>
      <c r="J399" s="148" t="s">
        <v>431</v>
      </c>
      <c r="K399" s="391"/>
      <c r="L399" s="391"/>
      <c r="M399" s="391"/>
      <c r="N399" s="391"/>
      <c r="O399" s="391"/>
      <c r="P399" s="392" t="s">
        <v>27</v>
      </c>
      <c r="Q399" s="392"/>
      <c r="R399" s="392"/>
      <c r="S399" s="392"/>
      <c r="T399" s="392"/>
      <c r="U399" s="392"/>
      <c r="V399" s="392"/>
      <c r="W399" s="392"/>
      <c r="X399" s="392"/>
      <c r="Y399" s="393" t="s">
        <v>491</v>
      </c>
      <c r="Z399" s="394"/>
      <c r="AA399" s="394"/>
      <c r="AB399" s="394"/>
      <c r="AC399" s="148" t="s">
        <v>474</v>
      </c>
      <c r="AD399" s="148"/>
      <c r="AE399" s="148"/>
      <c r="AF399" s="148"/>
      <c r="AG399" s="148"/>
      <c r="AH399" s="393" t="s">
        <v>391</v>
      </c>
      <c r="AI399" s="390"/>
      <c r="AJ399" s="390"/>
      <c r="AK399" s="390"/>
      <c r="AL399" s="390" t="s">
        <v>21</v>
      </c>
      <c r="AM399" s="390"/>
      <c r="AN399" s="390"/>
      <c r="AO399" s="395"/>
      <c r="AP399" s="396" t="s">
        <v>432</v>
      </c>
      <c r="AQ399" s="396"/>
      <c r="AR399" s="396"/>
      <c r="AS399" s="396"/>
      <c r="AT399" s="396"/>
      <c r="AU399" s="396"/>
      <c r="AV399" s="396"/>
      <c r="AW399" s="396"/>
      <c r="AX399" s="396"/>
    </row>
    <row r="400" spans="1:50" ht="26.25" customHeight="1">
      <c r="A400" s="1092">
        <v>1</v>
      </c>
      <c r="B400" s="109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92">
        <v>2</v>
      </c>
      <c r="B401" s="109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92">
        <v>3</v>
      </c>
      <c r="B402" s="109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92">
        <v>4</v>
      </c>
      <c r="B403" s="109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92">
        <v>5</v>
      </c>
      <c r="B404" s="109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92">
        <v>6</v>
      </c>
      <c r="B405" s="109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92">
        <v>7</v>
      </c>
      <c r="B406" s="109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92">
        <v>8</v>
      </c>
      <c r="B407" s="109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92">
        <v>9</v>
      </c>
      <c r="B408" s="109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92">
        <v>10</v>
      </c>
      <c r="B409" s="109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92">
        <v>11</v>
      </c>
      <c r="B410" s="109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92">
        <v>12</v>
      </c>
      <c r="B411" s="109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92">
        <v>13</v>
      </c>
      <c r="B412" s="109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92">
        <v>14</v>
      </c>
      <c r="B413" s="109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92">
        <v>15</v>
      </c>
      <c r="B414" s="109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92">
        <v>16</v>
      </c>
      <c r="B415" s="109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92">
        <v>17</v>
      </c>
      <c r="B416" s="109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92">
        <v>18</v>
      </c>
      <c r="B417" s="109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92">
        <v>19</v>
      </c>
      <c r="B418" s="109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92">
        <v>20</v>
      </c>
      <c r="B419" s="109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92">
        <v>21</v>
      </c>
      <c r="B420" s="109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92">
        <v>22</v>
      </c>
      <c r="B421" s="109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92">
        <v>23</v>
      </c>
      <c r="B422" s="109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92">
        <v>24</v>
      </c>
      <c r="B423" s="109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92">
        <v>25</v>
      </c>
      <c r="B424" s="109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92">
        <v>26</v>
      </c>
      <c r="B425" s="109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92">
        <v>27</v>
      </c>
      <c r="B426" s="109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92">
        <v>28</v>
      </c>
      <c r="B427" s="109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92">
        <v>29</v>
      </c>
      <c r="B428" s="109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92">
        <v>30</v>
      </c>
      <c r="B429" s="109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0"/>
      <c r="B432" s="390"/>
      <c r="C432" s="390" t="s">
        <v>26</v>
      </c>
      <c r="D432" s="390"/>
      <c r="E432" s="390"/>
      <c r="F432" s="390"/>
      <c r="G432" s="390"/>
      <c r="H432" s="390"/>
      <c r="I432" s="390"/>
      <c r="J432" s="148" t="s">
        <v>431</v>
      </c>
      <c r="K432" s="391"/>
      <c r="L432" s="391"/>
      <c r="M432" s="391"/>
      <c r="N432" s="391"/>
      <c r="O432" s="391"/>
      <c r="P432" s="392" t="s">
        <v>27</v>
      </c>
      <c r="Q432" s="392"/>
      <c r="R432" s="392"/>
      <c r="S432" s="392"/>
      <c r="T432" s="392"/>
      <c r="U432" s="392"/>
      <c r="V432" s="392"/>
      <c r="W432" s="392"/>
      <c r="X432" s="392"/>
      <c r="Y432" s="393" t="s">
        <v>491</v>
      </c>
      <c r="Z432" s="394"/>
      <c r="AA432" s="394"/>
      <c r="AB432" s="394"/>
      <c r="AC432" s="148" t="s">
        <v>474</v>
      </c>
      <c r="AD432" s="148"/>
      <c r="AE432" s="148"/>
      <c r="AF432" s="148"/>
      <c r="AG432" s="148"/>
      <c r="AH432" s="393" t="s">
        <v>391</v>
      </c>
      <c r="AI432" s="390"/>
      <c r="AJ432" s="390"/>
      <c r="AK432" s="390"/>
      <c r="AL432" s="390" t="s">
        <v>21</v>
      </c>
      <c r="AM432" s="390"/>
      <c r="AN432" s="390"/>
      <c r="AO432" s="395"/>
      <c r="AP432" s="396" t="s">
        <v>432</v>
      </c>
      <c r="AQ432" s="396"/>
      <c r="AR432" s="396"/>
      <c r="AS432" s="396"/>
      <c r="AT432" s="396"/>
      <c r="AU432" s="396"/>
      <c r="AV432" s="396"/>
      <c r="AW432" s="396"/>
      <c r="AX432" s="396"/>
    </row>
    <row r="433" spans="1:50" ht="26.25" customHeight="1">
      <c r="A433" s="1092">
        <v>1</v>
      </c>
      <c r="B433" s="109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92">
        <v>2</v>
      </c>
      <c r="B434" s="109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92">
        <v>3</v>
      </c>
      <c r="B435" s="109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92">
        <v>4</v>
      </c>
      <c r="B436" s="109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92">
        <v>5</v>
      </c>
      <c r="B437" s="109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92">
        <v>6</v>
      </c>
      <c r="B438" s="109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92">
        <v>7</v>
      </c>
      <c r="B439" s="109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92">
        <v>8</v>
      </c>
      <c r="B440" s="109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92">
        <v>9</v>
      </c>
      <c r="B441" s="109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92">
        <v>10</v>
      </c>
      <c r="B442" s="109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92">
        <v>11</v>
      </c>
      <c r="B443" s="109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92">
        <v>12</v>
      </c>
      <c r="B444" s="109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92">
        <v>13</v>
      </c>
      <c r="B445" s="109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92">
        <v>14</v>
      </c>
      <c r="B446" s="109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92">
        <v>15</v>
      </c>
      <c r="B447" s="109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92">
        <v>16</v>
      </c>
      <c r="B448" s="109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92">
        <v>17</v>
      </c>
      <c r="B449" s="109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92">
        <v>18</v>
      </c>
      <c r="B450" s="109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92">
        <v>19</v>
      </c>
      <c r="B451" s="109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92">
        <v>20</v>
      </c>
      <c r="B452" s="109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92">
        <v>21</v>
      </c>
      <c r="B453" s="109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92">
        <v>22</v>
      </c>
      <c r="B454" s="109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92">
        <v>23</v>
      </c>
      <c r="B455" s="109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92">
        <v>24</v>
      </c>
      <c r="B456" s="109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92">
        <v>25</v>
      </c>
      <c r="B457" s="109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92">
        <v>26</v>
      </c>
      <c r="B458" s="109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92">
        <v>27</v>
      </c>
      <c r="B459" s="109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92">
        <v>28</v>
      </c>
      <c r="B460" s="109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92">
        <v>29</v>
      </c>
      <c r="B461" s="109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92">
        <v>30</v>
      </c>
      <c r="B462" s="109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0"/>
      <c r="B465" s="390"/>
      <c r="C465" s="390" t="s">
        <v>26</v>
      </c>
      <c r="D465" s="390"/>
      <c r="E465" s="390"/>
      <c r="F465" s="390"/>
      <c r="G465" s="390"/>
      <c r="H465" s="390"/>
      <c r="I465" s="390"/>
      <c r="J465" s="148" t="s">
        <v>431</v>
      </c>
      <c r="K465" s="391"/>
      <c r="L465" s="391"/>
      <c r="M465" s="391"/>
      <c r="N465" s="391"/>
      <c r="O465" s="391"/>
      <c r="P465" s="392" t="s">
        <v>27</v>
      </c>
      <c r="Q465" s="392"/>
      <c r="R465" s="392"/>
      <c r="S465" s="392"/>
      <c r="T465" s="392"/>
      <c r="U465" s="392"/>
      <c r="V465" s="392"/>
      <c r="W465" s="392"/>
      <c r="X465" s="392"/>
      <c r="Y465" s="393" t="s">
        <v>491</v>
      </c>
      <c r="Z465" s="394"/>
      <c r="AA465" s="394"/>
      <c r="AB465" s="394"/>
      <c r="AC465" s="148" t="s">
        <v>474</v>
      </c>
      <c r="AD465" s="148"/>
      <c r="AE465" s="148"/>
      <c r="AF465" s="148"/>
      <c r="AG465" s="148"/>
      <c r="AH465" s="393" t="s">
        <v>391</v>
      </c>
      <c r="AI465" s="390"/>
      <c r="AJ465" s="390"/>
      <c r="AK465" s="390"/>
      <c r="AL465" s="390" t="s">
        <v>21</v>
      </c>
      <c r="AM465" s="390"/>
      <c r="AN465" s="390"/>
      <c r="AO465" s="395"/>
      <c r="AP465" s="396" t="s">
        <v>432</v>
      </c>
      <c r="AQ465" s="396"/>
      <c r="AR465" s="396"/>
      <c r="AS465" s="396"/>
      <c r="AT465" s="396"/>
      <c r="AU465" s="396"/>
      <c r="AV465" s="396"/>
      <c r="AW465" s="396"/>
      <c r="AX465" s="396"/>
    </row>
    <row r="466" spans="1:50" ht="26.25" customHeight="1">
      <c r="A466" s="1092">
        <v>1</v>
      </c>
      <c r="B466" s="109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92">
        <v>2</v>
      </c>
      <c r="B467" s="109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92">
        <v>3</v>
      </c>
      <c r="B468" s="109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92">
        <v>4</v>
      </c>
      <c r="B469" s="109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92">
        <v>5</v>
      </c>
      <c r="B470" s="109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92">
        <v>6</v>
      </c>
      <c r="B471" s="109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92">
        <v>7</v>
      </c>
      <c r="B472" s="109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92">
        <v>8</v>
      </c>
      <c r="B473" s="109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92">
        <v>9</v>
      </c>
      <c r="B474" s="109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92">
        <v>10</v>
      </c>
      <c r="B475" s="109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92">
        <v>11</v>
      </c>
      <c r="B476" s="109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92">
        <v>12</v>
      </c>
      <c r="B477" s="109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92">
        <v>13</v>
      </c>
      <c r="B478" s="109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92">
        <v>14</v>
      </c>
      <c r="B479" s="109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92">
        <v>15</v>
      </c>
      <c r="B480" s="109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92">
        <v>16</v>
      </c>
      <c r="B481" s="109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92">
        <v>17</v>
      </c>
      <c r="B482" s="109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92">
        <v>18</v>
      </c>
      <c r="B483" s="109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92">
        <v>19</v>
      </c>
      <c r="B484" s="109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92">
        <v>20</v>
      </c>
      <c r="B485" s="109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92">
        <v>21</v>
      </c>
      <c r="B486" s="109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92">
        <v>22</v>
      </c>
      <c r="B487" s="109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92">
        <v>23</v>
      </c>
      <c r="B488" s="109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92">
        <v>24</v>
      </c>
      <c r="B489" s="109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92">
        <v>25</v>
      </c>
      <c r="B490" s="109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92">
        <v>26</v>
      </c>
      <c r="B491" s="109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92">
        <v>27</v>
      </c>
      <c r="B492" s="109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92">
        <v>28</v>
      </c>
      <c r="B493" s="109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92">
        <v>29</v>
      </c>
      <c r="B494" s="109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92">
        <v>30</v>
      </c>
      <c r="B495" s="109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0"/>
      <c r="B498" s="390"/>
      <c r="C498" s="390" t="s">
        <v>26</v>
      </c>
      <c r="D498" s="390"/>
      <c r="E498" s="390"/>
      <c r="F498" s="390"/>
      <c r="G498" s="390"/>
      <c r="H498" s="390"/>
      <c r="I498" s="390"/>
      <c r="J498" s="148" t="s">
        <v>431</v>
      </c>
      <c r="K498" s="391"/>
      <c r="L498" s="391"/>
      <c r="M498" s="391"/>
      <c r="N498" s="391"/>
      <c r="O498" s="391"/>
      <c r="P498" s="392" t="s">
        <v>27</v>
      </c>
      <c r="Q498" s="392"/>
      <c r="R498" s="392"/>
      <c r="S498" s="392"/>
      <c r="T498" s="392"/>
      <c r="U498" s="392"/>
      <c r="V498" s="392"/>
      <c r="W498" s="392"/>
      <c r="X498" s="392"/>
      <c r="Y498" s="393" t="s">
        <v>491</v>
      </c>
      <c r="Z498" s="394"/>
      <c r="AA498" s="394"/>
      <c r="AB498" s="394"/>
      <c r="AC498" s="148" t="s">
        <v>474</v>
      </c>
      <c r="AD498" s="148"/>
      <c r="AE498" s="148"/>
      <c r="AF498" s="148"/>
      <c r="AG498" s="148"/>
      <c r="AH498" s="393" t="s">
        <v>391</v>
      </c>
      <c r="AI498" s="390"/>
      <c r="AJ498" s="390"/>
      <c r="AK498" s="390"/>
      <c r="AL498" s="390" t="s">
        <v>21</v>
      </c>
      <c r="AM498" s="390"/>
      <c r="AN498" s="390"/>
      <c r="AO498" s="395"/>
      <c r="AP498" s="396" t="s">
        <v>432</v>
      </c>
      <c r="AQ498" s="396"/>
      <c r="AR498" s="396"/>
      <c r="AS498" s="396"/>
      <c r="AT498" s="396"/>
      <c r="AU498" s="396"/>
      <c r="AV498" s="396"/>
      <c r="AW498" s="396"/>
      <c r="AX498" s="396"/>
    </row>
    <row r="499" spans="1:50" ht="26.25" customHeight="1">
      <c r="A499" s="1092">
        <v>1</v>
      </c>
      <c r="B499" s="109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92">
        <v>2</v>
      </c>
      <c r="B500" s="109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92">
        <v>3</v>
      </c>
      <c r="B501" s="109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92">
        <v>4</v>
      </c>
      <c r="B502" s="109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92">
        <v>5</v>
      </c>
      <c r="B503" s="109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92">
        <v>6</v>
      </c>
      <c r="B504" s="109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92">
        <v>7</v>
      </c>
      <c r="B505" s="109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92">
        <v>8</v>
      </c>
      <c r="B506" s="109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92">
        <v>9</v>
      </c>
      <c r="B507" s="109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92">
        <v>10</v>
      </c>
      <c r="B508" s="109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92">
        <v>11</v>
      </c>
      <c r="B509" s="109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92">
        <v>12</v>
      </c>
      <c r="B510" s="109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92">
        <v>13</v>
      </c>
      <c r="B511" s="109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92">
        <v>14</v>
      </c>
      <c r="B512" s="109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92">
        <v>15</v>
      </c>
      <c r="B513" s="109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92">
        <v>16</v>
      </c>
      <c r="B514" s="109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92">
        <v>17</v>
      </c>
      <c r="B515" s="109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92">
        <v>18</v>
      </c>
      <c r="B516" s="109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92">
        <v>19</v>
      </c>
      <c r="B517" s="109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92">
        <v>20</v>
      </c>
      <c r="B518" s="109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92">
        <v>21</v>
      </c>
      <c r="B519" s="109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92">
        <v>22</v>
      </c>
      <c r="B520" s="109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92">
        <v>23</v>
      </c>
      <c r="B521" s="109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92">
        <v>24</v>
      </c>
      <c r="B522" s="109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92">
        <v>25</v>
      </c>
      <c r="B523" s="109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92">
        <v>26</v>
      </c>
      <c r="B524" s="109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92">
        <v>27</v>
      </c>
      <c r="B525" s="109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92">
        <v>28</v>
      </c>
      <c r="B526" s="109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92">
        <v>29</v>
      </c>
      <c r="B527" s="109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92">
        <v>30</v>
      </c>
      <c r="B528" s="109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0"/>
      <c r="B531" s="390"/>
      <c r="C531" s="390" t="s">
        <v>26</v>
      </c>
      <c r="D531" s="390"/>
      <c r="E531" s="390"/>
      <c r="F531" s="390"/>
      <c r="G531" s="390"/>
      <c r="H531" s="390"/>
      <c r="I531" s="390"/>
      <c r="J531" s="148" t="s">
        <v>431</v>
      </c>
      <c r="K531" s="391"/>
      <c r="L531" s="391"/>
      <c r="M531" s="391"/>
      <c r="N531" s="391"/>
      <c r="O531" s="391"/>
      <c r="P531" s="392" t="s">
        <v>27</v>
      </c>
      <c r="Q531" s="392"/>
      <c r="R531" s="392"/>
      <c r="S531" s="392"/>
      <c r="T531" s="392"/>
      <c r="U531" s="392"/>
      <c r="V531" s="392"/>
      <c r="W531" s="392"/>
      <c r="X531" s="392"/>
      <c r="Y531" s="393" t="s">
        <v>491</v>
      </c>
      <c r="Z531" s="394"/>
      <c r="AA531" s="394"/>
      <c r="AB531" s="394"/>
      <c r="AC531" s="148" t="s">
        <v>474</v>
      </c>
      <c r="AD531" s="148"/>
      <c r="AE531" s="148"/>
      <c r="AF531" s="148"/>
      <c r="AG531" s="148"/>
      <c r="AH531" s="393" t="s">
        <v>391</v>
      </c>
      <c r="AI531" s="390"/>
      <c r="AJ531" s="390"/>
      <c r="AK531" s="390"/>
      <c r="AL531" s="390" t="s">
        <v>21</v>
      </c>
      <c r="AM531" s="390"/>
      <c r="AN531" s="390"/>
      <c r="AO531" s="395"/>
      <c r="AP531" s="396" t="s">
        <v>432</v>
      </c>
      <c r="AQ531" s="396"/>
      <c r="AR531" s="396"/>
      <c r="AS531" s="396"/>
      <c r="AT531" s="396"/>
      <c r="AU531" s="396"/>
      <c r="AV531" s="396"/>
      <c r="AW531" s="396"/>
      <c r="AX531" s="396"/>
    </row>
    <row r="532" spans="1:50" ht="26.25" customHeight="1">
      <c r="A532" s="1092">
        <v>1</v>
      </c>
      <c r="B532" s="109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92">
        <v>2</v>
      </c>
      <c r="B533" s="109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92">
        <v>3</v>
      </c>
      <c r="B534" s="109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92">
        <v>4</v>
      </c>
      <c r="B535" s="109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92">
        <v>5</v>
      </c>
      <c r="B536" s="109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92">
        <v>6</v>
      </c>
      <c r="B537" s="109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92">
        <v>7</v>
      </c>
      <c r="B538" s="109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92">
        <v>8</v>
      </c>
      <c r="B539" s="109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92">
        <v>9</v>
      </c>
      <c r="B540" s="109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92">
        <v>10</v>
      </c>
      <c r="B541" s="109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92">
        <v>11</v>
      </c>
      <c r="B542" s="109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92">
        <v>12</v>
      </c>
      <c r="B543" s="109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92">
        <v>13</v>
      </c>
      <c r="B544" s="109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92">
        <v>14</v>
      </c>
      <c r="B545" s="109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92">
        <v>15</v>
      </c>
      <c r="B546" s="109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92">
        <v>16</v>
      </c>
      <c r="B547" s="109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92">
        <v>17</v>
      </c>
      <c r="B548" s="109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92">
        <v>18</v>
      </c>
      <c r="B549" s="109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92">
        <v>19</v>
      </c>
      <c r="B550" s="109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92">
        <v>20</v>
      </c>
      <c r="B551" s="109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92">
        <v>21</v>
      </c>
      <c r="B552" s="109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92">
        <v>22</v>
      </c>
      <c r="B553" s="109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92">
        <v>23</v>
      </c>
      <c r="B554" s="109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92">
        <v>24</v>
      </c>
      <c r="B555" s="109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92">
        <v>25</v>
      </c>
      <c r="B556" s="109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92">
        <v>26</v>
      </c>
      <c r="B557" s="109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92">
        <v>27</v>
      </c>
      <c r="B558" s="109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92">
        <v>28</v>
      </c>
      <c r="B559" s="109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92">
        <v>29</v>
      </c>
      <c r="B560" s="109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92">
        <v>30</v>
      </c>
      <c r="B561" s="109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0"/>
      <c r="B564" s="390"/>
      <c r="C564" s="390" t="s">
        <v>26</v>
      </c>
      <c r="D564" s="390"/>
      <c r="E564" s="390"/>
      <c r="F564" s="390"/>
      <c r="G564" s="390"/>
      <c r="H564" s="390"/>
      <c r="I564" s="390"/>
      <c r="J564" s="148" t="s">
        <v>431</v>
      </c>
      <c r="K564" s="391"/>
      <c r="L564" s="391"/>
      <c r="M564" s="391"/>
      <c r="N564" s="391"/>
      <c r="O564" s="391"/>
      <c r="P564" s="392" t="s">
        <v>27</v>
      </c>
      <c r="Q564" s="392"/>
      <c r="R564" s="392"/>
      <c r="S564" s="392"/>
      <c r="T564" s="392"/>
      <c r="U564" s="392"/>
      <c r="V564" s="392"/>
      <c r="W564" s="392"/>
      <c r="X564" s="392"/>
      <c r="Y564" s="393" t="s">
        <v>491</v>
      </c>
      <c r="Z564" s="394"/>
      <c r="AA564" s="394"/>
      <c r="AB564" s="394"/>
      <c r="AC564" s="148" t="s">
        <v>474</v>
      </c>
      <c r="AD564" s="148"/>
      <c r="AE564" s="148"/>
      <c r="AF564" s="148"/>
      <c r="AG564" s="148"/>
      <c r="AH564" s="393" t="s">
        <v>391</v>
      </c>
      <c r="AI564" s="390"/>
      <c r="AJ564" s="390"/>
      <c r="AK564" s="390"/>
      <c r="AL564" s="390" t="s">
        <v>21</v>
      </c>
      <c r="AM564" s="390"/>
      <c r="AN564" s="390"/>
      <c r="AO564" s="395"/>
      <c r="AP564" s="396" t="s">
        <v>432</v>
      </c>
      <c r="AQ564" s="396"/>
      <c r="AR564" s="396"/>
      <c r="AS564" s="396"/>
      <c r="AT564" s="396"/>
      <c r="AU564" s="396"/>
      <c r="AV564" s="396"/>
      <c r="AW564" s="396"/>
      <c r="AX564" s="396"/>
    </row>
    <row r="565" spans="1:50" ht="26.25" customHeight="1">
      <c r="A565" s="1092">
        <v>1</v>
      </c>
      <c r="B565" s="109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92">
        <v>2</v>
      </c>
      <c r="B566" s="109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92">
        <v>3</v>
      </c>
      <c r="B567" s="109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92">
        <v>4</v>
      </c>
      <c r="B568" s="109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92">
        <v>5</v>
      </c>
      <c r="B569" s="109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92">
        <v>6</v>
      </c>
      <c r="B570" s="109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92">
        <v>7</v>
      </c>
      <c r="B571" s="109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92">
        <v>8</v>
      </c>
      <c r="B572" s="109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92">
        <v>9</v>
      </c>
      <c r="B573" s="109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92">
        <v>10</v>
      </c>
      <c r="B574" s="109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92">
        <v>11</v>
      </c>
      <c r="B575" s="109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92">
        <v>12</v>
      </c>
      <c r="B576" s="109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92">
        <v>13</v>
      </c>
      <c r="B577" s="109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92">
        <v>14</v>
      </c>
      <c r="B578" s="109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92">
        <v>15</v>
      </c>
      <c r="B579" s="109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92">
        <v>16</v>
      </c>
      <c r="B580" s="109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92">
        <v>17</v>
      </c>
      <c r="B581" s="109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92">
        <v>18</v>
      </c>
      <c r="B582" s="109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92">
        <v>19</v>
      </c>
      <c r="B583" s="109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92">
        <v>20</v>
      </c>
      <c r="B584" s="109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92">
        <v>21</v>
      </c>
      <c r="B585" s="109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92">
        <v>22</v>
      </c>
      <c r="B586" s="109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92">
        <v>23</v>
      </c>
      <c r="B587" s="109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92">
        <v>24</v>
      </c>
      <c r="B588" s="109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92">
        <v>25</v>
      </c>
      <c r="B589" s="109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92">
        <v>26</v>
      </c>
      <c r="B590" s="109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92">
        <v>27</v>
      </c>
      <c r="B591" s="109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92">
        <v>28</v>
      </c>
      <c r="B592" s="109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92">
        <v>29</v>
      </c>
      <c r="B593" s="109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92">
        <v>30</v>
      </c>
      <c r="B594" s="109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0"/>
      <c r="B597" s="390"/>
      <c r="C597" s="390" t="s">
        <v>26</v>
      </c>
      <c r="D597" s="390"/>
      <c r="E597" s="390"/>
      <c r="F597" s="390"/>
      <c r="G597" s="390"/>
      <c r="H597" s="390"/>
      <c r="I597" s="390"/>
      <c r="J597" s="148" t="s">
        <v>431</v>
      </c>
      <c r="K597" s="391"/>
      <c r="L597" s="391"/>
      <c r="M597" s="391"/>
      <c r="N597" s="391"/>
      <c r="O597" s="391"/>
      <c r="P597" s="392" t="s">
        <v>27</v>
      </c>
      <c r="Q597" s="392"/>
      <c r="R597" s="392"/>
      <c r="S597" s="392"/>
      <c r="T597" s="392"/>
      <c r="U597" s="392"/>
      <c r="V597" s="392"/>
      <c r="W597" s="392"/>
      <c r="X597" s="392"/>
      <c r="Y597" s="393" t="s">
        <v>491</v>
      </c>
      <c r="Z597" s="394"/>
      <c r="AA597" s="394"/>
      <c r="AB597" s="394"/>
      <c r="AC597" s="148" t="s">
        <v>474</v>
      </c>
      <c r="AD597" s="148"/>
      <c r="AE597" s="148"/>
      <c r="AF597" s="148"/>
      <c r="AG597" s="148"/>
      <c r="AH597" s="393" t="s">
        <v>391</v>
      </c>
      <c r="AI597" s="390"/>
      <c r="AJ597" s="390"/>
      <c r="AK597" s="390"/>
      <c r="AL597" s="390" t="s">
        <v>21</v>
      </c>
      <c r="AM597" s="390"/>
      <c r="AN597" s="390"/>
      <c r="AO597" s="395"/>
      <c r="AP597" s="396" t="s">
        <v>432</v>
      </c>
      <c r="AQ597" s="396"/>
      <c r="AR597" s="396"/>
      <c r="AS597" s="396"/>
      <c r="AT597" s="396"/>
      <c r="AU597" s="396"/>
      <c r="AV597" s="396"/>
      <c r="AW597" s="396"/>
      <c r="AX597" s="396"/>
    </row>
    <row r="598" spans="1:50" ht="26.25" customHeight="1">
      <c r="A598" s="1092">
        <v>1</v>
      </c>
      <c r="B598" s="109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92">
        <v>2</v>
      </c>
      <c r="B599" s="109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92">
        <v>3</v>
      </c>
      <c r="B600" s="109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92">
        <v>4</v>
      </c>
      <c r="B601" s="109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92">
        <v>5</v>
      </c>
      <c r="B602" s="109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92">
        <v>6</v>
      </c>
      <c r="B603" s="109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92">
        <v>7</v>
      </c>
      <c r="B604" s="109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92">
        <v>8</v>
      </c>
      <c r="B605" s="109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92">
        <v>9</v>
      </c>
      <c r="B606" s="109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92">
        <v>10</v>
      </c>
      <c r="B607" s="109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92">
        <v>11</v>
      </c>
      <c r="B608" s="109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92">
        <v>12</v>
      </c>
      <c r="B609" s="109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92">
        <v>13</v>
      </c>
      <c r="B610" s="109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92">
        <v>14</v>
      </c>
      <c r="B611" s="109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92">
        <v>15</v>
      </c>
      <c r="B612" s="109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92">
        <v>16</v>
      </c>
      <c r="B613" s="109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92">
        <v>17</v>
      </c>
      <c r="B614" s="109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92">
        <v>18</v>
      </c>
      <c r="B615" s="109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92">
        <v>19</v>
      </c>
      <c r="B616" s="109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92">
        <v>20</v>
      </c>
      <c r="B617" s="109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92">
        <v>21</v>
      </c>
      <c r="B618" s="109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92">
        <v>22</v>
      </c>
      <c r="B619" s="109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92">
        <v>23</v>
      </c>
      <c r="B620" s="109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92">
        <v>24</v>
      </c>
      <c r="B621" s="109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92">
        <v>25</v>
      </c>
      <c r="B622" s="109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92">
        <v>26</v>
      </c>
      <c r="B623" s="109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92">
        <v>27</v>
      </c>
      <c r="B624" s="109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92">
        <v>28</v>
      </c>
      <c r="B625" s="109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92">
        <v>29</v>
      </c>
      <c r="B626" s="109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92">
        <v>30</v>
      </c>
      <c r="B627" s="109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0"/>
      <c r="B630" s="390"/>
      <c r="C630" s="390" t="s">
        <v>26</v>
      </c>
      <c r="D630" s="390"/>
      <c r="E630" s="390"/>
      <c r="F630" s="390"/>
      <c r="G630" s="390"/>
      <c r="H630" s="390"/>
      <c r="I630" s="390"/>
      <c r="J630" s="148" t="s">
        <v>431</v>
      </c>
      <c r="K630" s="391"/>
      <c r="L630" s="391"/>
      <c r="M630" s="391"/>
      <c r="N630" s="391"/>
      <c r="O630" s="391"/>
      <c r="P630" s="392" t="s">
        <v>27</v>
      </c>
      <c r="Q630" s="392"/>
      <c r="R630" s="392"/>
      <c r="S630" s="392"/>
      <c r="T630" s="392"/>
      <c r="U630" s="392"/>
      <c r="V630" s="392"/>
      <c r="W630" s="392"/>
      <c r="X630" s="392"/>
      <c r="Y630" s="393" t="s">
        <v>491</v>
      </c>
      <c r="Z630" s="394"/>
      <c r="AA630" s="394"/>
      <c r="AB630" s="394"/>
      <c r="AC630" s="148" t="s">
        <v>474</v>
      </c>
      <c r="AD630" s="148"/>
      <c r="AE630" s="148"/>
      <c r="AF630" s="148"/>
      <c r="AG630" s="148"/>
      <c r="AH630" s="393" t="s">
        <v>391</v>
      </c>
      <c r="AI630" s="390"/>
      <c r="AJ630" s="390"/>
      <c r="AK630" s="390"/>
      <c r="AL630" s="390" t="s">
        <v>21</v>
      </c>
      <c r="AM630" s="390"/>
      <c r="AN630" s="390"/>
      <c r="AO630" s="395"/>
      <c r="AP630" s="396" t="s">
        <v>432</v>
      </c>
      <c r="AQ630" s="396"/>
      <c r="AR630" s="396"/>
      <c r="AS630" s="396"/>
      <c r="AT630" s="396"/>
      <c r="AU630" s="396"/>
      <c r="AV630" s="396"/>
      <c r="AW630" s="396"/>
      <c r="AX630" s="396"/>
    </row>
    <row r="631" spans="1:50" ht="26.25" customHeight="1">
      <c r="A631" s="1092">
        <v>1</v>
      </c>
      <c r="B631" s="109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92">
        <v>2</v>
      </c>
      <c r="B632" s="109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92">
        <v>3</v>
      </c>
      <c r="B633" s="109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92">
        <v>4</v>
      </c>
      <c r="B634" s="109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92">
        <v>5</v>
      </c>
      <c r="B635" s="109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92">
        <v>6</v>
      </c>
      <c r="B636" s="109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92">
        <v>7</v>
      </c>
      <c r="B637" s="109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92">
        <v>8</v>
      </c>
      <c r="B638" s="109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92">
        <v>9</v>
      </c>
      <c r="B639" s="109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92">
        <v>10</v>
      </c>
      <c r="B640" s="109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92">
        <v>11</v>
      </c>
      <c r="B641" s="109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92">
        <v>12</v>
      </c>
      <c r="B642" s="109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92">
        <v>13</v>
      </c>
      <c r="B643" s="109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92">
        <v>14</v>
      </c>
      <c r="B644" s="109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92">
        <v>15</v>
      </c>
      <c r="B645" s="109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92">
        <v>16</v>
      </c>
      <c r="B646" s="109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92">
        <v>17</v>
      </c>
      <c r="B647" s="109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92">
        <v>18</v>
      </c>
      <c r="B648" s="109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92">
        <v>19</v>
      </c>
      <c r="B649" s="109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92">
        <v>20</v>
      </c>
      <c r="B650" s="109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92">
        <v>21</v>
      </c>
      <c r="B651" s="109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92">
        <v>22</v>
      </c>
      <c r="B652" s="109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92">
        <v>23</v>
      </c>
      <c r="B653" s="109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92">
        <v>24</v>
      </c>
      <c r="B654" s="109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92">
        <v>25</v>
      </c>
      <c r="B655" s="109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92">
        <v>26</v>
      </c>
      <c r="B656" s="109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92">
        <v>27</v>
      </c>
      <c r="B657" s="109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92">
        <v>28</v>
      </c>
      <c r="B658" s="109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92">
        <v>29</v>
      </c>
      <c r="B659" s="109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92">
        <v>30</v>
      </c>
      <c r="B660" s="109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0"/>
      <c r="B663" s="390"/>
      <c r="C663" s="390" t="s">
        <v>26</v>
      </c>
      <c r="D663" s="390"/>
      <c r="E663" s="390"/>
      <c r="F663" s="390"/>
      <c r="G663" s="390"/>
      <c r="H663" s="390"/>
      <c r="I663" s="390"/>
      <c r="J663" s="148" t="s">
        <v>431</v>
      </c>
      <c r="K663" s="391"/>
      <c r="L663" s="391"/>
      <c r="M663" s="391"/>
      <c r="N663" s="391"/>
      <c r="O663" s="391"/>
      <c r="P663" s="392" t="s">
        <v>27</v>
      </c>
      <c r="Q663" s="392"/>
      <c r="R663" s="392"/>
      <c r="S663" s="392"/>
      <c r="T663" s="392"/>
      <c r="U663" s="392"/>
      <c r="V663" s="392"/>
      <c r="W663" s="392"/>
      <c r="X663" s="392"/>
      <c r="Y663" s="393" t="s">
        <v>491</v>
      </c>
      <c r="Z663" s="394"/>
      <c r="AA663" s="394"/>
      <c r="AB663" s="394"/>
      <c r="AC663" s="148" t="s">
        <v>474</v>
      </c>
      <c r="AD663" s="148"/>
      <c r="AE663" s="148"/>
      <c r="AF663" s="148"/>
      <c r="AG663" s="148"/>
      <c r="AH663" s="393" t="s">
        <v>391</v>
      </c>
      <c r="AI663" s="390"/>
      <c r="AJ663" s="390"/>
      <c r="AK663" s="390"/>
      <c r="AL663" s="390" t="s">
        <v>21</v>
      </c>
      <c r="AM663" s="390"/>
      <c r="AN663" s="390"/>
      <c r="AO663" s="395"/>
      <c r="AP663" s="396" t="s">
        <v>432</v>
      </c>
      <c r="AQ663" s="396"/>
      <c r="AR663" s="396"/>
      <c r="AS663" s="396"/>
      <c r="AT663" s="396"/>
      <c r="AU663" s="396"/>
      <c r="AV663" s="396"/>
      <c r="AW663" s="396"/>
      <c r="AX663" s="396"/>
    </row>
    <row r="664" spans="1:50" ht="26.25" customHeight="1">
      <c r="A664" s="1092">
        <v>1</v>
      </c>
      <c r="B664" s="109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92">
        <v>2</v>
      </c>
      <c r="B665" s="109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92">
        <v>3</v>
      </c>
      <c r="B666" s="109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92">
        <v>4</v>
      </c>
      <c r="B667" s="109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92">
        <v>5</v>
      </c>
      <c r="B668" s="109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92">
        <v>6</v>
      </c>
      <c r="B669" s="109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92">
        <v>7</v>
      </c>
      <c r="B670" s="109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92">
        <v>8</v>
      </c>
      <c r="B671" s="109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92">
        <v>9</v>
      </c>
      <c r="B672" s="109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92">
        <v>10</v>
      </c>
      <c r="B673" s="109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92">
        <v>11</v>
      </c>
      <c r="B674" s="109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92">
        <v>12</v>
      </c>
      <c r="B675" s="109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92">
        <v>13</v>
      </c>
      <c r="B676" s="109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92">
        <v>14</v>
      </c>
      <c r="B677" s="109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92">
        <v>15</v>
      </c>
      <c r="B678" s="109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92">
        <v>16</v>
      </c>
      <c r="B679" s="109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92">
        <v>17</v>
      </c>
      <c r="B680" s="109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92">
        <v>18</v>
      </c>
      <c r="B681" s="109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92">
        <v>19</v>
      </c>
      <c r="B682" s="109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92">
        <v>20</v>
      </c>
      <c r="B683" s="109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92">
        <v>21</v>
      </c>
      <c r="B684" s="109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92">
        <v>22</v>
      </c>
      <c r="B685" s="109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92">
        <v>23</v>
      </c>
      <c r="B686" s="109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92">
        <v>24</v>
      </c>
      <c r="B687" s="109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92">
        <v>25</v>
      </c>
      <c r="B688" s="109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92">
        <v>26</v>
      </c>
      <c r="B689" s="109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92">
        <v>27</v>
      </c>
      <c r="B690" s="109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92">
        <v>28</v>
      </c>
      <c r="B691" s="109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92">
        <v>29</v>
      </c>
      <c r="B692" s="109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92">
        <v>30</v>
      </c>
      <c r="B693" s="109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0"/>
      <c r="B696" s="390"/>
      <c r="C696" s="390" t="s">
        <v>26</v>
      </c>
      <c r="D696" s="390"/>
      <c r="E696" s="390"/>
      <c r="F696" s="390"/>
      <c r="G696" s="390"/>
      <c r="H696" s="390"/>
      <c r="I696" s="390"/>
      <c r="J696" s="148" t="s">
        <v>431</v>
      </c>
      <c r="K696" s="391"/>
      <c r="L696" s="391"/>
      <c r="M696" s="391"/>
      <c r="N696" s="391"/>
      <c r="O696" s="391"/>
      <c r="P696" s="392" t="s">
        <v>27</v>
      </c>
      <c r="Q696" s="392"/>
      <c r="R696" s="392"/>
      <c r="S696" s="392"/>
      <c r="T696" s="392"/>
      <c r="U696" s="392"/>
      <c r="V696" s="392"/>
      <c r="W696" s="392"/>
      <c r="X696" s="392"/>
      <c r="Y696" s="393" t="s">
        <v>491</v>
      </c>
      <c r="Z696" s="394"/>
      <c r="AA696" s="394"/>
      <c r="AB696" s="394"/>
      <c r="AC696" s="148" t="s">
        <v>474</v>
      </c>
      <c r="AD696" s="148"/>
      <c r="AE696" s="148"/>
      <c r="AF696" s="148"/>
      <c r="AG696" s="148"/>
      <c r="AH696" s="393" t="s">
        <v>391</v>
      </c>
      <c r="AI696" s="390"/>
      <c r="AJ696" s="390"/>
      <c r="AK696" s="390"/>
      <c r="AL696" s="390" t="s">
        <v>21</v>
      </c>
      <c r="AM696" s="390"/>
      <c r="AN696" s="390"/>
      <c r="AO696" s="395"/>
      <c r="AP696" s="396" t="s">
        <v>432</v>
      </c>
      <c r="AQ696" s="396"/>
      <c r="AR696" s="396"/>
      <c r="AS696" s="396"/>
      <c r="AT696" s="396"/>
      <c r="AU696" s="396"/>
      <c r="AV696" s="396"/>
      <c r="AW696" s="396"/>
      <c r="AX696" s="396"/>
    </row>
    <row r="697" spans="1:50" ht="26.25" customHeight="1">
      <c r="A697" s="1092">
        <v>1</v>
      </c>
      <c r="B697" s="109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92">
        <v>2</v>
      </c>
      <c r="B698" s="109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92">
        <v>3</v>
      </c>
      <c r="B699" s="109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92">
        <v>4</v>
      </c>
      <c r="B700" s="109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92">
        <v>5</v>
      </c>
      <c r="B701" s="109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92">
        <v>6</v>
      </c>
      <c r="B702" s="109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92">
        <v>7</v>
      </c>
      <c r="B703" s="109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92">
        <v>8</v>
      </c>
      <c r="B704" s="109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92">
        <v>9</v>
      </c>
      <c r="B705" s="109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92">
        <v>10</v>
      </c>
      <c r="B706" s="109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92">
        <v>11</v>
      </c>
      <c r="B707" s="109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92">
        <v>12</v>
      </c>
      <c r="B708" s="109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92">
        <v>13</v>
      </c>
      <c r="B709" s="109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92">
        <v>14</v>
      </c>
      <c r="B710" s="109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92">
        <v>15</v>
      </c>
      <c r="B711" s="109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92">
        <v>16</v>
      </c>
      <c r="B712" s="109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92">
        <v>17</v>
      </c>
      <c r="B713" s="109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92">
        <v>18</v>
      </c>
      <c r="B714" s="109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92">
        <v>19</v>
      </c>
      <c r="B715" s="109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92">
        <v>20</v>
      </c>
      <c r="B716" s="109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92">
        <v>21</v>
      </c>
      <c r="B717" s="109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92">
        <v>22</v>
      </c>
      <c r="B718" s="109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92">
        <v>23</v>
      </c>
      <c r="B719" s="109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92">
        <v>24</v>
      </c>
      <c r="B720" s="109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92">
        <v>25</v>
      </c>
      <c r="B721" s="109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92">
        <v>26</v>
      </c>
      <c r="B722" s="109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92">
        <v>27</v>
      </c>
      <c r="B723" s="109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92">
        <v>28</v>
      </c>
      <c r="B724" s="109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92">
        <v>29</v>
      </c>
      <c r="B725" s="109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92">
        <v>30</v>
      </c>
      <c r="B726" s="109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0"/>
      <c r="B729" s="390"/>
      <c r="C729" s="390" t="s">
        <v>26</v>
      </c>
      <c r="D729" s="390"/>
      <c r="E729" s="390"/>
      <c r="F729" s="390"/>
      <c r="G729" s="390"/>
      <c r="H729" s="390"/>
      <c r="I729" s="390"/>
      <c r="J729" s="148" t="s">
        <v>431</v>
      </c>
      <c r="K729" s="391"/>
      <c r="L729" s="391"/>
      <c r="M729" s="391"/>
      <c r="N729" s="391"/>
      <c r="O729" s="391"/>
      <c r="P729" s="392" t="s">
        <v>27</v>
      </c>
      <c r="Q729" s="392"/>
      <c r="R729" s="392"/>
      <c r="S729" s="392"/>
      <c r="T729" s="392"/>
      <c r="U729" s="392"/>
      <c r="V729" s="392"/>
      <c r="W729" s="392"/>
      <c r="X729" s="392"/>
      <c r="Y729" s="393" t="s">
        <v>491</v>
      </c>
      <c r="Z729" s="394"/>
      <c r="AA729" s="394"/>
      <c r="AB729" s="394"/>
      <c r="AC729" s="148" t="s">
        <v>474</v>
      </c>
      <c r="AD729" s="148"/>
      <c r="AE729" s="148"/>
      <c r="AF729" s="148"/>
      <c r="AG729" s="148"/>
      <c r="AH729" s="393" t="s">
        <v>391</v>
      </c>
      <c r="AI729" s="390"/>
      <c r="AJ729" s="390"/>
      <c r="AK729" s="390"/>
      <c r="AL729" s="390" t="s">
        <v>21</v>
      </c>
      <c r="AM729" s="390"/>
      <c r="AN729" s="390"/>
      <c r="AO729" s="395"/>
      <c r="AP729" s="396" t="s">
        <v>432</v>
      </c>
      <c r="AQ729" s="396"/>
      <c r="AR729" s="396"/>
      <c r="AS729" s="396"/>
      <c r="AT729" s="396"/>
      <c r="AU729" s="396"/>
      <c r="AV729" s="396"/>
      <c r="AW729" s="396"/>
      <c r="AX729" s="396"/>
    </row>
    <row r="730" spans="1:50" ht="26.25" customHeight="1">
      <c r="A730" s="1092">
        <v>1</v>
      </c>
      <c r="B730" s="109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92">
        <v>2</v>
      </c>
      <c r="B731" s="109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92">
        <v>3</v>
      </c>
      <c r="B732" s="109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92">
        <v>4</v>
      </c>
      <c r="B733" s="109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92">
        <v>5</v>
      </c>
      <c r="B734" s="109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92">
        <v>6</v>
      </c>
      <c r="B735" s="109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92">
        <v>7</v>
      </c>
      <c r="B736" s="109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92">
        <v>8</v>
      </c>
      <c r="B737" s="109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92">
        <v>9</v>
      </c>
      <c r="B738" s="109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92">
        <v>10</v>
      </c>
      <c r="B739" s="109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92">
        <v>11</v>
      </c>
      <c r="B740" s="109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92">
        <v>12</v>
      </c>
      <c r="B741" s="109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92">
        <v>13</v>
      </c>
      <c r="B742" s="109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92">
        <v>14</v>
      </c>
      <c r="B743" s="109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92">
        <v>15</v>
      </c>
      <c r="B744" s="109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92">
        <v>16</v>
      </c>
      <c r="B745" s="109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92">
        <v>17</v>
      </c>
      <c r="B746" s="109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92">
        <v>18</v>
      </c>
      <c r="B747" s="109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92">
        <v>19</v>
      </c>
      <c r="B748" s="109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92">
        <v>20</v>
      </c>
      <c r="B749" s="109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92">
        <v>21</v>
      </c>
      <c r="B750" s="109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92">
        <v>22</v>
      </c>
      <c r="B751" s="109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92">
        <v>23</v>
      </c>
      <c r="B752" s="109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92">
        <v>24</v>
      </c>
      <c r="B753" s="109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92">
        <v>25</v>
      </c>
      <c r="B754" s="109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92">
        <v>26</v>
      </c>
      <c r="B755" s="109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92">
        <v>27</v>
      </c>
      <c r="B756" s="109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92">
        <v>28</v>
      </c>
      <c r="B757" s="109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92">
        <v>29</v>
      </c>
      <c r="B758" s="109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92">
        <v>30</v>
      </c>
      <c r="B759" s="109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0"/>
      <c r="B762" s="390"/>
      <c r="C762" s="390" t="s">
        <v>26</v>
      </c>
      <c r="D762" s="390"/>
      <c r="E762" s="390"/>
      <c r="F762" s="390"/>
      <c r="G762" s="390"/>
      <c r="H762" s="390"/>
      <c r="I762" s="390"/>
      <c r="J762" s="148" t="s">
        <v>431</v>
      </c>
      <c r="K762" s="391"/>
      <c r="L762" s="391"/>
      <c r="M762" s="391"/>
      <c r="N762" s="391"/>
      <c r="O762" s="391"/>
      <c r="P762" s="392" t="s">
        <v>27</v>
      </c>
      <c r="Q762" s="392"/>
      <c r="R762" s="392"/>
      <c r="S762" s="392"/>
      <c r="T762" s="392"/>
      <c r="U762" s="392"/>
      <c r="V762" s="392"/>
      <c r="W762" s="392"/>
      <c r="X762" s="392"/>
      <c r="Y762" s="393" t="s">
        <v>491</v>
      </c>
      <c r="Z762" s="394"/>
      <c r="AA762" s="394"/>
      <c r="AB762" s="394"/>
      <c r="AC762" s="148" t="s">
        <v>474</v>
      </c>
      <c r="AD762" s="148"/>
      <c r="AE762" s="148"/>
      <c r="AF762" s="148"/>
      <c r="AG762" s="148"/>
      <c r="AH762" s="393" t="s">
        <v>391</v>
      </c>
      <c r="AI762" s="390"/>
      <c r="AJ762" s="390"/>
      <c r="AK762" s="390"/>
      <c r="AL762" s="390" t="s">
        <v>21</v>
      </c>
      <c r="AM762" s="390"/>
      <c r="AN762" s="390"/>
      <c r="AO762" s="395"/>
      <c r="AP762" s="396" t="s">
        <v>432</v>
      </c>
      <c r="AQ762" s="396"/>
      <c r="AR762" s="396"/>
      <c r="AS762" s="396"/>
      <c r="AT762" s="396"/>
      <c r="AU762" s="396"/>
      <c r="AV762" s="396"/>
      <c r="AW762" s="396"/>
      <c r="AX762" s="396"/>
    </row>
    <row r="763" spans="1:50" ht="26.25" customHeight="1">
      <c r="A763" s="1092">
        <v>1</v>
      </c>
      <c r="B763" s="109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92">
        <v>2</v>
      </c>
      <c r="B764" s="109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92">
        <v>3</v>
      </c>
      <c r="B765" s="109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92">
        <v>4</v>
      </c>
      <c r="B766" s="109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92">
        <v>5</v>
      </c>
      <c r="B767" s="109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92">
        <v>6</v>
      </c>
      <c r="B768" s="109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92">
        <v>7</v>
      </c>
      <c r="B769" s="109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92">
        <v>8</v>
      </c>
      <c r="B770" s="109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92">
        <v>9</v>
      </c>
      <c r="B771" s="109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92">
        <v>10</v>
      </c>
      <c r="B772" s="109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92">
        <v>11</v>
      </c>
      <c r="B773" s="109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92">
        <v>12</v>
      </c>
      <c r="B774" s="109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92">
        <v>13</v>
      </c>
      <c r="B775" s="109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92">
        <v>14</v>
      </c>
      <c r="B776" s="109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92">
        <v>15</v>
      </c>
      <c r="B777" s="109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92">
        <v>16</v>
      </c>
      <c r="B778" s="109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92">
        <v>17</v>
      </c>
      <c r="B779" s="109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92">
        <v>18</v>
      </c>
      <c r="B780" s="109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92">
        <v>19</v>
      </c>
      <c r="B781" s="109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92">
        <v>20</v>
      </c>
      <c r="B782" s="109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92">
        <v>21</v>
      </c>
      <c r="B783" s="109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92">
        <v>22</v>
      </c>
      <c r="B784" s="109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92">
        <v>23</v>
      </c>
      <c r="B785" s="109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92">
        <v>24</v>
      </c>
      <c r="B786" s="109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92">
        <v>25</v>
      </c>
      <c r="B787" s="109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92">
        <v>26</v>
      </c>
      <c r="B788" s="109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92">
        <v>27</v>
      </c>
      <c r="B789" s="109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92">
        <v>28</v>
      </c>
      <c r="B790" s="109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92">
        <v>29</v>
      </c>
      <c r="B791" s="109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92">
        <v>30</v>
      </c>
      <c r="B792" s="109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0"/>
      <c r="B795" s="390"/>
      <c r="C795" s="390" t="s">
        <v>26</v>
      </c>
      <c r="D795" s="390"/>
      <c r="E795" s="390"/>
      <c r="F795" s="390"/>
      <c r="G795" s="390"/>
      <c r="H795" s="390"/>
      <c r="I795" s="390"/>
      <c r="J795" s="148" t="s">
        <v>431</v>
      </c>
      <c r="K795" s="391"/>
      <c r="L795" s="391"/>
      <c r="M795" s="391"/>
      <c r="N795" s="391"/>
      <c r="O795" s="391"/>
      <c r="P795" s="392" t="s">
        <v>27</v>
      </c>
      <c r="Q795" s="392"/>
      <c r="R795" s="392"/>
      <c r="S795" s="392"/>
      <c r="T795" s="392"/>
      <c r="U795" s="392"/>
      <c r="V795" s="392"/>
      <c r="W795" s="392"/>
      <c r="X795" s="392"/>
      <c r="Y795" s="393" t="s">
        <v>491</v>
      </c>
      <c r="Z795" s="394"/>
      <c r="AA795" s="394"/>
      <c r="AB795" s="394"/>
      <c r="AC795" s="148" t="s">
        <v>474</v>
      </c>
      <c r="AD795" s="148"/>
      <c r="AE795" s="148"/>
      <c r="AF795" s="148"/>
      <c r="AG795" s="148"/>
      <c r="AH795" s="393" t="s">
        <v>391</v>
      </c>
      <c r="AI795" s="390"/>
      <c r="AJ795" s="390"/>
      <c r="AK795" s="390"/>
      <c r="AL795" s="390" t="s">
        <v>21</v>
      </c>
      <c r="AM795" s="390"/>
      <c r="AN795" s="390"/>
      <c r="AO795" s="395"/>
      <c r="AP795" s="396" t="s">
        <v>432</v>
      </c>
      <c r="AQ795" s="396"/>
      <c r="AR795" s="396"/>
      <c r="AS795" s="396"/>
      <c r="AT795" s="396"/>
      <c r="AU795" s="396"/>
      <c r="AV795" s="396"/>
      <c r="AW795" s="396"/>
      <c r="AX795" s="396"/>
    </row>
    <row r="796" spans="1:50" ht="26.25" customHeight="1">
      <c r="A796" s="1092">
        <v>1</v>
      </c>
      <c r="B796" s="109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92">
        <v>2</v>
      </c>
      <c r="B797" s="109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92">
        <v>3</v>
      </c>
      <c r="B798" s="109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92">
        <v>4</v>
      </c>
      <c r="B799" s="109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92">
        <v>5</v>
      </c>
      <c r="B800" s="109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92">
        <v>6</v>
      </c>
      <c r="B801" s="109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92">
        <v>7</v>
      </c>
      <c r="B802" s="109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92">
        <v>8</v>
      </c>
      <c r="B803" s="109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92">
        <v>9</v>
      </c>
      <c r="B804" s="109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92">
        <v>10</v>
      </c>
      <c r="B805" s="109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92">
        <v>11</v>
      </c>
      <c r="B806" s="109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92">
        <v>12</v>
      </c>
      <c r="B807" s="109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92">
        <v>13</v>
      </c>
      <c r="B808" s="109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92">
        <v>14</v>
      </c>
      <c r="B809" s="109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92">
        <v>15</v>
      </c>
      <c r="B810" s="109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92">
        <v>16</v>
      </c>
      <c r="B811" s="109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92">
        <v>17</v>
      </c>
      <c r="B812" s="109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92">
        <v>18</v>
      </c>
      <c r="B813" s="109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92">
        <v>19</v>
      </c>
      <c r="B814" s="109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92">
        <v>20</v>
      </c>
      <c r="B815" s="109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92">
        <v>21</v>
      </c>
      <c r="B816" s="109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92">
        <v>22</v>
      </c>
      <c r="B817" s="109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92">
        <v>23</v>
      </c>
      <c r="B818" s="109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92">
        <v>24</v>
      </c>
      <c r="B819" s="109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92">
        <v>25</v>
      </c>
      <c r="B820" s="109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92">
        <v>26</v>
      </c>
      <c r="B821" s="109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92">
        <v>27</v>
      </c>
      <c r="B822" s="109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92">
        <v>28</v>
      </c>
      <c r="B823" s="109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92">
        <v>29</v>
      </c>
      <c r="B824" s="109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92">
        <v>30</v>
      </c>
      <c r="B825" s="109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0"/>
      <c r="B828" s="390"/>
      <c r="C828" s="390" t="s">
        <v>26</v>
      </c>
      <c r="D828" s="390"/>
      <c r="E828" s="390"/>
      <c r="F828" s="390"/>
      <c r="G828" s="390"/>
      <c r="H828" s="390"/>
      <c r="I828" s="390"/>
      <c r="J828" s="148" t="s">
        <v>431</v>
      </c>
      <c r="K828" s="391"/>
      <c r="L828" s="391"/>
      <c r="M828" s="391"/>
      <c r="N828" s="391"/>
      <c r="O828" s="391"/>
      <c r="P828" s="392" t="s">
        <v>27</v>
      </c>
      <c r="Q828" s="392"/>
      <c r="R828" s="392"/>
      <c r="S828" s="392"/>
      <c r="T828" s="392"/>
      <c r="U828" s="392"/>
      <c r="V828" s="392"/>
      <c r="W828" s="392"/>
      <c r="X828" s="392"/>
      <c r="Y828" s="393" t="s">
        <v>491</v>
      </c>
      <c r="Z828" s="394"/>
      <c r="AA828" s="394"/>
      <c r="AB828" s="394"/>
      <c r="AC828" s="148" t="s">
        <v>474</v>
      </c>
      <c r="AD828" s="148"/>
      <c r="AE828" s="148"/>
      <c r="AF828" s="148"/>
      <c r="AG828" s="148"/>
      <c r="AH828" s="393" t="s">
        <v>391</v>
      </c>
      <c r="AI828" s="390"/>
      <c r="AJ828" s="390"/>
      <c r="AK828" s="390"/>
      <c r="AL828" s="390" t="s">
        <v>21</v>
      </c>
      <c r="AM828" s="390"/>
      <c r="AN828" s="390"/>
      <c r="AO828" s="395"/>
      <c r="AP828" s="396" t="s">
        <v>432</v>
      </c>
      <c r="AQ828" s="396"/>
      <c r="AR828" s="396"/>
      <c r="AS828" s="396"/>
      <c r="AT828" s="396"/>
      <c r="AU828" s="396"/>
      <c r="AV828" s="396"/>
      <c r="AW828" s="396"/>
      <c r="AX828" s="396"/>
    </row>
    <row r="829" spans="1:50" ht="26.25" customHeight="1">
      <c r="A829" s="1092">
        <v>1</v>
      </c>
      <c r="B829" s="109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92">
        <v>2</v>
      </c>
      <c r="B830" s="109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92">
        <v>3</v>
      </c>
      <c r="B831" s="109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92">
        <v>4</v>
      </c>
      <c r="B832" s="109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92">
        <v>5</v>
      </c>
      <c r="B833" s="109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92">
        <v>6</v>
      </c>
      <c r="B834" s="109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92">
        <v>7</v>
      </c>
      <c r="B835" s="109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92">
        <v>8</v>
      </c>
      <c r="B836" s="109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92">
        <v>9</v>
      </c>
      <c r="B837" s="109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92">
        <v>10</v>
      </c>
      <c r="B838" s="109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92">
        <v>11</v>
      </c>
      <c r="B839" s="109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92">
        <v>12</v>
      </c>
      <c r="B840" s="109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92">
        <v>13</v>
      </c>
      <c r="B841" s="109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92">
        <v>14</v>
      </c>
      <c r="B842" s="109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92">
        <v>15</v>
      </c>
      <c r="B843" s="109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92">
        <v>16</v>
      </c>
      <c r="B844" s="109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92">
        <v>17</v>
      </c>
      <c r="B845" s="109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92">
        <v>18</v>
      </c>
      <c r="B846" s="109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92">
        <v>19</v>
      </c>
      <c r="B847" s="109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92">
        <v>20</v>
      </c>
      <c r="B848" s="109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92">
        <v>21</v>
      </c>
      <c r="B849" s="109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92">
        <v>22</v>
      </c>
      <c r="B850" s="109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92">
        <v>23</v>
      </c>
      <c r="B851" s="109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92">
        <v>24</v>
      </c>
      <c r="B852" s="109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92">
        <v>25</v>
      </c>
      <c r="B853" s="109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92">
        <v>26</v>
      </c>
      <c r="B854" s="109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92">
        <v>27</v>
      </c>
      <c r="B855" s="109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92">
        <v>28</v>
      </c>
      <c r="B856" s="109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92">
        <v>29</v>
      </c>
      <c r="B857" s="109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92">
        <v>30</v>
      </c>
      <c r="B858" s="109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0"/>
      <c r="B861" s="390"/>
      <c r="C861" s="390" t="s">
        <v>26</v>
      </c>
      <c r="D861" s="390"/>
      <c r="E861" s="390"/>
      <c r="F861" s="390"/>
      <c r="G861" s="390"/>
      <c r="H861" s="390"/>
      <c r="I861" s="390"/>
      <c r="J861" s="148" t="s">
        <v>431</v>
      </c>
      <c r="K861" s="391"/>
      <c r="L861" s="391"/>
      <c r="M861" s="391"/>
      <c r="N861" s="391"/>
      <c r="O861" s="391"/>
      <c r="P861" s="392" t="s">
        <v>27</v>
      </c>
      <c r="Q861" s="392"/>
      <c r="R861" s="392"/>
      <c r="S861" s="392"/>
      <c r="T861" s="392"/>
      <c r="U861" s="392"/>
      <c r="V861" s="392"/>
      <c r="W861" s="392"/>
      <c r="X861" s="392"/>
      <c r="Y861" s="393" t="s">
        <v>491</v>
      </c>
      <c r="Z861" s="394"/>
      <c r="AA861" s="394"/>
      <c r="AB861" s="394"/>
      <c r="AC861" s="148" t="s">
        <v>474</v>
      </c>
      <c r="AD861" s="148"/>
      <c r="AE861" s="148"/>
      <c r="AF861" s="148"/>
      <c r="AG861" s="148"/>
      <c r="AH861" s="393" t="s">
        <v>391</v>
      </c>
      <c r="AI861" s="390"/>
      <c r="AJ861" s="390"/>
      <c r="AK861" s="390"/>
      <c r="AL861" s="390" t="s">
        <v>21</v>
      </c>
      <c r="AM861" s="390"/>
      <c r="AN861" s="390"/>
      <c r="AO861" s="395"/>
      <c r="AP861" s="396" t="s">
        <v>432</v>
      </c>
      <c r="AQ861" s="396"/>
      <c r="AR861" s="396"/>
      <c r="AS861" s="396"/>
      <c r="AT861" s="396"/>
      <c r="AU861" s="396"/>
      <c r="AV861" s="396"/>
      <c r="AW861" s="396"/>
      <c r="AX861" s="396"/>
    </row>
    <row r="862" spans="1:50" ht="26.25" customHeight="1">
      <c r="A862" s="1092">
        <v>1</v>
      </c>
      <c r="B862" s="109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92">
        <v>2</v>
      </c>
      <c r="B863" s="109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92">
        <v>3</v>
      </c>
      <c r="B864" s="109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92">
        <v>4</v>
      </c>
      <c r="B865" s="109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92">
        <v>5</v>
      </c>
      <c r="B866" s="109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92">
        <v>6</v>
      </c>
      <c r="B867" s="109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92">
        <v>7</v>
      </c>
      <c r="B868" s="109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92">
        <v>8</v>
      </c>
      <c r="B869" s="109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92">
        <v>9</v>
      </c>
      <c r="B870" s="109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92">
        <v>10</v>
      </c>
      <c r="B871" s="109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92">
        <v>11</v>
      </c>
      <c r="B872" s="109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92">
        <v>12</v>
      </c>
      <c r="B873" s="109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92">
        <v>13</v>
      </c>
      <c r="B874" s="109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92">
        <v>14</v>
      </c>
      <c r="B875" s="109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92">
        <v>15</v>
      </c>
      <c r="B876" s="109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92">
        <v>16</v>
      </c>
      <c r="B877" s="109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92">
        <v>17</v>
      </c>
      <c r="B878" s="109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92">
        <v>18</v>
      </c>
      <c r="B879" s="109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92">
        <v>19</v>
      </c>
      <c r="B880" s="109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92">
        <v>20</v>
      </c>
      <c r="B881" s="109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92">
        <v>21</v>
      </c>
      <c r="B882" s="109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92">
        <v>22</v>
      </c>
      <c r="B883" s="109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92">
        <v>23</v>
      </c>
      <c r="B884" s="109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92">
        <v>24</v>
      </c>
      <c r="B885" s="109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92">
        <v>25</v>
      </c>
      <c r="B886" s="109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92">
        <v>26</v>
      </c>
      <c r="B887" s="109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92">
        <v>27</v>
      </c>
      <c r="B888" s="109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92">
        <v>28</v>
      </c>
      <c r="B889" s="109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92">
        <v>29</v>
      </c>
      <c r="B890" s="109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92">
        <v>30</v>
      </c>
      <c r="B891" s="109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0"/>
      <c r="B894" s="390"/>
      <c r="C894" s="390" t="s">
        <v>26</v>
      </c>
      <c r="D894" s="390"/>
      <c r="E894" s="390"/>
      <c r="F894" s="390"/>
      <c r="G894" s="390"/>
      <c r="H894" s="390"/>
      <c r="I894" s="390"/>
      <c r="J894" s="148" t="s">
        <v>431</v>
      </c>
      <c r="K894" s="391"/>
      <c r="L894" s="391"/>
      <c r="M894" s="391"/>
      <c r="N894" s="391"/>
      <c r="O894" s="391"/>
      <c r="P894" s="392" t="s">
        <v>27</v>
      </c>
      <c r="Q894" s="392"/>
      <c r="R894" s="392"/>
      <c r="S894" s="392"/>
      <c r="T894" s="392"/>
      <c r="U894" s="392"/>
      <c r="V894" s="392"/>
      <c r="W894" s="392"/>
      <c r="X894" s="392"/>
      <c r="Y894" s="393" t="s">
        <v>491</v>
      </c>
      <c r="Z894" s="394"/>
      <c r="AA894" s="394"/>
      <c r="AB894" s="394"/>
      <c r="AC894" s="148" t="s">
        <v>474</v>
      </c>
      <c r="AD894" s="148"/>
      <c r="AE894" s="148"/>
      <c r="AF894" s="148"/>
      <c r="AG894" s="148"/>
      <c r="AH894" s="393" t="s">
        <v>391</v>
      </c>
      <c r="AI894" s="390"/>
      <c r="AJ894" s="390"/>
      <c r="AK894" s="390"/>
      <c r="AL894" s="390" t="s">
        <v>21</v>
      </c>
      <c r="AM894" s="390"/>
      <c r="AN894" s="390"/>
      <c r="AO894" s="395"/>
      <c r="AP894" s="396" t="s">
        <v>432</v>
      </c>
      <c r="AQ894" s="396"/>
      <c r="AR894" s="396"/>
      <c r="AS894" s="396"/>
      <c r="AT894" s="396"/>
      <c r="AU894" s="396"/>
      <c r="AV894" s="396"/>
      <c r="AW894" s="396"/>
      <c r="AX894" s="396"/>
    </row>
    <row r="895" spans="1:50" ht="26.25" customHeight="1">
      <c r="A895" s="1092">
        <v>1</v>
      </c>
      <c r="B895" s="109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92">
        <v>2</v>
      </c>
      <c r="B896" s="109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92">
        <v>3</v>
      </c>
      <c r="B897" s="109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92">
        <v>4</v>
      </c>
      <c r="B898" s="109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92">
        <v>5</v>
      </c>
      <c r="B899" s="109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92">
        <v>6</v>
      </c>
      <c r="B900" s="109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92">
        <v>7</v>
      </c>
      <c r="B901" s="109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92">
        <v>8</v>
      </c>
      <c r="B902" s="109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92">
        <v>9</v>
      </c>
      <c r="B903" s="109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92">
        <v>10</v>
      </c>
      <c r="B904" s="109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92">
        <v>11</v>
      </c>
      <c r="B905" s="109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92">
        <v>12</v>
      </c>
      <c r="B906" s="109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92">
        <v>13</v>
      </c>
      <c r="B907" s="109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92">
        <v>14</v>
      </c>
      <c r="B908" s="109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92">
        <v>15</v>
      </c>
      <c r="B909" s="109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92">
        <v>16</v>
      </c>
      <c r="B910" s="109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92">
        <v>17</v>
      </c>
      <c r="B911" s="109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92">
        <v>18</v>
      </c>
      <c r="B912" s="109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92">
        <v>19</v>
      </c>
      <c r="B913" s="109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92">
        <v>20</v>
      </c>
      <c r="B914" s="109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92">
        <v>21</v>
      </c>
      <c r="B915" s="109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92">
        <v>22</v>
      </c>
      <c r="B916" s="109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92">
        <v>23</v>
      </c>
      <c r="B917" s="109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92">
        <v>24</v>
      </c>
      <c r="B918" s="109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92">
        <v>25</v>
      </c>
      <c r="B919" s="109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92">
        <v>26</v>
      </c>
      <c r="B920" s="109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92">
        <v>27</v>
      </c>
      <c r="B921" s="109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92">
        <v>28</v>
      </c>
      <c r="B922" s="109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92">
        <v>29</v>
      </c>
      <c r="B923" s="109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92">
        <v>30</v>
      </c>
      <c r="B924" s="109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0"/>
      <c r="B927" s="390"/>
      <c r="C927" s="390" t="s">
        <v>26</v>
      </c>
      <c r="D927" s="390"/>
      <c r="E927" s="390"/>
      <c r="F927" s="390"/>
      <c r="G927" s="390"/>
      <c r="H927" s="390"/>
      <c r="I927" s="390"/>
      <c r="J927" s="148" t="s">
        <v>431</v>
      </c>
      <c r="K927" s="391"/>
      <c r="L927" s="391"/>
      <c r="M927" s="391"/>
      <c r="N927" s="391"/>
      <c r="O927" s="391"/>
      <c r="P927" s="392" t="s">
        <v>27</v>
      </c>
      <c r="Q927" s="392"/>
      <c r="R927" s="392"/>
      <c r="S927" s="392"/>
      <c r="T927" s="392"/>
      <c r="U927" s="392"/>
      <c r="V927" s="392"/>
      <c r="W927" s="392"/>
      <c r="X927" s="392"/>
      <c r="Y927" s="393" t="s">
        <v>491</v>
      </c>
      <c r="Z927" s="394"/>
      <c r="AA927" s="394"/>
      <c r="AB927" s="394"/>
      <c r="AC927" s="148" t="s">
        <v>474</v>
      </c>
      <c r="AD927" s="148"/>
      <c r="AE927" s="148"/>
      <c r="AF927" s="148"/>
      <c r="AG927" s="148"/>
      <c r="AH927" s="393" t="s">
        <v>391</v>
      </c>
      <c r="AI927" s="390"/>
      <c r="AJ927" s="390"/>
      <c r="AK927" s="390"/>
      <c r="AL927" s="390" t="s">
        <v>21</v>
      </c>
      <c r="AM927" s="390"/>
      <c r="AN927" s="390"/>
      <c r="AO927" s="395"/>
      <c r="AP927" s="396" t="s">
        <v>432</v>
      </c>
      <c r="AQ927" s="396"/>
      <c r="AR927" s="396"/>
      <c r="AS927" s="396"/>
      <c r="AT927" s="396"/>
      <c r="AU927" s="396"/>
      <c r="AV927" s="396"/>
      <c r="AW927" s="396"/>
      <c r="AX927" s="396"/>
    </row>
    <row r="928" spans="1:50" ht="26.25" customHeight="1">
      <c r="A928" s="1092">
        <v>1</v>
      </c>
      <c r="B928" s="109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92">
        <v>2</v>
      </c>
      <c r="B929" s="109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92">
        <v>3</v>
      </c>
      <c r="B930" s="109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92">
        <v>4</v>
      </c>
      <c r="B931" s="109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92">
        <v>5</v>
      </c>
      <c r="B932" s="109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92">
        <v>6</v>
      </c>
      <c r="B933" s="109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92">
        <v>7</v>
      </c>
      <c r="B934" s="109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92">
        <v>8</v>
      </c>
      <c r="B935" s="109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92">
        <v>9</v>
      </c>
      <c r="B936" s="109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92">
        <v>10</v>
      </c>
      <c r="B937" s="109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92">
        <v>11</v>
      </c>
      <c r="B938" s="109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92">
        <v>12</v>
      </c>
      <c r="B939" s="109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92">
        <v>13</v>
      </c>
      <c r="B940" s="109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92">
        <v>14</v>
      </c>
      <c r="B941" s="109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92">
        <v>15</v>
      </c>
      <c r="B942" s="109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92">
        <v>16</v>
      </c>
      <c r="B943" s="109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92">
        <v>17</v>
      </c>
      <c r="B944" s="109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92">
        <v>18</v>
      </c>
      <c r="B945" s="109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92">
        <v>19</v>
      </c>
      <c r="B946" s="109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92">
        <v>20</v>
      </c>
      <c r="B947" s="109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92">
        <v>21</v>
      </c>
      <c r="B948" s="109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92">
        <v>22</v>
      </c>
      <c r="B949" s="109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92">
        <v>23</v>
      </c>
      <c r="B950" s="109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92">
        <v>24</v>
      </c>
      <c r="B951" s="109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92">
        <v>25</v>
      </c>
      <c r="B952" s="109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92">
        <v>26</v>
      </c>
      <c r="B953" s="109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92">
        <v>27</v>
      </c>
      <c r="B954" s="109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92">
        <v>28</v>
      </c>
      <c r="B955" s="109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92">
        <v>29</v>
      </c>
      <c r="B956" s="109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92">
        <v>30</v>
      </c>
      <c r="B957" s="109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0"/>
      <c r="B960" s="390"/>
      <c r="C960" s="390" t="s">
        <v>26</v>
      </c>
      <c r="D960" s="390"/>
      <c r="E960" s="390"/>
      <c r="F960" s="390"/>
      <c r="G960" s="390"/>
      <c r="H960" s="390"/>
      <c r="I960" s="390"/>
      <c r="J960" s="148" t="s">
        <v>431</v>
      </c>
      <c r="K960" s="391"/>
      <c r="L960" s="391"/>
      <c r="M960" s="391"/>
      <c r="N960" s="391"/>
      <c r="O960" s="391"/>
      <c r="P960" s="392" t="s">
        <v>27</v>
      </c>
      <c r="Q960" s="392"/>
      <c r="R960" s="392"/>
      <c r="S960" s="392"/>
      <c r="T960" s="392"/>
      <c r="U960" s="392"/>
      <c r="V960" s="392"/>
      <c r="W960" s="392"/>
      <c r="X960" s="392"/>
      <c r="Y960" s="393" t="s">
        <v>491</v>
      </c>
      <c r="Z960" s="394"/>
      <c r="AA960" s="394"/>
      <c r="AB960" s="394"/>
      <c r="AC960" s="148" t="s">
        <v>474</v>
      </c>
      <c r="AD960" s="148"/>
      <c r="AE960" s="148"/>
      <c r="AF960" s="148"/>
      <c r="AG960" s="148"/>
      <c r="AH960" s="393" t="s">
        <v>391</v>
      </c>
      <c r="AI960" s="390"/>
      <c r="AJ960" s="390"/>
      <c r="AK960" s="390"/>
      <c r="AL960" s="390" t="s">
        <v>21</v>
      </c>
      <c r="AM960" s="390"/>
      <c r="AN960" s="390"/>
      <c r="AO960" s="395"/>
      <c r="AP960" s="396" t="s">
        <v>432</v>
      </c>
      <c r="AQ960" s="396"/>
      <c r="AR960" s="396"/>
      <c r="AS960" s="396"/>
      <c r="AT960" s="396"/>
      <c r="AU960" s="396"/>
      <c r="AV960" s="396"/>
      <c r="AW960" s="396"/>
      <c r="AX960" s="396"/>
    </row>
    <row r="961" spans="1:50" ht="26.25" customHeight="1">
      <c r="A961" s="1092">
        <v>1</v>
      </c>
      <c r="B961" s="109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92">
        <v>2</v>
      </c>
      <c r="B962" s="109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92">
        <v>3</v>
      </c>
      <c r="B963" s="109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92">
        <v>4</v>
      </c>
      <c r="B964" s="109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92">
        <v>5</v>
      </c>
      <c r="B965" s="109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92">
        <v>6</v>
      </c>
      <c r="B966" s="109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92">
        <v>7</v>
      </c>
      <c r="B967" s="109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92">
        <v>8</v>
      </c>
      <c r="B968" s="109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92">
        <v>9</v>
      </c>
      <c r="B969" s="109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92">
        <v>10</v>
      </c>
      <c r="B970" s="109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92">
        <v>11</v>
      </c>
      <c r="B971" s="109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92">
        <v>12</v>
      </c>
      <c r="B972" s="109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92">
        <v>13</v>
      </c>
      <c r="B973" s="109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92">
        <v>14</v>
      </c>
      <c r="B974" s="109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92">
        <v>15</v>
      </c>
      <c r="B975" s="109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92">
        <v>16</v>
      </c>
      <c r="B976" s="109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92">
        <v>17</v>
      </c>
      <c r="B977" s="109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92">
        <v>18</v>
      </c>
      <c r="B978" s="109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92">
        <v>19</v>
      </c>
      <c r="B979" s="109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92">
        <v>20</v>
      </c>
      <c r="B980" s="109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92">
        <v>21</v>
      </c>
      <c r="B981" s="109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92">
        <v>22</v>
      </c>
      <c r="B982" s="109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92">
        <v>23</v>
      </c>
      <c r="B983" s="109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92">
        <v>24</v>
      </c>
      <c r="B984" s="109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92">
        <v>25</v>
      </c>
      <c r="B985" s="109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92">
        <v>26</v>
      </c>
      <c r="B986" s="109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92">
        <v>27</v>
      </c>
      <c r="B987" s="109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92">
        <v>28</v>
      </c>
      <c r="B988" s="109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92">
        <v>29</v>
      </c>
      <c r="B989" s="109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92">
        <v>30</v>
      </c>
      <c r="B990" s="109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0"/>
      <c r="B993" s="390"/>
      <c r="C993" s="390" t="s">
        <v>26</v>
      </c>
      <c r="D993" s="390"/>
      <c r="E993" s="390"/>
      <c r="F993" s="390"/>
      <c r="G993" s="390"/>
      <c r="H993" s="390"/>
      <c r="I993" s="390"/>
      <c r="J993" s="148" t="s">
        <v>431</v>
      </c>
      <c r="K993" s="391"/>
      <c r="L993" s="391"/>
      <c r="M993" s="391"/>
      <c r="N993" s="391"/>
      <c r="O993" s="391"/>
      <c r="P993" s="392" t="s">
        <v>27</v>
      </c>
      <c r="Q993" s="392"/>
      <c r="R993" s="392"/>
      <c r="S993" s="392"/>
      <c r="T993" s="392"/>
      <c r="U993" s="392"/>
      <c r="V993" s="392"/>
      <c r="W993" s="392"/>
      <c r="X993" s="392"/>
      <c r="Y993" s="393" t="s">
        <v>491</v>
      </c>
      <c r="Z993" s="394"/>
      <c r="AA993" s="394"/>
      <c r="AB993" s="394"/>
      <c r="AC993" s="148" t="s">
        <v>474</v>
      </c>
      <c r="AD993" s="148"/>
      <c r="AE993" s="148"/>
      <c r="AF993" s="148"/>
      <c r="AG993" s="148"/>
      <c r="AH993" s="393" t="s">
        <v>391</v>
      </c>
      <c r="AI993" s="390"/>
      <c r="AJ993" s="390"/>
      <c r="AK993" s="390"/>
      <c r="AL993" s="390" t="s">
        <v>21</v>
      </c>
      <c r="AM993" s="390"/>
      <c r="AN993" s="390"/>
      <c r="AO993" s="395"/>
      <c r="AP993" s="396" t="s">
        <v>432</v>
      </c>
      <c r="AQ993" s="396"/>
      <c r="AR993" s="396"/>
      <c r="AS993" s="396"/>
      <c r="AT993" s="396"/>
      <c r="AU993" s="396"/>
      <c r="AV993" s="396"/>
      <c r="AW993" s="396"/>
      <c r="AX993" s="396"/>
    </row>
    <row r="994" spans="1:50" ht="26.25" customHeight="1">
      <c r="A994" s="1092">
        <v>1</v>
      </c>
      <c r="B994" s="109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92">
        <v>2</v>
      </c>
      <c r="B995" s="109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92">
        <v>3</v>
      </c>
      <c r="B996" s="109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92">
        <v>4</v>
      </c>
      <c r="B997" s="109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92">
        <v>5</v>
      </c>
      <c r="B998" s="109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92">
        <v>6</v>
      </c>
      <c r="B999" s="109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92">
        <v>7</v>
      </c>
      <c r="B1000" s="109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92">
        <v>8</v>
      </c>
      <c r="B1001" s="109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92">
        <v>9</v>
      </c>
      <c r="B1002" s="109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92">
        <v>10</v>
      </c>
      <c r="B1003" s="109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92">
        <v>11</v>
      </c>
      <c r="B1004" s="109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92">
        <v>12</v>
      </c>
      <c r="B1005" s="109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92">
        <v>13</v>
      </c>
      <c r="B1006" s="109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92">
        <v>14</v>
      </c>
      <c r="B1007" s="109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92">
        <v>15</v>
      </c>
      <c r="B1008" s="109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92">
        <v>16</v>
      </c>
      <c r="B1009" s="109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92">
        <v>17</v>
      </c>
      <c r="B1010" s="109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92">
        <v>18</v>
      </c>
      <c r="B1011" s="109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92">
        <v>19</v>
      </c>
      <c r="B1012" s="109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92">
        <v>20</v>
      </c>
      <c r="B1013" s="109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92">
        <v>21</v>
      </c>
      <c r="B1014" s="109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92">
        <v>22</v>
      </c>
      <c r="B1015" s="109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92">
        <v>23</v>
      </c>
      <c r="B1016" s="109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92">
        <v>24</v>
      </c>
      <c r="B1017" s="109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92">
        <v>25</v>
      </c>
      <c r="B1018" s="109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92">
        <v>26</v>
      </c>
      <c r="B1019" s="109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92">
        <v>27</v>
      </c>
      <c r="B1020" s="109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92">
        <v>28</v>
      </c>
      <c r="B1021" s="109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92">
        <v>29</v>
      </c>
      <c r="B1022" s="109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92">
        <v>30</v>
      </c>
      <c r="B1023" s="109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0"/>
      <c r="B1026" s="390"/>
      <c r="C1026" s="390" t="s">
        <v>26</v>
      </c>
      <c r="D1026" s="390"/>
      <c r="E1026" s="390"/>
      <c r="F1026" s="390"/>
      <c r="G1026" s="390"/>
      <c r="H1026" s="390"/>
      <c r="I1026" s="390"/>
      <c r="J1026" s="148" t="s">
        <v>431</v>
      </c>
      <c r="K1026" s="391"/>
      <c r="L1026" s="391"/>
      <c r="M1026" s="391"/>
      <c r="N1026" s="391"/>
      <c r="O1026" s="391"/>
      <c r="P1026" s="392" t="s">
        <v>27</v>
      </c>
      <c r="Q1026" s="392"/>
      <c r="R1026" s="392"/>
      <c r="S1026" s="392"/>
      <c r="T1026" s="392"/>
      <c r="U1026" s="392"/>
      <c r="V1026" s="392"/>
      <c r="W1026" s="392"/>
      <c r="X1026" s="392"/>
      <c r="Y1026" s="393" t="s">
        <v>491</v>
      </c>
      <c r="Z1026" s="394"/>
      <c r="AA1026" s="394"/>
      <c r="AB1026" s="394"/>
      <c r="AC1026" s="148" t="s">
        <v>474</v>
      </c>
      <c r="AD1026" s="148"/>
      <c r="AE1026" s="148"/>
      <c r="AF1026" s="148"/>
      <c r="AG1026" s="148"/>
      <c r="AH1026" s="393" t="s">
        <v>391</v>
      </c>
      <c r="AI1026" s="390"/>
      <c r="AJ1026" s="390"/>
      <c r="AK1026" s="390"/>
      <c r="AL1026" s="390" t="s">
        <v>21</v>
      </c>
      <c r="AM1026" s="390"/>
      <c r="AN1026" s="390"/>
      <c r="AO1026" s="395"/>
      <c r="AP1026" s="396" t="s">
        <v>432</v>
      </c>
      <c r="AQ1026" s="396"/>
      <c r="AR1026" s="396"/>
      <c r="AS1026" s="396"/>
      <c r="AT1026" s="396"/>
      <c r="AU1026" s="396"/>
      <c r="AV1026" s="396"/>
      <c r="AW1026" s="396"/>
      <c r="AX1026" s="396"/>
    </row>
    <row r="1027" spans="1:50" ht="26.25" customHeight="1">
      <c r="A1027" s="1092">
        <v>1</v>
      </c>
      <c r="B1027" s="109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92">
        <v>2</v>
      </c>
      <c r="B1028" s="109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92">
        <v>3</v>
      </c>
      <c r="B1029" s="109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92">
        <v>4</v>
      </c>
      <c r="B1030" s="109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92">
        <v>5</v>
      </c>
      <c r="B1031" s="109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92">
        <v>6</v>
      </c>
      <c r="B1032" s="109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92">
        <v>7</v>
      </c>
      <c r="B1033" s="109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92">
        <v>8</v>
      </c>
      <c r="B1034" s="109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92">
        <v>9</v>
      </c>
      <c r="B1035" s="109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92">
        <v>10</v>
      </c>
      <c r="B1036" s="109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92">
        <v>11</v>
      </c>
      <c r="B1037" s="109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92">
        <v>12</v>
      </c>
      <c r="B1038" s="109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92">
        <v>13</v>
      </c>
      <c r="B1039" s="109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92">
        <v>14</v>
      </c>
      <c r="B1040" s="109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92">
        <v>15</v>
      </c>
      <c r="B1041" s="109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92">
        <v>16</v>
      </c>
      <c r="B1042" s="109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92">
        <v>17</v>
      </c>
      <c r="B1043" s="109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92">
        <v>18</v>
      </c>
      <c r="B1044" s="109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92">
        <v>19</v>
      </c>
      <c r="B1045" s="109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92">
        <v>20</v>
      </c>
      <c r="B1046" s="109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92">
        <v>21</v>
      </c>
      <c r="B1047" s="109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92">
        <v>22</v>
      </c>
      <c r="B1048" s="109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92">
        <v>23</v>
      </c>
      <c r="B1049" s="109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92">
        <v>24</v>
      </c>
      <c r="B1050" s="109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92">
        <v>25</v>
      </c>
      <c r="B1051" s="109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92">
        <v>26</v>
      </c>
      <c r="B1052" s="109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92">
        <v>27</v>
      </c>
      <c r="B1053" s="109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92">
        <v>28</v>
      </c>
      <c r="B1054" s="109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92">
        <v>29</v>
      </c>
      <c r="B1055" s="109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92">
        <v>30</v>
      </c>
      <c r="B1056" s="109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0"/>
      <c r="B1059" s="390"/>
      <c r="C1059" s="390" t="s">
        <v>26</v>
      </c>
      <c r="D1059" s="390"/>
      <c r="E1059" s="390"/>
      <c r="F1059" s="390"/>
      <c r="G1059" s="390"/>
      <c r="H1059" s="390"/>
      <c r="I1059" s="390"/>
      <c r="J1059" s="148" t="s">
        <v>431</v>
      </c>
      <c r="K1059" s="391"/>
      <c r="L1059" s="391"/>
      <c r="M1059" s="391"/>
      <c r="N1059" s="391"/>
      <c r="O1059" s="391"/>
      <c r="P1059" s="392" t="s">
        <v>27</v>
      </c>
      <c r="Q1059" s="392"/>
      <c r="R1059" s="392"/>
      <c r="S1059" s="392"/>
      <c r="T1059" s="392"/>
      <c r="U1059" s="392"/>
      <c r="V1059" s="392"/>
      <c r="W1059" s="392"/>
      <c r="X1059" s="392"/>
      <c r="Y1059" s="393" t="s">
        <v>491</v>
      </c>
      <c r="Z1059" s="394"/>
      <c r="AA1059" s="394"/>
      <c r="AB1059" s="394"/>
      <c r="AC1059" s="148" t="s">
        <v>474</v>
      </c>
      <c r="AD1059" s="148"/>
      <c r="AE1059" s="148"/>
      <c r="AF1059" s="148"/>
      <c r="AG1059" s="148"/>
      <c r="AH1059" s="393" t="s">
        <v>391</v>
      </c>
      <c r="AI1059" s="390"/>
      <c r="AJ1059" s="390"/>
      <c r="AK1059" s="390"/>
      <c r="AL1059" s="390" t="s">
        <v>21</v>
      </c>
      <c r="AM1059" s="390"/>
      <c r="AN1059" s="390"/>
      <c r="AO1059" s="395"/>
      <c r="AP1059" s="396" t="s">
        <v>432</v>
      </c>
      <c r="AQ1059" s="396"/>
      <c r="AR1059" s="396"/>
      <c r="AS1059" s="396"/>
      <c r="AT1059" s="396"/>
      <c r="AU1059" s="396"/>
      <c r="AV1059" s="396"/>
      <c r="AW1059" s="396"/>
      <c r="AX1059" s="396"/>
    </row>
    <row r="1060" spans="1:50" ht="26.25" customHeight="1">
      <c r="A1060" s="1092">
        <v>1</v>
      </c>
      <c r="B1060" s="109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92">
        <v>2</v>
      </c>
      <c r="B1061" s="109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92">
        <v>3</v>
      </c>
      <c r="B1062" s="109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92">
        <v>4</v>
      </c>
      <c r="B1063" s="109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92">
        <v>5</v>
      </c>
      <c r="B1064" s="109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92">
        <v>6</v>
      </c>
      <c r="B1065" s="109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92">
        <v>7</v>
      </c>
      <c r="B1066" s="109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92">
        <v>8</v>
      </c>
      <c r="B1067" s="109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92">
        <v>9</v>
      </c>
      <c r="B1068" s="109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92">
        <v>10</v>
      </c>
      <c r="B1069" s="109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92">
        <v>11</v>
      </c>
      <c r="B1070" s="109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92">
        <v>12</v>
      </c>
      <c r="B1071" s="109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92">
        <v>13</v>
      </c>
      <c r="B1072" s="109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92">
        <v>14</v>
      </c>
      <c r="B1073" s="109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92">
        <v>15</v>
      </c>
      <c r="B1074" s="109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92">
        <v>16</v>
      </c>
      <c r="B1075" s="109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92">
        <v>17</v>
      </c>
      <c r="B1076" s="109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92">
        <v>18</v>
      </c>
      <c r="B1077" s="109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92">
        <v>19</v>
      </c>
      <c r="B1078" s="109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92">
        <v>20</v>
      </c>
      <c r="B1079" s="109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92">
        <v>21</v>
      </c>
      <c r="B1080" s="109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92">
        <v>22</v>
      </c>
      <c r="B1081" s="109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92">
        <v>23</v>
      </c>
      <c r="B1082" s="109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92">
        <v>24</v>
      </c>
      <c r="B1083" s="109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92">
        <v>25</v>
      </c>
      <c r="B1084" s="109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92">
        <v>26</v>
      </c>
      <c r="B1085" s="109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92">
        <v>27</v>
      </c>
      <c r="B1086" s="109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92">
        <v>28</v>
      </c>
      <c r="B1087" s="109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92">
        <v>29</v>
      </c>
      <c r="B1088" s="109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92">
        <v>30</v>
      </c>
      <c r="B1089" s="109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0"/>
      <c r="B1092" s="390"/>
      <c r="C1092" s="390" t="s">
        <v>26</v>
      </c>
      <c r="D1092" s="390"/>
      <c r="E1092" s="390"/>
      <c r="F1092" s="390"/>
      <c r="G1092" s="390"/>
      <c r="H1092" s="390"/>
      <c r="I1092" s="390"/>
      <c r="J1092" s="148" t="s">
        <v>431</v>
      </c>
      <c r="K1092" s="391"/>
      <c r="L1092" s="391"/>
      <c r="M1092" s="391"/>
      <c r="N1092" s="391"/>
      <c r="O1092" s="391"/>
      <c r="P1092" s="392" t="s">
        <v>27</v>
      </c>
      <c r="Q1092" s="392"/>
      <c r="R1092" s="392"/>
      <c r="S1092" s="392"/>
      <c r="T1092" s="392"/>
      <c r="U1092" s="392"/>
      <c r="V1092" s="392"/>
      <c r="W1092" s="392"/>
      <c r="X1092" s="392"/>
      <c r="Y1092" s="393" t="s">
        <v>491</v>
      </c>
      <c r="Z1092" s="394"/>
      <c r="AA1092" s="394"/>
      <c r="AB1092" s="394"/>
      <c r="AC1092" s="148" t="s">
        <v>474</v>
      </c>
      <c r="AD1092" s="148"/>
      <c r="AE1092" s="148"/>
      <c r="AF1092" s="148"/>
      <c r="AG1092" s="148"/>
      <c r="AH1092" s="393" t="s">
        <v>391</v>
      </c>
      <c r="AI1092" s="390"/>
      <c r="AJ1092" s="390"/>
      <c r="AK1092" s="390"/>
      <c r="AL1092" s="390" t="s">
        <v>21</v>
      </c>
      <c r="AM1092" s="390"/>
      <c r="AN1092" s="390"/>
      <c r="AO1092" s="395"/>
      <c r="AP1092" s="396" t="s">
        <v>432</v>
      </c>
      <c r="AQ1092" s="396"/>
      <c r="AR1092" s="396"/>
      <c r="AS1092" s="396"/>
      <c r="AT1092" s="396"/>
      <c r="AU1092" s="396"/>
      <c r="AV1092" s="396"/>
      <c r="AW1092" s="396"/>
      <c r="AX1092" s="396"/>
    </row>
    <row r="1093" spans="1:50" ht="26.25" customHeight="1">
      <c r="A1093" s="1092">
        <v>1</v>
      </c>
      <c r="B1093" s="109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92">
        <v>2</v>
      </c>
      <c r="B1094" s="109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92">
        <v>3</v>
      </c>
      <c r="B1095" s="109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92">
        <v>4</v>
      </c>
      <c r="B1096" s="109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92">
        <v>5</v>
      </c>
      <c r="B1097" s="109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92">
        <v>6</v>
      </c>
      <c r="B1098" s="109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92">
        <v>7</v>
      </c>
      <c r="B1099" s="109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92">
        <v>8</v>
      </c>
      <c r="B1100" s="109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92">
        <v>9</v>
      </c>
      <c r="B1101" s="109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92">
        <v>10</v>
      </c>
      <c r="B1102" s="109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92">
        <v>11</v>
      </c>
      <c r="B1103" s="109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92">
        <v>12</v>
      </c>
      <c r="B1104" s="109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92">
        <v>13</v>
      </c>
      <c r="B1105" s="109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92">
        <v>14</v>
      </c>
      <c r="B1106" s="109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92">
        <v>15</v>
      </c>
      <c r="B1107" s="109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92">
        <v>16</v>
      </c>
      <c r="B1108" s="109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92">
        <v>17</v>
      </c>
      <c r="B1109" s="109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92">
        <v>18</v>
      </c>
      <c r="B1110" s="109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92">
        <v>19</v>
      </c>
      <c r="B1111" s="109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92">
        <v>20</v>
      </c>
      <c r="B1112" s="109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92">
        <v>21</v>
      </c>
      <c r="B1113" s="109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92">
        <v>22</v>
      </c>
      <c r="B1114" s="109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92">
        <v>23</v>
      </c>
      <c r="B1115" s="109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92">
        <v>24</v>
      </c>
      <c r="B1116" s="109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92">
        <v>25</v>
      </c>
      <c r="B1117" s="109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92">
        <v>26</v>
      </c>
      <c r="B1118" s="109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92">
        <v>27</v>
      </c>
      <c r="B1119" s="109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92">
        <v>28</v>
      </c>
      <c r="B1120" s="109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92">
        <v>29</v>
      </c>
      <c r="B1121" s="109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92">
        <v>30</v>
      </c>
      <c r="B1122" s="109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0"/>
      <c r="B1125" s="390"/>
      <c r="C1125" s="390" t="s">
        <v>26</v>
      </c>
      <c r="D1125" s="390"/>
      <c r="E1125" s="390"/>
      <c r="F1125" s="390"/>
      <c r="G1125" s="390"/>
      <c r="H1125" s="390"/>
      <c r="I1125" s="390"/>
      <c r="J1125" s="148" t="s">
        <v>431</v>
      </c>
      <c r="K1125" s="391"/>
      <c r="L1125" s="391"/>
      <c r="M1125" s="391"/>
      <c r="N1125" s="391"/>
      <c r="O1125" s="391"/>
      <c r="P1125" s="392" t="s">
        <v>27</v>
      </c>
      <c r="Q1125" s="392"/>
      <c r="R1125" s="392"/>
      <c r="S1125" s="392"/>
      <c r="T1125" s="392"/>
      <c r="U1125" s="392"/>
      <c r="V1125" s="392"/>
      <c r="W1125" s="392"/>
      <c r="X1125" s="392"/>
      <c r="Y1125" s="393" t="s">
        <v>491</v>
      </c>
      <c r="Z1125" s="394"/>
      <c r="AA1125" s="394"/>
      <c r="AB1125" s="394"/>
      <c r="AC1125" s="148" t="s">
        <v>474</v>
      </c>
      <c r="AD1125" s="148"/>
      <c r="AE1125" s="148"/>
      <c r="AF1125" s="148"/>
      <c r="AG1125" s="148"/>
      <c r="AH1125" s="393" t="s">
        <v>391</v>
      </c>
      <c r="AI1125" s="390"/>
      <c r="AJ1125" s="390"/>
      <c r="AK1125" s="390"/>
      <c r="AL1125" s="390" t="s">
        <v>21</v>
      </c>
      <c r="AM1125" s="390"/>
      <c r="AN1125" s="390"/>
      <c r="AO1125" s="395"/>
      <c r="AP1125" s="396" t="s">
        <v>432</v>
      </c>
      <c r="AQ1125" s="396"/>
      <c r="AR1125" s="396"/>
      <c r="AS1125" s="396"/>
      <c r="AT1125" s="396"/>
      <c r="AU1125" s="396"/>
      <c r="AV1125" s="396"/>
      <c r="AW1125" s="396"/>
      <c r="AX1125" s="396"/>
    </row>
    <row r="1126" spans="1:50" ht="26.25" customHeight="1">
      <c r="A1126" s="1092">
        <v>1</v>
      </c>
      <c r="B1126" s="109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92">
        <v>2</v>
      </c>
      <c r="B1127" s="109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92">
        <v>3</v>
      </c>
      <c r="B1128" s="109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92">
        <v>4</v>
      </c>
      <c r="B1129" s="109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92">
        <v>5</v>
      </c>
      <c r="B1130" s="109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92">
        <v>6</v>
      </c>
      <c r="B1131" s="109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92">
        <v>7</v>
      </c>
      <c r="B1132" s="109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92">
        <v>8</v>
      </c>
      <c r="B1133" s="109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92">
        <v>9</v>
      </c>
      <c r="B1134" s="109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92">
        <v>10</v>
      </c>
      <c r="B1135" s="109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92">
        <v>11</v>
      </c>
      <c r="B1136" s="109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92">
        <v>12</v>
      </c>
      <c r="B1137" s="109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92">
        <v>13</v>
      </c>
      <c r="B1138" s="109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92">
        <v>14</v>
      </c>
      <c r="B1139" s="109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92">
        <v>15</v>
      </c>
      <c r="B1140" s="109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92">
        <v>16</v>
      </c>
      <c r="B1141" s="109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92">
        <v>17</v>
      </c>
      <c r="B1142" s="109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92">
        <v>18</v>
      </c>
      <c r="B1143" s="109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92">
        <v>19</v>
      </c>
      <c r="B1144" s="109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92">
        <v>20</v>
      </c>
      <c r="B1145" s="109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92">
        <v>21</v>
      </c>
      <c r="B1146" s="109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92">
        <v>22</v>
      </c>
      <c r="B1147" s="109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92">
        <v>23</v>
      </c>
      <c r="B1148" s="109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92">
        <v>24</v>
      </c>
      <c r="B1149" s="109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92">
        <v>25</v>
      </c>
      <c r="B1150" s="109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92">
        <v>26</v>
      </c>
      <c r="B1151" s="109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92">
        <v>27</v>
      </c>
      <c r="B1152" s="109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92">
        <v>28</v>
      </c>
      <c r="B1153" s="109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92">
        <v>29</v>
      </c>
      <c r="B1154" s="109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92">
        <v>30</v>
      </c>
      <c r="B1155" s="109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0"/>
      <c r="B1158" s="390"/>
      <c r="C1158" s="390" t="s">
        <v>26</v>
      </c>
      <c r="D1158" s="390"/>
      <c r="E1158" s="390"/>
      <c r="F1158" s="390"/>
      <c r="G1158" s="390"/>
      <c r="H1158" s="390"/>
      <c r="I1158" s="390"/>
      <c r="J1158" s="148" t="s">
        <v>431</v>
      </c>
      <c r="K1158" s="391"/>
      <c r="L1158" s="391"/>
      <c r="M1158" s="391"/>
      <c r="N1158" s="391"/>
      <c r="O1158" s="391"/>
      <c r="P1158" s="392" t="s">
        <v>27</v>
      </c>
      <c r="Q1158" s="392"/>
      <c r="R1158" s="392"/>
      <c r="S1158" s="392"/>
      <c r="T1158" s="392"/>
      <c r="U1158" s="392"/>
      <c r="V1158" s="392"/>
      <c r="W1158" s="392"/>
      <c r="X1158" s="392"/>
      <c r="Y1158" s="393" t="s">
        <v>491</v>
      </c>
      <c r="Z1158" s="394"/>
      <c r="AA1158" s="394"/>
      <c r="AB1158" s="394"/>
      <c r="AC1158" s="148" t="s">
        <v>474</v>
      </c>
      <c r="AD1158" s="148"/>
      <c r="AE1158" s="148"/>
      <c r="AF1158" s="148"/>
      <c r="AG1158" s="148"/>
      <c r="AH1158" s="393" t="s">
        <v>391</v>
      </c>
      <c r="AI1158" s="390"/>
      <c r="AJ1158" s="390"/>
      <c r="AK1158" s="390"/>
      <c r="AL1158" s="390" t="s">
        <v>21</v>
      </c>
      <c r="AM1158" s="390"/>
      <c r="AN1158" s="390"/>
      <c r="AO1158" s="395"/>
      <c r="AP1158" s="396" t="s">
        <v>432</v>
      </c>
      <c r="AQ1158" s="396"/>
      <c r="AR1158" s="396"/>
      <c r="AS1158" s="396"/>
      <c r="AT1158" s="396"/>
      <c r="AU1158" s="396"/>
      <c r="AV1158" s="396"/>
      <c r="AW1158" s="396"/>
      <c r="AX1158" s="396"/>
    </row>
    <row r="1159" spans="1:50" ht="26.25" customHeight="1">
      <c r="A1159" s="1092">
        <v>1</v>
      </c>
      <c r="B1159" s="109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92">
        <v>2</v>
      </c>
      <c r="B1160" s="109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92">
        <v>3</v>
      </c>
      <c r="B1161" s="109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92">
        <v>4</v>
      </c>
      <c r="B1162" s="109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92">
        <v>5</v>
      </c>
      <c r="B1163" s="109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92">
        <v>6</v>
      </c>
      <c r="B1164" s="109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92">
        <v>7</v>
      </c>
      <c r="B1165" s="109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92">
        <v>8</v>
      </c>
      <c r="B1166" s="109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92">
        <v>9</v>
      </c>
      <c r="B1167" s="109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92">
        <v>10</v>
      </c>
      <c r="B1168" s="109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92">
        <v>11</v>
      </c>
      <c r="B1169" s="109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92">
        <v>12</v>
      </c>
      <c r="B1170" s="109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92">
        <v>13</v>
      </c>
      <c r="B1171" s="109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92">
        <v>14</v>
      </c>
      <c r="B1172" s="109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92">
        <v>15</v>
      </c>
      <c r="B1173" s="109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92">
        <v>16</v>
      </c>
      <c r="B1174" s="109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92">
        <v>17</v>
      </c>
      <c r="B1175" s="109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92">
        <v>18</v>
      </c>
      <c r="B1176" s="109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92">
        <v>19</v>
      </c>
      <c r="B1177" s="109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92">
        <v>20</v>
      </c>
      <c r="B1178" s="109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92">
        <v>21</v>
      </c>
      <c r="B1179" s="109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92">
        <v>22</v>
      </c>
      <c r="B1180" s="109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92">
        <v>23</v>
      </c>
      <c r="B1181" s="109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92">
        <v>24</v>
      </c>
      <c r="B1182" s="109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92">
        <v>25</v>
      </c>
      <c r="B1183" s="109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92">
        <v>26</v>
      </c>
      <c r="B1184" s="109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92">
        <v>27</v>
      </c>
      <c r="B1185" s="109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92">
        <v>28</v>
      </c>
      <c r="B1186" s="109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92">
        <v>29</v>
      </c>
      <c r="B1187" s="109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92">
        <v>30</v>
      </c>
      <c r="B1188" s="109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0"/>
      <c r="B1191" s="390"/>
      <c r="C1191" s="390" t="s">
        <v>26</v>
      </c>
      <c r="D1191" s="390"/>
      <c r="E1191" s="390"/>
      <c r="F1191" s="390"/>
      <c r="G1191" s="390"/>
      <c r="H1191" s="390"/>
      <c r="I1191" s="390"/>
      <c r="J1191" s="148" t="s">
        <v>431</v>
      </c>
      <c r="K1191" s="391"/>
      <c r="L1191" s="391"/>
      <c r="M1191" s="391"/>
      <c r="N1191" s="391"/>
      <c r="O1191" s="391"/>
      <c r="P1191" s="392" t="s">
        <v>27</v>
      </c>
      <c r="Q1191" s="392"/>
      <c r="R1191" s="392"/>
      <c r="S1191" s="392"/>
      <c r="T1191" s="392"/>
      <c r="U1191" s="392"/>
      <c r="V1191" s="392"/>
      <c r="W1191" s="392"/>
      <c r="X1191" s="392"/>
      <c r="Y1191" s="393" t="s">
        <v>491</v>
      </c>
      <c r="Z1191" s="394"/>
      <c r="AA1191" s="394"/>
      <c r="AB1191" s="394"/>
      <c r="AC1191" s="148" t="s">
        <v>474</v>
      </c>
      <c r="AD1191" s="148"/>
      <c r="AE1191" s="148"/>
      <c r="AF1191" s="148"/>
      <c r="AG1191" s="148"/>
      <c r="AH1191" s="393" t="s">
        <v>391</v>
      </c>
      <c r="AI1191" s="390"/>
      <c r="AJ1191" s="390"/>
      <c r="AK1191" s="390"/>
      <c r="AL1191" s="390" t="s">
        <v>21</v>
      </c>
      <c r="AM1191" s="390"/>
      <c r="AN1191" s="390"/>
      <c r="AO1191" s="395"/>
      <c r="AP1191" s="396" t="s">
        <v>432</v>
      </c>
      <c r="AQ1191" s="396"/>
      <c r="AR1191" s="396"/>
      <c r="AS1191" s="396"/>
      <c r="AT1191" s="396"/>
      <c r="AU1191" s="396"/>
      <c r="AV1191" s="396"/>
      <c r="AW1191" s="396"/>
      <c r="AX1191" s="396"/>
    </row>
    <row r="1192" spans="1:50" ht="26.25" customHeight="1">
      <c r="A1192" s="1092">
        <v>1</v>
      </c>
      <c r="B1192" s="109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92">
        <v>2</v>
      </c>
      <c r="B1193" s="109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92">
        <v>3</v>
      </c>
      <c r="B1194" s="109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92">
        <v>4</v>
      </c>
      <c r="B1195" s="109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92">
        <v>5</v>
      </c>
      <c r="B1196" s="109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92">
        <v>6</v>
      </c>
      <c r="B1197" s="109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92">
        <v>7</v>
      </c>
      <c r="B1198" s="109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92">
        <v>8</v>
      </c>
      <c r="B1199" s="109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92">
        <v>9</v>
      </c>
      <c r="B1200" s="109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92">
        <v>10</v>
      </c>
      <c r="B1201" s="109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92">
        <v>11</v>
      </c>
      <c r="B1202" s="109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92">
        <v>12</v>
      </c>
      <c r="B1203" s="109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92">
        <v>13</v>
      </c>
      <c r="B1204" s="109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92">
        <v>14</v>
      </c>
      <c r="B1205" s="109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92">
        <v>15</v>
      </c>
      <c r="B1206" s="109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92">
        <v>16</v>
      </c>
      <c r="B1207" s="109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92">
        <v>17</v>
      </c>
      <c r="B1208" s="109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92">
        <v>18</v>
      </c>
      <c r="B1209" s="109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92">
        <v>19</v>
      </c>
      <c r="B1210" s="109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92">
        <v>20</v>
      </c>
      <c r="B1211" s="109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92">
        <v>21</v>
      </c>
      <c r="B1212" s="109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92">
        <v>22</v>
      </c>
      <c r="B1213" s="109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92">
        <v>23</v>
      </c>
      <c r="B1214" s="109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92">
        <v>24</v>
      </c>
      <c r="B1215" s="109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92">
        <v>25</v>
      </c>
      <c r="B1216" s="109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92">
        <v>26</v>
      </c>
      <c r="B1217" s="109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92">
        <v>27</v>
      </c>
      <c r="B1218" s="109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92">
        <v>28</v>
      </c>
      <c r="B1219" s="109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92">
        <v>29</v>
      </c>
      <c r="B1220" s="109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92">
        <v>30</v>
      </c>
      <c r="B1221" s="109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0"/>
      <c r="B1224" s="390"/>
      <c r="C1224" s="390" t="s">
        <v>26</v>
      </c>
      <c r="D1224" s="390"/>
      <c r="E1224" s="390"/>
      <c r="F1224" s="390"/>
      <c r="G1224" s="390"/>
      <c r="H1224" s="390"/>
      <c r="I1224" s="390"/>
      <c r="J1224" s="148" t="s">
        <v>431</v>
      </c>
      <c r="K1224" s="391"/>
      <c r="L1224" s="391"/>
      <c r="M1224" s="391"/>
      <c r="N1224" s="391"/>
      <c r="O1224" s="391"/>
      <c r="P1224" s="392" t="s">
        <v>27</v>
      </c>
      <c r="Q1224" s="392"/>
      <c r="R1224" s="392"/>
      <c r="S1224" s="392"/>
      <c r="T1224" s="392"/>
      <c r="U1224" s="392"/>
      <c r="V1224" s="392"/>
      <c r="W1224" s="392"/>
      <c r="X1224" s="392"/>
      <c r="Y1224" s="393" t="s">
        <v>491</v>
      </c>
      <c r="Z1224" s="394"/>
      <c r="AA1224" s="394"/>
      <c r="AB1224" s="394"/>
      <c r="AC1224" s="148" t="s">
        <v>474</v>
      </c>
      <c r="AD1224" s="148"/>
      <c r="AE1224" s="148"/>
      <c r="AF1224" s="148"/>
      <c r="AG1224" s="148"/>
      <c r="AH1224" s="393" t="s">
        <v>391</v>
      </c>
      <c r="AI1224" s="390"/>
      <c r="AJ1224" s="390"/>
      <c r="AK1224" s="390"/>
      <c r="AL1224" s="390" t="s">
        <v>21</v>
      </c>
      <c r="AM1224" s="390"/>
      <c r="AN1224" s="390"/>
      <c r="AO1224" s="395"/>
      <c r="AP1224" s="396" t="s">
        <v>432</v>
      </c>
      <c r="AQ1224" s="396"/>
      <c r="AR1224" s="396"/>
      <c r="AS1224" s="396"/>
      <c r="AT1224" s="396"/>
      <c r="AU1224" s="396"/>
      <c r="AV1224" s="396"/>
      <c r="AW1224" s="396"/>
      <c r="AX1224" s="396"/>
    </row>
    <row r="1225" spans="1:50" ht="26.25" customHeight="1">
      <c r="A1225" s="1092">
        <v>1</v>
      </c>
      <c r="B1225" s="109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92">
        <v>2</v>
      </c>
      <c r="B1226" s="109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92">
        <v>3</v>
      </c>
      <c r="B1227" s="109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92">
        <v>4</v>
      </c>
      <c r="B1228" s="109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92">
        <v>5</v>
      </c>
      <c r="B1229" s="109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92">
        <v>6</v>
      </c>
      <c r="B1230" s="109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92">
        <v>7</v>
      </c>
      <c r="B1231" s="109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92">
        <v>8</v>
      </c>
      <c r="B1232" s="109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92">
        <v>9</v>
      </c>
      <c r="B1233" s="109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92">
        <v>10</v>
      </c>
      <c r="B1234" s="109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92">
        <v>11</v>
      </c>
      <c r="B1235" s="109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92">
        <v>12</v>
      </c>
      <c r="B1236" s="109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92">
        <v>13</v>
      </c>
      <c r="B1237" s="109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92">
        <v>14</v>
      </c>
      <c r="B1238" s="109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92">
        <v>15</v>
      </c>
      <c r="B1239" s="109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92">
        <v>16</v>
      </c>
      <c r="B1240" s="109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92">
        <v>17</v>
      </c>
      <c r="B1241" s="109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92">
        <v>18</v>
      </c>
      <c r="B1242" s="109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92">
        <v>19</v>
      </c>
      <c r="B1243" s="109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92">
        <v>20</v>
      </c>
      <c r="B1244" s="109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92">
        <v>21</v>
      </c>
      <c r="B1245" s="109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92">
        <v>22</v>
      </c>
      <c r="B1246" s="109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92">
        <v>23</v>
      </c>
      <c r="B1247" s="109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92">
        <v>24</v>
      </c>
      <c r="B1248" s="109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92">
        <v>25</v>
      </c>
      <c r="B1249" s="109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92">
        <v>26</v>
      </c>
      <c r="B1250" s="109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92">
        <v>27</v>
      </c>
      <c r="B1251" s="109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92">
        <v>28</v>
      </c>
      <c r="B1252" s="109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92">
        <v>29</v>
      </c>
      <c r="B1253" s="109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92">
        <v>30</v>
      </c>
      <c r="B1254" s="109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0"/>
      <c r="B1257" s="390"/>
      <c r="C1257" s="390" t="s">
        <v>26</v>
      </c>
      <c r="D1257" s="390"/>
      <c r="E1257" s="390"/>
      <c r="F1257" s="390"/>
      <c r="G1257" s="390"/>
      <c r="H1257" s="390"/>
      <c r="I1257" s="390"/>
      <c r="J1257" s="148" t="s">
        <v>431</v>
      </c>
      <c r="K1257" s="391"/>
      <c r="L1257" s="391"/>
      <c r="M1257" s="391"/>
      <c r="N1257" s="391"/>
      <c r="O1257" s="391"/>
      <c r="P1257" s="392" t="s">
        <v>27</v>
      </c>
      <c r="Q1257" s="392"/>
      <c r="R1257" s="392"/>
      <c r="S1257" s="392"/>
      <c r="T1257" s="392"/>
      <c r="U1257" s="392"/>
      <c r="V1257" s="392"/>
      <c r="W1257" s="392"/>
      <c r="X1257" s="392"/>
      <c r="Y1257" s="393" t="s">
        <v>491</v>
      </c>
      <c r="Z1257" s="394"/>
      <c r="AA1257" s="394"/>
      <c r="AB1257" s="394"/>
      <c r="AC1257" s="148" t="s">
        <v>474</v>
      </c>
      <c r="AD1257" s="148"/>
      <c r="AE1257" s="148"/>
      <c r="AF1257" s="148"/>
      <c r="AG1257" s="148"/>
      <c r="AH1257" s="393" t="s">
        <v>391</v>
      </c>
      <c r="AI1257" s="390"/>
      <c r="AJ1257" s="390"/>
      <c r="AK1257" s="390"/>
      <c r="AL1257" s="390" t="s">
        <v>21</v>
      </c>
      <c r="AM1257" s="390"/>
      <c r="AN1257" s="390"/>
      <c r="AO1257" s="395"/>
      <c r="AP1257" s="396" t="s">
        <v>432</v>
      </c>
      <c r="AQ1257" s="396"/>
      <c r="AR1257" s="396"/>
      <c r="AS1257" s="396"/>
      <c r="AT1257" s="396"/>
      <c r="AU1257" s="396"/>
      <c r="AV1257" s="396"/>
      <c r="AW1257" s="396"/>
      <c r="AX1257" s="396"/>
    </row>
    <row r="1258" spans="1:50" ht="26.25" customHeight="1">
      <c r="A1258" s="1092">
        <v>1</v>
      </c>
      <c r="B1258" s="109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92">
        <v>2</v>
      </c>
      <c r="B1259" s="109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92">
        <v>3</v>
      </c>
      <c r="B1260" s="109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92">
        <v>4</v>
      </c>
      <c r="B1261" s="109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92">
        <v>5</v>
      </c>
      <c r="B1262" s="109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92">
        <v>6</v>
      </c>
      <c r="B1263" s="109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92">
        <v>7</v>
      </c>
      <c r="B1264" s="109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92">
        <v>8</v>
      </c>
      <c r="B1265" s="109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92">
        <v>9</v>
      </c>
      <c r="B1266" s="109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92">
        <v>10</v>
      </c>
      <c r="B1267" s="109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92">
        <v>11</v>
      </c>
      <c r="B1268" s="109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92">
        <v>12</v>
      </c>
      <c r="B1269" s="109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92">
        <v>13</v>
      </c>
      <c r="B1270" s="109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92">
        <v>14</v>
      </c>
      <c r="B1271" s="109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92">
        <v>15</v>
      </c>
      <c r="B1272" s="109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92">
        <v>16</v>
      </c>
      <c r="B1273" s="109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92">
        <v>17</v>
      </c>
      <c r="B1274" s="109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92">
        <v>18</v>
      </c>
      <c r="B1275" s="109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92">
        <v>19</v>
      </c>
      <c r="B1276" s="109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92">
        <v>20</v>
      </c>
      <c r="B1277" s="109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92">
        <v>21</v>
      </c>
      <c r="B1278" s="109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92">
        <v>22</v>
      </c>
      <c r="B1279" s="109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92">
        <v>23</v>
      </c>
      <c r="B1280" s="109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92">
        <v>24</v>
      </c>
      <c r="B1281" s="109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92">
        <v>25</v>
      </c>
      <c r="B1282" s="109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92">
        <v>26</v>
      </c>
      <c r="B1283" s="109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92">
        <v>27</v>
      </c>
      <c r="B1284" s="109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92">
        <v>28</v>
      </c>
      <c r="B1285" s="109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92">
        <v>29</v>
      </c>
      <c r="B1286" s="109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92">
        <v>30</v>
      </c>
      <c r="B1287" s="109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0"/>
      <c r="B1290" s="390"/>
      <c r="C1290" s="390" t="s">
        <v>26</v>
      </c>
      <c r="D1290" s="390"/>
      <c r="E1290" s="390"/>
      <c r="F1290" s="390"/>
      <c r="G1290" s="390"/>
      <c r="H1290" s="390"/>
      <c r="I1290" s="390"/>
      <c r="J1290" s="148" t="s">
        <v>431</v>
      </c>
      <c r="K1290" s="391"/>
      <c r="L1290" s="391"/>
      <c r="M1290" s="391"/>
      <c r="N1290" s="391"/>
      <c r="O1290" s="391"/>
      <c r="P1290" s="392" t="s">
        <v>27</v>
      </c>
      <c r="Q1290" s="392"/>
      <c r="R1290" s="392"/>
      <c r="S1290" s="392"/>
      <c r="T1290" s="392"/>
      <c r="U1290" s="392"/>
      <c r="V1290" s="392"/>
      <c r="W1290" s="392"/>
      <c r="X1290" s="392"/>
      <c r="Y1290" s="393" t="s">
        <v>491</v>
      </c>
      <c r="Z1290" s="394"/>
      <c r="AA1290" s="394"/>
      <c r="AB1290" s="394"/>
      <c r="AC1290" s="148" t="s">
        <v>474</v>
      </c>
      <c r="AD1290" s="148"/>
      <c r="AE1290" s="148"/>
      <c r="AF1290" s="148"/>
      <c r="AG1290" s="148"/>
      <c r="AH1290" s="393" t="s">
        <v>391</v>
      </c>
      <c r="AI1290" s="390"/>
      <c r="AJ1290" s="390"/>
      <c r="AK1290" s="390"/>
      <c r="AL1290" s="390" t="s">
        <v>21</v>
      </c>
      <c r="AM1290" s="390"/>
      <c r="AN1290" s="390"/>
      <c r="AO1290" s="395"/>
      <c r="AP1290" s="396" t="s">
        <v>432</v>
      </c>
      <c r="AQ1290" s="396"/>
      <c r="AR1290" s="396"/>
      <c r="AS1290" s="396"/>
      <c r="AT1290" s="396"/>
      <c r="AU1290" s="396"/>
      <c r="AV1290" s="396"/>
      <c r="AW1290" s="396"/>
      <c r="AX1290" s="396"/>
    </row>
    <row r="1291" spans="1:50" ht="26.25" customHeight="1">
      <c r="A1291" s="1092">
        <v>1</v>
      </c>
      <c r="B1291" s="109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92">
        <v>2</v>
      </c>
      <c r="B1292" s="109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92">
        <v>3</v>
      </c>
      <c r="B1293" s="109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92">
        <v>4</v>
      </c>
      <c r="B1294" s="109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92">
        <v>5</v>
      </c>
      <c r="B1295" s="109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92">
        <v>6</v>
      </c>
      <c r="B1296" s="109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92">
        <v>7</v>
      </c>
      <c r="B1297" s="109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92">
        <v>8</v>
      </c>
      <c r="B1298" s="109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92">
        <v>9</v>
      </c>
      <c r="B1299" s="109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92">
        <v>10</v>
      </c>
      <c r="B1300" s="109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92">
        <v>11</v>
      </c>
      <c r="B1301" s="109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92">
        <v>12</v>
      </c>
      <c r="B1302" s="109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92">
        <v>13</v>
      </c>
      <c r="B1303" s="109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92">
        <v>14</v>
      </c>
      <c r="B1304" s="109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92">
        <v>15</v>
      </c>
      <c r="B1305" s="109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92">
        <v>16</v>
      </c>
      <c r="B1306" s="109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92">
        <v>17</v>
      </c>
      <c r="B1307" s="109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92">
        <v>18</v>
      </c>
      <c r="B1308" s="109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92">
        <v>19</v>
      </c>
      <c r="B1309" s="109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92">
        <v>20</v>
      </c>
      <c r="B1310" s="109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92">
        <v>21</v>
      </c>
      <c r="B1311" s="109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92">
        <v>22</v>
      </c>
      <c r="B1312" s="109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92">
        <v>23</v>
      </c>
      <c r="B1313" s="109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92">
        <v>24</v>
      </c>
      <c r="B1314" s="109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92">
        <v>25</v>
      </c>
      <c r="B1315" s="109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92">
        <v>26</v>
      </c>
      <c r="B1316" s="109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92">
        <v>27</v>
      </c>
      <c r="B1317" s="109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92">
        <v>28</v>
      </c>
      <c r="B1318" s="109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92">
        <v>29</v>
      </c>
      <c r="B1319" s="109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92">
        <v>30</v>
      </c>
      <c r="B1320" s="109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2018-05-23T08:41:05Z</cp:lastPrinted>
  <dcterms:created xsi:type="dcterms:W3CDTF">2012-03-13T00:50:25Z</dcterms:created>
  <dcterms:modified xsi:type="dcterms:W3CDTF">2020-12-01T10:00:49Z</dcterms:modified>
</cp:coreProperties>
</file>