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<sst xmlns="http://schemas.openxmlformats.org/spreadsheetml/2006/main" count="3020" uniqueCount="713">
  <si>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</si>
  <si>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</si>
  <si>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</si>
  <si>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</si>
  <si>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</si>
  <si>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</si>
  <si>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</si>
  <si>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</si>
  <si>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</si>
  <si>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</si>
  <si>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</si>
  <si>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</si>
  <si>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</si>
  <si>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</si>
  <si>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</si>
  <si>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</si>
  <si>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</si>
  <si>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</si>
  <si>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</si>
  <si>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</si>
  <si>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</si>
  <si>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</si>
  <si>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</si>
  <si>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</si>
  <si>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</si>
  <si>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</si>
  <si>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</si>
  <si>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</si>
  <si>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</si>
  <si>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</si>
  <si>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</si>
  <si>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</si>
  <si>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</si>
  <si>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</si>
  <si>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</si>
  <si>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</si>
  <si>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</si>
  <si>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</si>
  <si>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</si>
  <si>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</si>
  <si>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</si>
  <si>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</si>
  <si>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</si>
  <si>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</si>
  <si>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</si>
  <si>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</si>
  <si>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</si>
  <si>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</si>
  <si>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</si>
  <si>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</si>
  <si>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</si>
  <si>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</si>
  <si>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</si>
  <si>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</si>
  <si>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</si>
  <si>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</si>
  <si>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</si>
  <si>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</si>
  <si>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</si>
  <si>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</si>
  <si>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</si>
  <si>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</si>
  <si>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</si>
  <si>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</si>
  <si>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</si>
  <si>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</si>
  <si>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</si>
  <si>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</si>
  <si>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</si>
  <si>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</si>
  <si>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</si>
  <si>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</si>
  <si>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</si>
  <si>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</si>
  <si>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</si>
  <si>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</si>
  <si>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</si>
  <si>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</si>
  <si>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</si>
  <si>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</si>
  <si>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</si>
  <si>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</si>
  <si>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</si>
  <si>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</si>
  <si>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</si>
  <si>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</si>
  <si>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</si>
  <si>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</si>
  <si>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</si>
  <si>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</si>
  <si>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</si>
  <si>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</si>
  <si>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</si>
  <si>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</si>
  <si>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</si>
  <si>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</si>
  <si>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</si>
  <si>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</si>
  <si>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</si>
  <si>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</si>
  <si>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</si>
  <si>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</si>
  <si>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</si>
  <si>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</si>
  <si>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</si>
  <si>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</si>
  <si>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</si>
  <si>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</si>
  <si>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</si>
  <si>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</si>
  <si>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</si>
  <si>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</si>
  <si>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</si>
  <si>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</si>
  <si>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</si>
  <si>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</si>
  <si>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</si>
  <si>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</si>
  <si>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</si>
  <si>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</si>
  <si>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</si>
  <si>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</si>
  <si>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</si>
  <si>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</si>
  <si>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</si>
  <si>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</si>
  <si>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</si>
  <si>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</si>
  <si>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</si>
  <si>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</si>
  <si>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</si>
  <si>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</si>
  <si>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</si>
  <si>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</si>
  <si>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</si>
  <si>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</si>
  <si>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</si>
  <si>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</si>
  <si>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</si>
  <si>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</si>
  <si>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</si>
  <si>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</si>
  <si>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</si>
  <si>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</si>
  <si>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</si>
  <si>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</si>
  <si>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</si>
  <si>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</si>
  <si>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</si>
  <si>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</si>
  <si>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</si>
  <si>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</si>
  <si>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</si>
  <si>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</si>
  <si>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</si>
  <si>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</si>
  <si>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</si>
  <si>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</si>
  <si>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</si>
  <si>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</si>
  <si>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</si>
  <si>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</si>
  <si>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</si>
  <si>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</si>
  <si>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</si>
  <si>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</si>
  <si>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</si>
  <si>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</si>
  <si>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</si>
  <si>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</si>
  <si>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</si>
  <si>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</si>
  <si>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</si>
  <si>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</si>
  <si>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</si>
  <si>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</si>
  <si>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</si>
  <si>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</si>
  <si>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</si>
  <si>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</si>
  <si>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</si>
  <si>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</si>
  <si>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</si>
  <si>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</si>
  <si>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</si>
  <si>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</si>
  <si>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</si>
  <si>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</si>
  <si>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</si>
  <si>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</si>
  <si>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</si>
  <si>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</si>
  <si>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</si>
  <si>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</si>
  <si>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</si>
  <si>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</si>
  <si>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</si>
  <si>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</si>
  <si>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</si>
  <si>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</si>
  <si>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</si>
  <si>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</si>
  <si>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</si>
  <si>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</si>
  <si>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</si>
  <si>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</si>
  <si>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</si>
  <si>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</si>
  <si>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</si>
  <si>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</si>
  <si>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</si>
  <si>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</si>
  <si>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</si>
  <si>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</si>
  <si>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</si>
  <si>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</si>
  <si>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</si>
  <si>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</si>
  <si>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</si>
  <si>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</si>
  <si>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</si>
  <si>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</si>
  <si>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</si>
  <si>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</si>
  <si>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</si>
  <si>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</si>
  <si>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</si>
  <si>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</si>
  <si>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</si>
  <si>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</si>
  <si>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</si>
  <si>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</si>
  <si>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</si>
  <si>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</si>
  <si>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</si>
  <si>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</si>
  <si>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</si>
  <si>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</si>
  <si>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</si>
  <si>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</si>
  <si>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</si>
  <si>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</si>
  <si>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</si>
  <si>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</si>
  <si>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</si>
  <si>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</si>
  <si>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</si>
  <si>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</si>
  <si>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</si>
  <si>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</si>
  <si>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</si>
  <si>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</si>
  <si>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</si>
  <si>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</si>
  <si>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</si>
  <si>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</si>
  <si>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</si>
  <si>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</si>
  <si>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</si>
  <si>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</si>
  <si>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</si>
  <si>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</si>
  <si>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</si>
  <si>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</si>
  <si>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</si>
  <si>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</si>
  <si>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</si>
  <si>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</si>
  <si>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</si>
  <si>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</si>
  <si>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</si>
  <si>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</si>
  <si>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</si>
  <si>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</si>
  <si>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</si>
  <si>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</si>
  <si>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</si>
  <si>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</si>
  <si>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</si>
  <si>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</si>
  <si>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</si>
  <si>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</si>
  <si>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</si>
  <si>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</si>
  <si>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</si>
  <si>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</si>
  <si>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</si>
  <si>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</si>
  <si>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</si>
  <si>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</si>
  <si>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</si>
  <si>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</si>
  <si>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</si>
  <si>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</si>
  <si>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</si>
  <si>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</si>
  <si>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</si>
  <si>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</si>
  <si>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</si>
  <si>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</si>
  <si>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</si>
  <si>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</si>
  <si>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</si>
  <si>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</si>
  <si>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</si>
  <si>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</si>
  <si>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</si>
  <si>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</si>
  <si>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</si>
  <si>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</si>
  <si>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</si>
  <si>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</si>
  <si>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</si>
  <si>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</si>
  <si>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</si>
  <si>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</si>
  <si>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</si>
  <si>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</si>
  <si>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</si>
  <si>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</si>
  <si>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</si>
  <si>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</si>
  <si>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</si>
  <si>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</si>
  <si>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</si>
  <si>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</si>
  <si>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</si>
  <si>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</si>
  <si>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</si>
  <si>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</si>
  <si>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</si>
  <si>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</si>
  <si>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</si>
  <si>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</si>
  <si>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</si>
  <si>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</si>
  <si>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</si>
  <si>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</si>
  <si>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</si>
  <si>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</si>
  <si>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</si>
  <si>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</si>
  <si>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</si>
  <si>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</si>
  <si>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</si>
  <si>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</si>
  <si>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</si>
  <si>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</si>
  <si>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</si>
  <si>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</si>
  <si>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</si>
  <si>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</si>
  <si>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</si>
  <si>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</si>
  <si>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</si>
  <si>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</si>
  <si>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</si>
  <si>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</si>
  <si>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</si>
  <si>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</si>
  <si>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</si>
  <si>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</si>
  <si>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</si>
  <si>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</si>
  <si>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</si>
  <si>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</si>
  <si>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</si>
  <si>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</si>
  <si>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</si>
  <si>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</si>
  <si>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</si>
  <si>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</si>
  <si>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</si>
  <si>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</si>
  <si>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</si>
  <si>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</si>
  <si>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</si>
  <si>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</si>
  <si>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</si>
  <si>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</si>
  <si>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</si>
  <si>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</si>
  <si>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</si>
  <si>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</si>
  <si>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</si>
  <si>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</si>
  <si>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</si>
  <si>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</si>
  <si>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</si>
  <si>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</si>
  <si>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</si>
  <si>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</si>
  <si>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</si>
  <si>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</si>
  <si>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</si>
  <si>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</si>
  <si>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</si>
  <si>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</si>
  <si>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</si>
  <si>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</si>
  <si>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</si>
  <si>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</si>
  <si>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</si>
  <si>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</si>
  <si>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</si>
  <si>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</si>
  <si>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</si>
  <si>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</si>
  <si>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</si>
  <si>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</si>
  <si>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</si>
  <si>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</si>
  <si>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</si>
  <si>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</si>
  <si>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</si>
  <si>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</si>
  <si>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</si>
  <si>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</si>
  <si>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</si>
  <si>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</si>
  <si>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</si>
  <si>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</si>
  <si>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</si>
  <si>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</si>
  <si>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</si>
  <si>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</si>
  <si>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</si>
  <si>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</si>
  <si>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</si>
  <si>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</si>
  <si>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</si>
  <si>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</si>
  <si>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</si>
  <si>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</si>
  <si>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</si>
  <si>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</si>
  <si>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</si>
  <si>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</si>
  <si>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</si>
  <si>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</si>
  <si>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</si>
  <si>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</si>
  <si>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</si>
  <si>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</si>
  <si>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</si>
  <si>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</si>
  <si>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</si>
  <si>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</si>
  <si>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</si>
  <si>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</si>
  <si>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</si>
  <si>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</si>
  <si>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</si>
  <si>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</si>
  <si>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</si>
  <si>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</si>
  <si>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</si>
  <si>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</si>
  <si>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</si>
  <si>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</si>
  <si>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</si>
  <si>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</si>
  <si>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</si>
  <si>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</si>
  <si>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</si>
  <si>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</si>
  <si>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</si>
  <si>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</si>
  <si>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</si>
  <si>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</si>
  <si>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</si>
  <si>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</si>
  <si>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</si>
  <si>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</si>
  <si>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</si>
  <si>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</si>
  <si>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</si>
  <si>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</si>
  <si>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</si>
  <si>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</si>
  <si>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</si>
  <si>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</si>
  <si>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</si>
  <si>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</si>
  <si>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</si>
  <si>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</si>
  <si>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</si>
  <si>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</si>
  <si>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</si>
  <si>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</si>
  <si>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</si>
  <si>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</si>
  <si>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</si>
  <si>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</si>
  <si>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</si>
  <si>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</si>
  <si>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</si>
  <si>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</si>
  <si>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</si>
  <si>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</si>
  <si>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</si>
  <si>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</si>
  <si>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</si>
  <si>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</si>
  <si>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</si>
  <si>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</si>
  <si>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</si>
  <si>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</si>
  <si>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</si>
  <si>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</si>
  <si>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</si>
  <si>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</si>
  <si>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</si>
  <si>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</si>
  <si>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</si>
  <si>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</si>
  <si>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</si>
  <si>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</si>
  <si>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</si>
  <si>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</si>
  <si>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</si>
  <si>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</si>
  <si>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</si>
  <si>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</si>
  <si>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</si>
  <si>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</si>
  <si>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</si>
  <si>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</si>
  <si>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</si>
  <si>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</si>
  <si>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</si>
  <si>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</si>
  <si>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</si>
  <si>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</si>
  <si>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</si>
  <si>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</si>
  <si>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</si>
  <si>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</si>
  <si>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</si>
  <si>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</si>
  <si>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</si>
  <si>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</si>
  <si>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外務報道官・広報文化組織</t>
    <rPh sb="0" eb="2">
      <t>ガイム</t>
    </rPh>
    <rPh sb="2" eb="5">
      <t>ホウドウカン</t>
    </rPh>
    <rPh sb="6" eb="10">
      <t>コウホウブンカ</t>
    </rPh>
    <rPh sb="10" eb="12">
      <t>ソシキ</t>
    </rPh>
    <phoneticPr fontId="5"/>
  </si>
  <si>
    <t>報道課</t>
    <rPh sb="0" eb="3">
      <t>ホウドウカ</t>
    </rPh>
    <phoneticPr fontId="5"/>
  </si>
  <si>
    <t>○</t>
  </si>
  <si>
    <t>-</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</si>
  <si>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</si>
  <si>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</si>
  <si>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5">
      <t>ケイハツヨウ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</si>
  <si>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</si>
  <si>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外交関係重要発言詳細サービス経費</t>
    <rPh sb="0" eb="2">
      <t>ガイコウ</t>
    </rPh>
    <rPh sb="2" eb="4">
      <t>カンケイ</t>
    </rPh>
    <rPh sb="4" eb="6">
      <t>ジュウヨウ</t>
    </rPh>
    <rPh sb="6" eb="8">
      <t>ハツゲン</t>
    </rPh>
    <rPh sb="8" eb="10">
      <t>ショウサイ</t>
    </rPh>
    <rPh sb="14" eb="16">
      <t>ケイヒ</t>
    </rPh>
    <phoneticPr fontId="5"/>
  </si>
  <si>
    <t>外務大臣等の記者会見実施実績</t>
    <rPh sb="0" eb="2">
      <t>ガイム</t>
    </rPh>
    <rPh sb="2" eb="4">
      <t>ダイジン</t>
    </rPh>
    <rPh sb="4" eb="5">
      <t>トウ</t>
    </rPh>
    <rPh sb="6" eb="8">
      <t>キシャ</t>
    </rPh>
    <rPh sb="8" eb="10">
      <t>カイケン</t>
    </rPh>
    <rPh sb="10" eb="12">
      <t>ジッシ</t>
    </rPh>
    <rPh sb="12" eb="14">
      <t>ジッセキ</t>
    </rPh>
    <phoneticPr fontId="5"/>
  </si>
  <si>
    <t>「外務省報道発表」発出実績</t>
    <rPh sb="1" eb="4">
      <t>ガイムショウ</t>
    </rPh>
    <rPh sb="4" eb="6">
      <t>ホウドウ</t>
    </rPh>
    <rPh sb="6" eb="8">
      <t>ハッピョウ</t>
    </rPh>
    <rPh sb="9" eb="11">
      <t>ハッシュツ</t>
    </rPh>
    <rPh sb="11" eb="13">
      <t>ジッセキ</t>
    </rPh>
    <phoneticPr fontId="5"/>
  </si>
  <si>
    <t>回</t>
    <rPh sb="0" eb="1">
      <t>カイ</t>
    </rPh>
    <phoneticPr fontId="5"/>
  </si>
  <si>
    <t>-</t>
    <phoneticPr fontId="5"/>
  </si>
  <si>
    <t>-</t>
    <phoneticPr fontId="5"/>
  </si>
  <si>
    <t>-</t>
    <phoneticPr fontId="5"/>
  </si>
  <si>
    <t>件</t>
    <rPh sb="0" eb="1">
      <t>ケン</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</si>
  <si>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3">
      <t>ダイジン</t>
    </rPh>
    <rPh sb="13" eb="14">
      <t>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</si>
  <si>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7">
      <t>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</si>
  <si>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</si>
  <si>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外交日程や外交行事に基づき見込まれる情報発信（外務省報道発表）の発出件数（ただし，実績は緊急事態発生等により左右する）。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ハッシュツ</t>
    </rPh>
    <rPh sb="34" eb="36">
      <t>ケンスウ</t>
    </rPh>
    <rPh sb="41" eb="43">
      <t>ジッセキ</t>
    </rPh>
    <rPh sb="44" eb="46">
      <t>キンキュウ</t>
    </rPh>
    <rPh sb="46" eb="48">
      <t>ジタイ</t>
    </rPh>
    <rPh sb="48" eb="50">
      <t>ハッセイ</t>
    </rPh>
    <rPh sb="50" eb="51">
      <t>トウ</t>
    </rPh>
    <rPh sb="54" eb="56">
      <t>サユウ</t>
    </rPh>
    <phoneticPr fontId="5"/>
  </si>
  <si>
    <t>-</t>
    <phoneticPr fontId="5"/>
  </si>
  <si>
    <t>-</t>
    <phoneticPr fontId="5"/>
  </si>
  <si>
    <t>-</t>
    <phoneticPr fontId="5"/>
  </si>
  <si>
    <t>主要施策・施策の欄に，該当するものがないため，横断的な指標を設定することができない。</t>
    <rPh sb="0" eb="2">
      <t>シュヨウ</t>
    </rPh>
    <rPh sb="2" eb="4">
      <t>セサク</t>
    </rPh>
    <rPh sb="5" eb="7">
      <t>セサク</t>
    </rPh>
    <rPh sb="8" eb="9">
      <t>ラン</t>
    </rPh>
    <rPh sb="11" eb="13">
      <t>ガイトウ</t>
    </rPh>
    <rPh sb="23" eb="26">
      <t>オウダンテキ</t>
    </rPh>
    <rPh sb="27" eb="29">
      <t>シヒョウ</t>
    </rPh>
    <rPh sb="30" eb="32">
      <t>セッテイ</t>
    </rPh>
    <phoneticPr fontId="5"/>
  </si>
  <si>
    <t>時事通信，共同通信バイリンガルニュースのログイン数</t>
    <rPh sb="0" eb="2">
      <t>ジジ</t>
    </rPh>
    <rPh sb="2" eb="4">
      <t>ツウシン</t>
    </rPh>
    <rPh sb="5" eb="7">
      <t>キョウドウ</t>
    </rPh>
    <rPh sb="7" eb="9">
      <t>ツウシン</t>
    </rPh>
    <rPh sb="24" eb="25">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</si>
  <si>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</si>
  <si>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新聞の外交関係論調の分析本数</t>
    <rPh sb="0" eb="2">
      <t>シンブン</t>
    </rPh>
    <rPh sb="3" eb="5">
      <t>ガイコウ</t>
    </rPh>
    <rPh sb="5" eb="7">
      <t>カンケイ</t>
    </rPh>
    <rPh sb="7" eb="9">
      <t>ロンチョウ</t>
    </rPh>
    <rPh sb="10" eb="12">
      <t>ブンセキ</t>
    </rPh>
    <rPh sb="12" eb="14">
      <t>ホンスウ</t>
    </rPh>
    <phoneticPr fontId="5"/>
  </si>
  <si>
    <t>新聞の外交関係論調分析／１本当たり</t>
    <rPh sb="0" eb="2">
      <t>シンブン</t>
    </rPh>
    <rPh sb="3" eb="5">
      <t>ガイコウ</t>
    </rPh>
    <rPh sb="5" eb="7">
      <t>カンケイ</t>
    </rPh>
    <rPh sb="7" eb="9">
      <t>ロンチョウ</t>
    </rPh>
    <rPh sb="9" eb="11">
      <t>ブンセキ</t>
    </rPh>
    <rPh sb="13" eb="14">
      <t>ホン</t>
    </rPh>
    <rPh sb="14" eb="15">
      <t>ア</t>
    </rPh>
    <phoneticPr fontId="5"/>
  </si>
  <si>
    <t>回</t>
    <rPh sb="0" eb="1">
      <t>カイ</t>
    </rPh>
    <phoneticPr fontId="5"/>
  </si>
  <si>
    <t>本</t>
    <rPh sb="0" eb="1">
      <t>ホン</t>
    </rPh>
    <phoneticPr fontId="5"/>
  </si>
  <si>
    <t>円</t>
    <rPh sb="0" eb="1">
      <t>エン</t>
    </rPh>
    <phoneticPr fontId="5"/>
  </si>
  <si>
    <t>-</t>
    <phoneticPr fontId="5"/>
  </si>
  <si>
    <t>-</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</si>
  <si>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</si>
  <si>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６　国内報道機関対策の実施</t>
    <phoneticPr fontId="5"/>
  </si>
  <si>
    <t>外務大臣，外務副大臣，外務報道官による記者会見の実施回数</t>
    <phoneticPr fontId="5"/>
  </si>
  <si>
    <t>回</t>
    <phoneticPr fontId="5"/>
  </si>
  <si>
    <t>回</t>
    <phoneticPr fontId="5"/>
  </si>
  <si>
    <t>外務省報道発表の発出件数</t>
    <phoneticPr fontId="5"/>
  </si>
  <si>
    <t>回</t>
    <rPh sb="0" eb="1">
      <t>カイ</t>
    </rPh>
    <phoneticPr fontId="5"/>
  </si>
  <si>
    <t>国民の外交への関心は高く，説明責任を果たすとの観点からも重要である。</t>
    <phoneticPr fontId="5"/>
  </si>
  <si>
    <t>全国紙の把握が必要であり，また，政府（外務省）の時々の関心事項を迅速に踏まえてテーマを選別・分析する必要があるため，政府の事業として行うことが適当である。</t>
    <phoneticPr fontId="5"/>
  </si>
  <si>
    <t>国民の外交への関心は高く，説明責任を果たすとの観点からも優先度が高い。</t>
    <phoneticPr fontId="5"/>
  </si>
  <si>
    <t>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phoneticPr fontId="5"/>
  </si>
  <si>
    <t>有</t>
  </si>
  <si>
    <t>一般競争入札，見積もり合わせの実施により費用対効果が上がるように留意し，随意契約の事業においても毎年度コスト削減を行うよう交渉することでコスト水準は妥当なものとなっている。</t>
    <phoneticPr fontId="5"/>
  </si>
  <si>
    <t>‐</t>
  </si>
  <si>
    <t>費目・使途は事業目的に即し，真に必要なものに限定している。</t>
    <phoneticPr fontId="5"/>
  </si>
  <si>
    <t>必要最小限の経費支出となるよう常に配慮し節減に努めている。</t>
    <phoneticPr fontId="5"/>
  </si>
  <si>
    <t>概ね目標に見合った実績となっている。</t>
    <phoneticPr fontId="5"/>
  </si>
  <si>
    <t>概ね目標に見合った実績となっている。</t>
    <phoneticPr fontId="5"/>
  </si>
  <si>
    <t>外務省における重要案件への対応や記者会見等の情報発信に利用しており，外務省が必要とするニュースを迅速，網羅的に入手可能な情報収集の手段として活用している。</t>
    <phoneticPr fontId="5"/>
  </si>
  <si>
    <t>指摘を踏まえ，ゼロベースでの検討について再確認を行うとともに，ＰＤＣＡの具体的内容について検討を行う。</t>
    <phoneticPr fontId="5"/>
  </si>
  <si>
    <t>13,14</t>
    <phoneticPr fontId="5"/>
  </si>
  <si>
    <t>172,173,181,187,197,204,214,
217,0003,183,190,216</t>
    <phoneticPr fontId="5"/>
  </si>
  <si>
    <t>189，新24-4</t>
    <phoneticPr fontId="5"/>
  </si>
  <si>
    <t>082</t>
    <phoneticPr fontId="5"/>
  </si>
  <si>
    <t>078</t>
    <phoneticPr fontId="5"/>
  </si>
  <si>
    <t>0082</t>
    <phoneticPr fontId="5"/>
  </si>
  <si>
    <t>0104</t>
    <phoneticPr fontId="5"/>
  </si>
  <si>
    <t>外務省</t>
  </si>
  <si>
    <t>支出額/
報告書本数</t>
    <rPh sb="0" eb="3">
      <t>シシュツガク</t>
    </rPh>
    <rPh sb="5" eb="8">
      <t>ホウコクショ</t>
    </rPh>
    <rPh sb="8" eb="10">
      <t>ホンスウ</t>
    </rPh>
    <phoneticPr fontId="5"/>
  </si>
  <si>
    <t>→</t>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</si>
  <si>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</si>
  <si>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</si>
  <si>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</si>
  <si>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5">
      <t>ケイハツヨウ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</si>
  <si>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</si>
  <si>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</si>
  <si>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要人外国訪問時等の新聞記事送付</t>
    <rPh sb="0" eb="2">
      <t>ヨウジン</t>
    </rPh>
    <rPh sb="2" eb="4">
      <t>ガイコク</t>
    </rPh>
    <rPh sb="4" eb="6">
      <t>ホウモン</t>
    </rPh>
    <rPh sb="6" eb="7">
      <t>ジ</t>
    </rPh>
    <rPh sb="7" eb="8">
      <t>トウ</t>
    </rPh>
    <rPh sb="9" eb="11">
      <t>シンブン</t>
    </rPh>
    <rPh sb="11" eb="13">
      <t>キジ</t>
    </rPh>
    <rPh sb="13" eb="15">
      <t>ソウフ</t>
    </rPh>
    <phoneticPr fontId="5"/>
  </si>
  <si>
    <t>外務大臣等の動画配信</t>
    <rPh sb="0" eb="2">
      <t>ガイム</t>
    </rPh>
    <rPh sb="2" eb="4">
      <t>ダイジン</t>
    </rPh>
    <rPh sb="4" eb="5">
      <t>トウ</t>
    </rPh>
    <rPh sb="6" eb="8">
      <t>ドウガ</t>
    </rPh>
    <rPh sb="8" eb="10">
      <t>ハイシン</t>
    </rPh>
    <phoneticPr fontId="5"/>
  </si>
  <si>
    <t>【随意契約（その他）】</t>
    <rPh sb="1" eb="3">
      <t>ズイイ</t>
    </rPh>
    <rPh sb="3" eb="5">
      <t>ケイヤク</t>
    </rPh>
    <rPh sb="8" eb="9">
      <t>タ</t>
    </rPh>
    <phoneticPr fontId="5"/>
  </si>
  <si>
    <t>【一般競争契約（最低価格）】</t>
    <rPh sb="1" eb="3">
      <t>イッパン</t>
    </rPh>
    <rPh sb="3" eb="5">
      <t>キョウソウ</t>
    </rPh>
    <rPh sb="5" eb="7">
      <t>ケイヤク</t>
    </rPh>
    <rPh sb="6" eb="7">
      <t>ズイケイ</t>
    </rPh>
    <rPh sb="8" eb="10">
      <t>サイテイ</t>
    </rPh>
    <rPh sb="10" eb="12">
      <t>カカク</t>
    </rPh>
    <phoneticPr fontId="5"/>
  </si>
  <si>
    <t>【一般競争契約（最低価格）他】</t>
    <rPh sb="1" eb="3">
      <t>イッパン</t>
    </rPh>
    <rPh sb="3" eb="5">
      <t>キョウソウ</t>
    </rPh>
    <rPh sb="5" eb="7">
      <t>ケイヤク</t>
    </rPh>
    <rPh sb="6" eb="7">
      <t>ズイケイ</t>
    </rPh>
    <rPh sb="8" eb="10">
      <t>サイテイ</t>
    </rPh>
    <rPh sb="10" eb="12">
      <t>カカク</t>
    </rPh>
    <rPh sb="13" eb="14">
      <t>ホカ</t>
    </rPh>
    <phoneticPr fontId="5"/>
  </si>
  <si>
    <t>【随意契約（少額）】</t>
    <rPh sb="1" eb="3">
      <t>ズイイ</t>
    </rPh>
    <rPh sb="3" eb="5">
      <t>ケイヤク</t>
    </rPh>
    <rPh sb="6" eb="8">
      <t>ショウガク</t>
    </rPh>
    <phoneticPr fontId="5"/>
  </si>
  <si>
    <t>啓発用写真作成費等</t>
    <rPh sb="0" eb="3">
      <t>ケイハツヨウ</t>
    </rPh>
    <rPh sb="3" eb="5">
      <t>シャシン</t>
    </rPh>
    <rPh sb="5" eb="8">
      <t>サクセイヒ</t>
    </rPh>
    <rPh sb="8" eb="9">
      <t>トウ</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</si>
  <si>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</si>
  <si>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</si>
  <si>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（総理大臣・外務大臣の外国訪問等に主要記事をクリッピングし送付）</t>
    <rPh sb="1" eb="3">
      <t>ソウリ</t>
    </rPh>
    <rPh sb="3" eb="5">
      <t>ダイジン</t>
    </rPh>
    <rPh sb="6" eb="8">
      <t>ガイム</t>
    </rPh>
    <rPh sb="8" eb="10">
      <t>ダイジン</t>
    </rPh>
    <rPh sb="11" eb="13">
      <t>ガイコク</t>
    </rPh>
    <rPh sb="13" eb="15">
      <t>ホウモン</t>
    </rPh>
    <rPh sb="15" eb="16">
      <t>トウ</t>
    </rPh>
    <rPh sb="17" eb="19">
      <t>シュヨウ</t>
    </rPh>
    <rPh sb="19" eb="21">
      <t>キジ</t>
    </rPh>
    <rPh sb="29" eb="31">
      <t>ソウフ</t>
    </rPh>
    <phoneticPr fontId="5"/>
  </si>
  <si>
    <t>（外務大臣，副大臣，外務報道官等の記者会見等の記録を迅速に作成）</t>
    <rPh sb="1" eb="3">
      <t>ガイム</t>
    </rPh>
    <rPh sb="3" eb="5">
      <t>ダイジン</t>
    </rPh>
    <rPh sb="6" eb="9">
      <t>フクダイジン</t>
    </rPh>
    <rPh sb="10" eb="15">
      <t>ガイホウカン</t>
    </rPh>
    <rPh sb="15" eb="16">
      <t>トウ</t>
    </rPh>
    <rPh sb="17" eb="19">
      <t>キシャ</t>
    </rPh>
    <rPh sb="19" eb="22">
      <t>カイケンナド</t>
    </rPh>
    <rPh sb="23" eb="25">
      <t>キロク</t>
    </rPh>
    <rPh sb="26" eb="28">
      <t>ジンソク</t>
    </rPh>
    <rPh sb="29" eb="31">
      <t>サクセイ</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</si>
  <si>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</si>
  <si>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大臣等会見記録速報作成費</t>
    <rPh sb="0" eb="2">
      <t>ダイジン</t>
    </rPh>
    <rPh sb="2" eb="3">
      <t>トウ</t>
    </rPh>
    <rPh sb="3" eb="5">
      <t>カイケン</t>
    </rPh>
    <rPh sb="5" eb="7">
      <t>キロク</t>
    </rPh>
    <rPh sb="7" eb="9">
      <t>ソクホウ</t>
    </rPh>
    <rPh sb="9" eb="12">
      <t>サクセイヒ</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</si>
  <si>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</si>
  <si>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A.　(株)時事通信社</t>
    <rPh sb="3" eb="6">
      <t>カブ</t>
    </rPh>
    <rPh sb="6" eb="8">
      <t>ジジ</t>
    </rPh>
    <rPh sb="8" eb="11">
      <t>ツウシンシャ</t>
    </rPh>
    <phoneticPr fontId="5"/>
  </si>
  <si>
    <t>人件費</t>
    <rPh sb="0" eb="3">
      <t>ジンケンヒ</t>
    </rPh>
    <phoneticPr fontId="5"/>
  </si>
  <si>
    <t>☑</t>
  </si>
  <si>
    <t>B.　(一社)共同通信社</t>
    <rPh sb="4" eb="5">
      <t>イッ</t>
    </rPh>
    <rPh sb="5" eb="6">
      <t>シャ</t>
    </rPh>
    <rPh sb="7" eb="9">
      <t>キョウドウ</t>
    </rPh>
    <rPh sb="9" eb="12">
      <t>ツウシンシャ</t>
    </rPh>
    <phoneticPr fontId="5"/>
  </si>
  <si>
    <t>C.　(株)エレクトロニック・ライブラリー</t>
    <rPh sb="3" eb="6">
      <t>カブ</t>
    </rPh>
    <phoneticPr fontId="5"/>
  </si>
  <si>
    <t>E.　(一社)共同通信社</t>
    <rPh sb="4" eb="5">
      <t>イッ</t>
    </rPh>
    <rPh sb="5" eb="6">
      <t>シャ</t>
    </rPh>
    <rPh sb="7" eb="9">
      <t>キョウドウ</t>
    </rPh>
    <rPh sb="9" eb="12">
      <t>ツウシンシャ</t>
    </rPh>
    <phoneticPr fontId="5"/>
  </si>
  <si>
    <t>G.　(株)協業センター</t>
    <rPh sb="3" eb="6">
      <t>カブ</t>
    </rPh>
    <rPh sb="6" eb="8">
      <t>キョウギョウ</t>
    </rPh>
    <phoneticPr fontId="5"/>
  </si>
  <si>
    <t>H.　(株)協業センター</t>
    <rPh sb="3" eb="6">
      <t>カブ</t>
    </rPh>
    <rPh sb="6" eb="8">
      <t>キョウギョウ</t>
    </rPh>
    <phoneticPr fontId="5"/>
  </si>
  <si>
    <t>D.　ジャパンＨＲソリューションズ(株)</t>
    <rPh sb="17" eb="20">
      <t>カブ</t>
    </rPh>
    <phoneticPr fontId="5"/>
  </si>
  <si>
    <t>資料作成</t>
    <rPh sb="0" eb="2">
      <t>シリョウ</t>
    </rPh>
    <rPh sb="2" eb="4">
      <t>サクセイ</t>
    </rPh>
    <phoneticPr fontId="5"/>
  </si>
  <si>
    <t>記録作成</t>
    <rPh sb="0" eb="2">
      <t>キロク</t>
    </rPh>
    <rPh sb="2" eb="4">
      <t>サクセイ</t>
    </rPh>
    <phoneticPr fontId="5"/>
  </si>
  <si>
    <t>調査分析</t>
    <rPh sb="0" eb="2">
      <t>チョウサ</t>
    </rPh>
    <rPh sb="2" eb="4">
      <t>ブンセキ</t>
    </rPh>
    <phoneticPr fontId="5"/>
  </si>
  <si>
    <t>ニュース配信作業</t>
    <rPh sb="4" eb="6">
      <t>ハイシン</t>
    </rPh>
    <rPh sb="6" eb="8">
      <t>サギョウ</t>
    </rPh>
    <phoneticPr fontId="5"/>
  </si>
  <si>
    <t>-</t>
    <phoneticPr fontId="5"/>
  </si>
  <si>
    <t>-</t>
    <phoneticPr fontId="5"/>
  </si>
  <si>
    <t>-</t>
    <phoneticPr fontId="5"/>
  </si>
  <si>
    <t>4,158千
/53</t>
    <rPh sb="5" eb="6">
      <t>ゼン</t>
    </rPh>
    <phoneticPr fontId="5"/>
  </si>
  <si>
    <t>4,546千
/53</t>
    <rPh sb="5" eb="6">
      <t>ゼン</t>
    </rPh>
    <phoneticPr fontId="5"/>
  </si>
  <si>
    <t>4.542千
/53</t>
    <rPh sb="5" eb="6">
      <t>セン</t>
    </rPh>
    <phoneticPr fontId="5"/>
  </si>
  <si>
    <t>5,065千/53</t>
    <rPh sb="5" eb="6">
      <t>セン</t>
    </rPh>
    <phoneticPr fontId="5"/>
  </si>
  <si>
    <t>株式会社時事通信社</t>
    <rPh sb="0" eb="4">
      <t>カブシキガイシャ</t>
    </rPh>
    <rPh sb="4" eb="6">
      <t>ジジ</t>
    </rPh>
    <rPh sb="6" eb="9">
      <t>ツウシンシャ</t>
    </rPh>
    <phoneticPr fontId="5"/>
  </si>
  <si>
    <t>一般社団法人共同通信社</t>
    <rPh sb="0" eb="2">
      <t>イッパン</t>
    </rPh>
    <rPh sb="2" eb="6">
      <t>シャダンホウジン</t>
    </rPh>
    <rPh sb="6" eb="8">
      <t>キョウドウ</t>
    </rPh>
    <rPh sb="8" eb="11">
      <t>ツウシンシャ</t>
    </rPh>
    <phoneticPr fontId="5"/>
  </si>
  <si>
    <t>株式会社エレクトロニック・ライブラリー</t>
    <rPh sb="0" eb="4">
      <t>カブシキガイシャ</t>
    </rPh>
    <phoneticPr fontId="5"/>
  </si>
  <si>
    <t>ジャパンＨＲソリューションズ株式会社</t>
    <rPh sb="14" eb="18">
      <t>カブシキガイシャ</t>
    </rPh>
    <phoneticPr fontId="5"/>
  </si>
  <si>
    <t>株式会社アーバン・コネクションズ</t>
    <rPh sb="0" eb="4">
      <t>カブシキガイシャ</t>
    </rPh>
    <phoneticPr fontId="5"/>
  </si>
  <si>
    <t>株式会社メディア・ゲート・ジャパン</t>
    <rPh sb="0" eb="4">
      <t>カブシキガイシャ</t>
    </rPh>
    <phoneticPr fontId="5"/>
  </si>
  <si>
    <t>有限会社カラー工芸社</t>
    <rPh sb="0" eb="4">
      <t>ユウゲンガイシャ</t>
    </rPh>
    <rPh sb="7" eb="9">
      <t>コウゲイ</t>
    </rPh>
    <rPh sb="9" eb="10">
      <t>シャ</t>
    </rPh>
    <phoneticPr fontId="5"/>
  </si>
  <si>
    <t>サン株式会社</t>
    <rPh sb="2" eb="6">
      <t>カブシキガイシャ</t>
    </rPh>
    <phoneticPr fontId="5"/>
  </si>
  <si>
    <t>富士ソフト株式会社</t>
    <rPh sb="0" eb="2">
      <t>フジ</t>
    </rPh>
    <rPh sb="5" eb="9">
      <t>カブシキガイシャ</t>
    </rPh>
    <phoneticPr fontId="5"/>
  </si>
  <si>
    <t>株式会社協業センター</t>
    <rPh sb="0" eb="4">
      <t>カブシキガイシャ</t>
    </rPh>
    <rPh sb="4" eb="6">
      <t>キョウギョウ</t>
    </rPh>
    <phoneticPr fontId="5"/>
  </si>
  <si>
    <t>新聞記事クリッピング資料の購入</t>
    <rPh sb="0" eb="2">
      <t>シンブン</t>
    </rPh>
    <rPh sb="2" eb="4">
      <t>キジ</t>
    </rPh>
    <rPh sb="10" eb="12">
      <t>シリョウ</t>
    </rPh>
    <rPh sb="13" eb="15">
      <t>コウニュウ</t>
    </rPh>
    <phoneticPr fontId="5"/>
  </si>
  <si>
    <t>メデイア論調分析</t>
    <rPh sb="4" eb="6">
      <t>ロンチョウ</t>
    </rPh>
    <rPh sb="6" eb="8">
      <t>ブンセキ</t>
    </rPh>
    <phoneticPr fontId="5"/>
  </si>
  <si>
    <t>メデイア論調翻訳</t>
    <rPh sb="4" eb="6">
      <t>ロンチョウ</t>
    </rPh>
    <rPh sb="6" eb="8">
      <t>ホンヤク</t>
    </rPh>
    <phoneticPr fontId="5"/>
  </si>
  <si>
    <t>総理大臣等記者会見記録の購入</t>
    <rPh sb="0" eb="2">
      <t>ソウリ</t>
    </rPh>
    <rPh sb="2" eb="4">
      <t>ダイジン</t>
    </rPh>
    <rPh sb="4" eb="5">
      <t>トウ</t>
    </rPh>
    <rPh sb="5" eb="7">
      <t>キシャ</t>
    </rPh>
    <rPh sb="7" eb="9">
      <t>カイケン</t>
    </rPh>
    <rPh sb="9" eb="11">
      <t>キロク</t>
    </rPh>
    <rPh sb="12" eb="14">
      <t>コウニュウ</t>
    </rPh>
    <phoneticPr fontId="5"/>
  </si>
  <si>
    <t>記者会見記録の作成</t>
    <rPh sb="0" eb="2">
      <t>キシャ</t>
    </rPh>
    <rPh sb="2" eb="4">
      <t>カイケン</t>
    </rPh>
    <rPh sb="4" eb="6">
      <t>キロク</t>
    </rPh>
    <rPh sb="7" eb="9">
      <t>サクセイ</t>
    </rPh>
    <phoneticPr fontId="5"/>
  </si>
  <si>
    <t>新聞記事クリッピング資料の送付</t>
    <rPh sb="0" eb="2">
      <t>シンブン</t>
    </rPh>
    <rPh sb="2" eb="4">
      <t>キジ</t>
    </rPh>
    <rPh sb="10" eb="12">
      <t>シリョウ</t>
    </rPh>
    <rPh sb="13" eb="15">
      <t>ソウフ</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</si>
  <si>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</si>
  <si>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新聞見出し資料の作成</t>
    <rPh sb="0" eb="2">
      <t>シンブン</t>
    </rPh>
    <rPh sb="2" eb="4">
      <t>ミダ</t>
    </rPh>
    <rPh sb="5" eb="7">
      <t>シリョウ</t>
    </rPh>
    <rPh sb="8" eb="10">
      <t>サクセイ</t>
    </rPh>
    <phoneticPr fontId="5"/>
  </si>
  <si>
    <t>外務大臣会見動画の撮影・編集・アップロード</t>
    <rPh sb="0" eb="2">
      <t>ガイム</t>
    </rPh>
    <rPh sb="2" eb="4">
      <t>ダイジン</t>
    </rPh>
    <rPh sb="4" eb="6">
      <t>カイケン</t>
    </rPh>
    <rPh sb="6" eb="8">
      <t>ドウガ</t>
    </rPh>
    <rPh sb="9" eb="11">
      <t>サツエイ</t>
    </rPh>
    <rPh sb="12" eb="14">
      <t>ヘンシュウ</t>
    </rPh>
    <phoneticPr fontId="5"/>
  </si>
  <si>
    <t>外務大臣公式記録写真の現像</t>
    <rPh sb="0" eb="2">
      <t>ガイム</t>
    </rPh>
    <rPh sb="2" eb="4">
      <t>ダイジン</t>
    </rPh>
    <rPh sb="4" eb="6">
      <t>コウシキ</t>
    </rPh>
    <rPh sb="6" eb="8">
      <t>キロク</t>
    </rPh>
    <rPh sb="8" eb="10">
      <t>シャシン</t>
    </rPh>
    <rPh sb="11" eb="13">
      <t>ゲンゾウ</t>
    </rPh>
    <phoneticPr fontId="5"/>
  </si>
  <si>
    <t>公式記録撮影用消耗品</t>
    <rPh sb="0" eb="2">
      <t>コウシキ</t>
    </rPh>
    <rPh sb="2" eb="4">
      <t>キロク</t>
    </rPh>
    <rPh sb="4" eb="7">
      <t>サツエイヨウ</t>
    </rPh>
    <rPh sb="7" eb="10">
      <t>ショウモウヒン</t>
    </rPh>
    <phoneticPr fontId="5"/>
  </si>
  <si>
    <t>テレビモニター資料の作成</t>
    <rPh sb="7" eb="9">
      <t>シリョウ</t>
    </rPh>
    <rPh sb="10" eb="12">
      <t>サクセイ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</si>
  <si>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</si>
  <si>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</si>
  <si>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</si>
  <si>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</si>
  <si>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</si>
  <si>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</si>
  <si>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</si>
  <si>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</si>
  <si>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</si>
  <si>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</si>
  <si>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</si>
  <si>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時事通信ニュースの購入</t>
    <rPh sb="0" eb="2">
      <t>ジジ</t>
    </rPh>
    <rPh sb="2" eb="4">
      <t>ツウシン</t>
    </rPh>
    <rPh sb="9" eb="11">
      <t>コウニュウ</t>
    </rPh>
    <phoneticPr fontId="5"/>
  </si>
  <si>
    <t>共同通信ニュースの購入</t>
    <rPh sb="0" eb="2">
      <t>キョウドウ</t>
    </rPh>
    <rPh sb="2" eb="4">
      <t>ツウシン</t>
    </rPh>
    <rPh sb="9" eb="11">
      <t>コウニュウ</t>
    </rPh>
    <phoneticPr fontId="5"/>
  </si>
  <si>
    <t>支出額/
課室数/
作成日数</t>
    <rPh sb="0" eb="3">
      <t>シシュツガク</t>
    </rPh>
    <rPh sb="5" eb="7">
      <t>カシツ</t>
    </rPh>
    <rPh sb="7" eb="8">
      <t>スウ</t>
    </rPh>
    <rPh sb="10" eb="12">
      <t>サクセイ</t>
    </rPh>
    <rPh sb="12" eb="14">
      <t>ニッスウ</t>
    </rPh>
    <phoneticPr fontId="5"/>
  </si>
  <si>
    <t>支出額/
課室数/
配信数</t>
    <rPh sb="0" eb="3">
      <t>シシュツガク</t>
    </rPh>
    <rPh sb="5" eb="6">
      <t>カ</t>
    </rPh>
    <rPh sb="6" eb="7">
      <t>シツ</t>
    </rPh>
    <rPh sb="7" eb="8">
      <t>スウ</t>
    </rPh>
    <rPh sb="10" eb="13">
      <t>ハイシンスウ</t>
    </rPh>
    <phoneticPr fontId="5"/>
  </si>
  <si>
    <t>時事通信，共同通信バイリンガルニュース記事
／課室／１本当たり</t>
    <rPh sb="0" eb="2">
      <t>ジジ</t>
    </rPh>
    <rPh sb="2" eb="4">
      <t>ツウシン</t>
    </rPh>
    <rPh sb="5" eb="7">
      <t>キョウドウ</t>
    </rPh>
    <rPh sb="7" eb="9">
      <t>ツウシン</t>
    </rPh>
    <rPh sb="19" eb="21">
      <t>キジ</t>
    </rPh>
    <rPh sb="23" eb="24">
      <t>カ</t>
    </rPh>
    <rPh sb="24" eb="25">
      <t>シツ</t>
    </rPh>
    <rPh sb="27" eb="28">
      <t>ホン</t>
    </rPh>
    <rPh sb="28" eb="29">
      <t>ア</t>
    </rPh>
    <phoneticPr fontId="5"/>
  </si>
  <si>
    <t>主要紙朝刊記事のクリッピング作成
／課室／１日当たり</t>
    <rPh sb="0" eb="3">
      <t>シュヨウシ</t>
    </rPh>
    <rPh sb="3" eb="5">
      <t>チョウカン</t>
    </rPh>
    <rPh sb="5" eb="7">
      <t>キジ</t>
    </rPh>
    <rPh sb="14" eb="16">
      <t>サクセイ</t>
    </rPh>
    <rPh sb="18" eb="19">
      <t>カ</t>
    </rPh>
    <rPh sb="19" eb="20">
      <t>シツ</t>
    </rPh>
    <rPh sb="22" eb="23">
      <t>ニチ</t>
    </rPh>
    <rPh sb="23" eb="24">
      <t>ア</t>
    </rPh>
    <phoneticPr fontId="5"/>
  </si>
  <si>
    <t>17,467千
/10/355</t>
    <rPh sb="6" eb="7">
      <t>セン</t>
    </rPh>
    <phoneticPr fontId="5"/>
  </si>
  <si>
    <t>15,444千
/10/356</t>
    <rPh sb="6" eb="7">
      <t>セン</t>
    </rPh>
    <phoneticPr fontId="5"/>
  </si>
  <si>
    <t>15,715千
/10/355</t>
    <rPh sb="6" eb="7">
      <t>セン</t>
    </rPh>
    <phoneticPr fontId="5"/>
  </si>
  <si>
    <t>314,172千
/100
/1,048千</t>
    <rPh sb="7" eb="8">
      <t>ゼン</t>
    </rPh>
    <rPh sb="20" eb="21">
      <t>ゼン</t>
    </rPh>
    <phoneticPr fontId="5"/>
  </si>
  <si>
    <t>304,747千
/100
/1,160千</t>
    <rPh sb="7" eb="8">
      <t>セン</t>
    </rPh>
    <rPh sb="20" eb="21">
      <t>セン</t>
    </rPh>
    <phoneticPr fontId="5"/>
  </si>
  <si>
    <t>323,888千
/100
/846千</t>
    <rPh sb="7" eb="8">
      <t>セン</t>
    </rPh>
    <rPh sb="18" eb="19">
      <t>セン</t>
    </rPh>
    <phoneticPr fontId="5"/>
  </si>
  <si>
    <t>16,338千/10/355</t>
    <rPh sb="6" eb="7">
      <t>セン</t>
    </rPh>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</si>
  <si>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モニターや分析を実施している。</t>
    <rPh sb="0" eb="2">
      <t>ガイム</t>
    </rPh>
    <rPh sb="2" eb="4">
      <t>ダイジン</t>
    </rPh>
    <rPh sb="5" eb="10">
      <t>ガイホウカン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1">
      <t>シンブン</t>
    </rPh>
    <rPh sb="61" eb="62">
      <t>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70" eb="172">
      <t>キシャ</t>
    </rPh>
    <rPh sb="172" eb="174">
      <t>カイケン</t>
    </rPh>
    <rPh sb="180" eb="182">
      <t>ブンセキ</t>
    </rPh>
    <rPh sb="183" eb="185">
      <t>ジッシ</t>
    </rPh>
    <phoneticPr fontId="5"/>
  </si>
  <si>
    <t>295,605千/100/1,270千</t>
    <rPh sb="7" eb="8">
      <t>セン</t>
    </rPh>
    <rPh sb="18" eb="19">
      <t>セン</t>
    </rPh>
    <phoneticPr fontId="5"/>
  </si>
  <si>
    <t>　報道機関対策の実施により，地方を含む様々な国民層に対して，的確で，タイミング良く，かつわ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また，適切かつ効果的な情報発信のため，国際情勢，外務省関連事項についての国内報道機関による報道ぶり・論調のモニター・分析，官房長官会見のモニター・分析に努める。
　これらの実施により，国内報道機関による報道を通じた国民の我が国外交政策に対する理解と信頼の増進に寄与する。</t>
    <phoneticPr fontId="5"/>
  </si>
  <si>
    <t>-</t>
    <phoneticPr fontId="5"/>
  </si>
  <si>
    <t>-</t>
    <phoneticPr fontId="5"/>
  </si>
  <si>
    <t>-</t>
    <phoneticPr fontId="5"/>
  </si>
  <si>
    <t>F. 　(株)ＪＰキャリアコンサルティング</t>
    <rPh sb="4" eb="7">
      <t>カブ</t>
    </rPh>
    <phoneticPr fontId="5"/>
  </si>
  <si>
    <t>株式会社ＪＰキャリアコンサルティング</t>
    <phoneticPr fontId="5"/>
  </si>
  <si>
    <t>エクスカリバー株式会社</t>
    <phoneticPr fontId="5"/>
  </si>
  <si>
    <t>時事通信社，共同通信社バイリンガルニュースは，平成２５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減額するとともにサービス向上を得た。）。また，その後も交渉により，毎年度，契約額の縮減及びサービスの向上を得ている。</t>
    <phoneticPr fontId="5"/>
  </si>
  <si>
    <t>新聞朝刊見出し資料作成費</t>
    <rPh sb="0" eb="2">
      <t>シンブン</t>
    </rPh>
    <rPh sb="2" eb="4">
      <t>チョウカン</t>
    </rPh>
    <rPh sb="4" eb="6">
      <t>ミダ</t>
    </rPh>
    <rPh sb="7" eb="9">
      <t>シリョウ</t>
    </rPh>
    <rPh sb="9" eb="12">
      <t>サクセイヒ</t>
    </rPh>
    <phoneticPr fontId="5"/>
  </si>
  <si>
    <t>国内報道対応</t>
    <rPh sb="0" eb="2">
      <t>コクナイ</t>
    </rPh>
    <rPh sb="2" eb="4">
      <t>ホウドウ</t>
    </rPh>
    <rPh sb="4" eb="6">
      <t>タイオウ</t>
    </rPh>
    <phoneticPr fontId="5"/>
  </si>
  <si>
    <t>外交政策の遂行に当たって，国民の理解と信頼を得ることが不可欠であることに鑑み，政策の具体的内容や外務省の役割等について，国内報道機関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6" eb="68">
      <t>タイオウ</t>
    </rPh>
    <rPh sb="69" eb="70">
      <t>オコナ</t>
    </rPh>
    <rPh sb="77" eb="79">
      <t>チホウ</t>
    </rPh>
    <rPh sb="80" eb="81">
      <t>フク</t>
    </rPh>
    <rPh sb="82" eb="84">
      <t>サマザマ</t>
    </rPh>
    <rPh sb="85" eb="88">
      <t>コクミンソウ</t>
    </rPh>
    <rPh sb="89" eb="90">
      <t>タイ</t>
    </rPh>
    <rPh sb="93" eb="95">
      <t>テキカク</t>
    </rPh>
    <rPh sb="102" eb="103">
      <t>ヨ</t>
    </rPh>
    <rPh sb="108" eb="109">
      <t>ワ</t>
    </rPh>
    <rPh sb="114" eb="116">
      <t>ジョウホウ</t>
    </rPh>
    <rPh sb="116" eb="118">
      <t>ハッシン</t>
    </rPh>
    <rPh sb="119" eb="120">
      <t>オコナ</t>
    </rPh>
    <phoneticPr fontId="5"/>
  </si>
  <si>
    <t>課長　宮野 理子</t>
    <rPh sb="0" eb="2">
      <t>カチョウ</t>
    </rPh>
    <rPh sb="3" eb="5">
      <t>ミヤノ</t>
    </rPh>
    <rPh sb="6" eb="8">
      <t>リコ</t>
    </rPh>
    <phoneticPr fontId="5"/>
  </si>
  <si>
    <t>-</t>
    <phoneticPr fontId="5"/>
  </si>
  <si>
    <t>時事通信社バイリンガルニュース及び共同通信社バイリンガルニュースに関する省内ワーキンググループでの検討結果を踏まえ，それぞれの契約金額を対前年度比３％減額することにしたため。</t>
    <rPh sb="0" eb="2">
      <t>ジジ</t>
    </rPh>
    <rPh sb="2" eb="5">
      <t>ツウシンシャ</t>
    </rPh>
    <rPh sb="15" eb="16">
      <t>オヨ</t>
    </rPh>
    <rPh sb="17" eb="19">
      <t>キョウドウ</t>
    </rPh>
    <rPh sb="19" eb="22">
      <t>ツウシンシャ</t>
    </rPh>
    <rPh sb="33" eb="34">
      <t>カン</t>
    </rPh>
    <rPh sb="51" eb="53">
      <t>ケッカ</t>
    </rPh>
    <rPh sb="63" eb="66">
      <t>ケイヤクキン</t>
    </rPh>
    <rPh sb="66" eb="67">
      <t>ガク</t>
    </rPh>
    <rPh sb="68" eb="69">
      <t>タイ</t>
    </rPh>
    <rPh sb="69" eb="72">
      <t>ゼンネンド</t>
    </rPh>
    <rPh sb="72" eb="73">
      <t>ヒ</t>
    </rPh>
    <rPh sb="75" eb="77">
      <t>ゲンガク</t>
    </rPh>
    <phoneticPr fontId="5"/>
  </si>
  <si>
    <t>これまでの行政事業レビュー等の指摘を踏まえ経費縮減に努めていることは評価できる。今後も引き続き費用対効果の向上に努めていく必要があろう。
行政改革推進会議（平成25年11月）では，2社と契約することの必要性や1社のみと契約した場合との費用対効果等の比較衡量が実施されていないとのことだったが，このことについて，2社と契約する必要性がある理由をレビューシートに明示しておくことが望ましい。</t>
    <phoneticPr fontId="5"/>
  </si>
  <si>
    <t>事業の効率化による経費の縮減に努める。
また外部有識者の指摘通り2社と契約する必要性についてレビューシートの「備考」等で明記する。</t>
    <rPh sb="22" eb="24">
      <t>ガイブ</t>
    </rPh>
    <rPh sb="24" eb="27">
      <t>ユウシキシャ</t>
    </rPh>
    <rPh sb="28" eb="30">
      <t>シテキ</t>
    </rPh>
    <rPh sb="30" eb="31">
      <t>ドオ</t>
    </rPh>
    <rPh sb="33" eb="34">
      <t>シャ</t>
    </rPh>
    <rPh sb="35" eb="37">
      <t>ケイヤク</t>
    </rPh>
    <rPh sb="39" eb="42">
      <t>ヒツヨウセイ</t>
    </rPh>
    <rPh sb="55" eb="57">
      <t>ビコウ</t>
    </rPh>
    <rPh sb="58" eb="59">
      <t>トウ</t>
    </rPh>
    <rPh sb="60" eb="62">
      <t>メイキ</t>
    </rPh>
    <phoneticPr fontId="5"/>
  </si>
  <si>
    <t>縮減</t>
  </si>
  <si>
    <t>引き続き経費の縮減を行うこととした。
外部有識者から指摘のあった「２社と契約する必要性がある理由」をレビューシートの「備考」欄に記載した。</t>
    <rPh sb="0" eb="1">
      <t>ヒ</t>
    </rPh>
    <rPh sb="2" eb="3">
      <t>ツヅ</t>
    </rPh>
    <rPh sb="4" eb="6">
      <t>ケイヒ</t>
    </rPh>
    <rPh sb="7" eb="9">
      <t>シュクゲン</t>
    </rPh>
    <rPh sb="10" eb="11">
      <t>オコナ</t>
    </rPh>
    <rPh sb="19" eb="21">
      <t>ガイブ</t>
    </rPh>
    <rPh sb="21" eb="24">
      <t>ユウシキシャ</t>
    </rPh>
    <rPh sb="26" eb="28">
      <t>シテキ</t>
    </rPh>
    <rPh sb="34" eb="35">
      <t>シャ</t>
    </rPh>
    <rPh sb="36" eb="38">
      <t>ケイヤク</t>
    </rPh>
    <rPh sb="40" eb="43">
      <t>ヒツヨウセイ</t>
    </rPh>
    <rPh sb="46" eb="48">
      <t>リユウ</t>
    </rPh>
    <rPh sb="59" eb="61">
      <t>ビコウ</t>
    </rPh>
    <rPh sb="62" eb="63">
      <t>ラン</t>
    </rPh>
    <rPh sb="64" eb="66">
      <t>キサイ</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</si>
  <si>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
●平成２９年度の検討結果（省内ワーキンググループ）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員のうち実際に情報収集や情報発信にあたる職員の割合に鑑みると，必ずしも低くはなく，むしろ高い方であると判断し，一方で，経費は削減すべきとの意見を踏まえ，契約金額を対前年度比３％減額（平成２２年度比では３７．５％減額）とした上で，事業を継続することとした。
●２社と契約する必要性がある理由について
　外務省の本省及び在外公館は，世界の全ての国・地域において，時差・時間を問わず，多種多様な重要外交案件・危機管理事案に関し，なるべく多くの公開情報を，きめ細かく，迅速に，かつ丹念にフォローする必要がある。通信社には締切り時間がなく，両社は，国内外に多くの取材拠点を有し，各々主要な外国通信社と契約・協力関係にあるため，当省にとって重要な情報源となっている。
　両社とも，ニュースの提供で競争しており，ニュース内容も同時・同内容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t>
    <rPh sb="647" eb="649">
      <t>ヘイセイ</t>
    </rPh>
    <rPh sb="651" eb="653">
      <t>ネンド</t>
    </rPh>
    <rPh sb="654" eb="656">
      <t>ケントウ</t>
    </rPh>
    <rPh sb="656" eb="658">
      <t>ケッカ</t>
    </rPh>
    <rPh sb="659" eb="661">
      <t>ショウナイ</t>
    </rPh>
    <rPh sb="673" eb="675">
      <t>ショウナイ</t>
    </rPh>
    <rPh sb="675" eb="678">
      <t>リヨウシャ</t>
    </rPh>
    <rPh sb="684" eb="686">
      <t>ケッカ</t>
    </rPh>
    <rPh sb="687" eb="690">
      <t>カイトウシャ</t>
    </rPh>
    <rPh sb="698" eb="700">
      <t>リヨウ</t>
    </rPh>
    <rPh sb="708" eb="711">
      <t>カイトウシャ</t>
    </rPh>
    <rPh sb="722" eb="723">
      <t>コマ</t>
    </rPh>
    <rPh sb="732" eb="733">
      <t>ホウ</t>
    </rPh>
    <rPh sb="739" eb="740">
      <t>モト</t>
    </rPh>
    <rPh sb="743" eb="745">
      <t>ケントウ</t>
    </rPh>
    <rPh sb="746" eb="747">
      <t>オコナ</t>
    </rPh>
    <rPh sb="753" eb="756">
      <t>リヨウリツ</t>
    </rPh>
    <rPh sb="762" eb="764">
      <t>スウジ</t>
    </rPh>
    <rPh sb="766" eb="768">
      <t>ショウイン</t>
    </rPh>
    <rPh sb="771" eb="773">
      <t>ジッサイ</t>
    </rPh>
    <rPh sb="774" eb="776">
      <t>ジョウホウ</t>
    </rPh>
    <rPh sb="776" eb="778">
      <t>シュウシュウ</t>
    </rPh>
    <rPh sb="779" eb="781">
      <t>ジョウホウ</t>
    </rPh>
    <rPh sb="781" eb="783">
      <t>ハッシン</t>
    </rPh>
    <rPh sb="787" eb="789">
      <t>ショクイン</t>
    </rPh>
    <rPh sb="790" eb="792">
      <t>ワリアイ</t>
    </rPh>
    <rPh sb="793" eb="794">
      <t>カンガ</t>
    </rPh>
    <rPh sb="798" eb="799">
      <t>カナラ</t>
    </rPh>
    <rPh sb="802" eb="803">
      <t>ヒク</t>
    </rPh>
    <rPh sb="811" eb="812">
      <t>タカ</t>
    </rPh>
    <rPh sb="813" eb="814">
      <t>ホウ</t>
    </rPh>
    <rPh sb="818" eb="820">
      <t>ハンダン</t>
    </rPh>
    <rPh sb="822" eb="824">
      <t>イッポウ</t>
    </rPh>
    <rPh sb="826" eb="828">
      <t>ケイヒ</t>
    </rPh>
    <rPh sb="829" eb="831">
      <t>サクゲン</t>
    </rPh>
    <rPh sb="836" eb="838">
      <t>イケン</t>
    </rPh>
    <rPh sb="839" eb="840">
      <t>フ</t>
    </rPh>
    <rPh sb="843" eb="846">
      <t>ケイヤクキン</t>
    </rPh>
    <rPh sb="846" eb="847">
      <t>ガク</t>
    </rPh>
    <rPh sb="848" eb="849">
      <t>タイ</t>
    </rPh>
    <rPh sb="849" eb="853">
      <t>ゼンネンドヒ</t>
    </rPh>
    <rPh sb="855" eb="857">
      <t>ゲンガク</t>
    </rPh>
    <rPh sb="858" eb="860">
      <t>ヘイセイ</t>
    </rPh>
    <rPh sb="862" eb="865">
      <t>ネンドヒ</t>
    </rPh>
    <rPh sb="872" eb="874">
      <t>ゲンガク</t>
    </rPh>
    <rPh sb="878" eb="879">
      <t>ウエ</t>
    </rPh>
    <rPh sb="881" eb="883">
      <t>ジギョウ</t>
    </rPh>
    <rPh sb="884" eb="886">
      <t>ケイゾク</t>
    </rPh>
    <rPh sb="922" eb="924">
      <t>ホンショウ</t>
    </rPh>
    <rPh sb="924" eb="925">
      <t>オヨ</t>
    </rPh>
    <rPh sb="976" eb="977">
      <t>カン</t>
    </rPh>
    <rPh sb="1027" eb="1029">
      <t>ジカン</t>
    </rPh>
    <phoneticPr fontId="5"/>
  </si>
  <si>
    <t>外務省設置法第４条第１項第１５号，外務省組織令第２５条</t>
    <rPh sb="0" eb="3">
      <t>ガイムショウ</t>
    </rPh>
    <rPh sb="3" eb="6">
      <t>セッチホウ</t>
    </rPh>
    <rPh sb="6" eb="7">
      <t>ダイ</t>
    </rPh>
    <rPh sb="8" eb="9">
      <t>ジョウ</t>
    </rPh>
    <rPh sb="9" eb="10">
      <t>ダイ</t>
    </rPh>
    <rPh sb="11" eb="12">
      <t>コウ</t>
    </rPh>
    <rPh sb="12" eb="13">
      <t>ダイ</t>
    </rPh>
    <rPh sb="15" eb="16">
      <t>ゴウ</t>
    </rPh>
    <rPh sb="17" eb="20">
      <t>ガイムショウ</t>
    </rPh>
    <rPh sb="20" eb="22">
      <t>ソシキ</t>
    </rPh>
    <rPh sb="22" eb="23">
      <t>レイ</t>
    </rPh>
    <rPh sb="23" eb="24">
      <t>ダイ</t>
    </rPh>
    <rPh sb="26" eb="27">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</si>
</sst>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9525</xdr:colOff>
      <xdr:row>740</xdr:row>
      <xdr:rowOff>9523</xdr:rowOff>
    </xdr:from>
    <xdr:ext cx="2600325" cy="495301"/>
    <xdr:sp macro="" textlink="">
      <xdr:nvSpPr>
        <xdr:cNvPr id="5" name="テキスト ボックス 4"/>
        <xdr:cNvSpPr txBox="1"/>
      </xdr:nvSpPr>
      <xdr:spPr>
        <a:xfrm>
          <a:off x="1409700" y="49225198"/>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３３９百万円</a:t>
          </a:r>
        </a:p>
      </xdr:txBody>
    </xdr:sp>
    <xdr:clientData/>
  </xdr:oneCellAnchor>
  <xdr:oneCellAnchor>
    <xdr:from>
      <xdr:col>21</xdr:col>
      <xdr:colOff>9523</xdr:colOff>
      <xdr:row>740</xdr:row>
      <xdr:rowOff>95250</xdr:rowOff>
    </xdr:from>
    <xdr:ext cx="4019551" cy="323850"/>
    <xdr:sp macro="" textlink="">
      <xdr:nvSpPr>
        <xdr:cNvPr id="7" name="テキスト ボックス 6"/>
        <xdr:cNvSpPr txBox="1"/>
      </xdr:nvSpPr>
      <xdr:spPr>
        <a:xfrm>
          <a:off x="4210048" y="49310925"/>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国内報道機関対策事業 ）</a:t>
          </a:r>
          <a:endParaRPr kumimoji="1" lang="en-US" altLang="ja-JP" sz="1100"/>
        </a:p>
      </xdr:txBody>
    </xdr:sp>
    <xdr:clientData/>
  </xdr:oneCellAnchor>
  <xdr:twoCellAnchor>
    <xdr:from>
      <xdr:col>11</xdr:col>
      <xdr:colOff>190501</xdr:colOff>
      <xdr:row>743</xdr:row>
      <xdr:rowOff>219075</xdr:rowOff>
    </xdr:from>
    <xdr:to>
      <xdr:col>27</xdr:col>
      <xdr:colOff>95251</xdr:colOff>
      <xdr:row>745</xdr:row>
      <xdr:rowOff>53458</xdr:rowOff>
    </xdr:to>
    <xdr:sp macro="" textlink="">
      <xdr:nvSpPr>
        <xdr:cNvPr id="6" name="テキスト ボックス 5"/>
        <xdr:cNvSpPr txBox="1"/>
      </xdr:nvSpPr>
      <xdr:spPr>
        <a:xfrm>
          <a:off x="2390776" y="5024437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１７２百万円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746</xdr:row>
      <xdr:rowOff>227370</xdr:rowOff>
    </xdr:from>
    <xdr:to>
      <xdr:col>27</xdr:col>
      <xdr:colOff>95251</xdr:colOff>
      <xdr:row>748</xdr:row>
      <xdr:rowOff>61753</xdr:rowOff>
    </xdr:to>
    <xdr:sp macro="" textlink="">
      <xdr:nvSpPr>
        <xdr:cNvPr id="28" name="テキスト ボックス 27"/>
        <xdr:cNvSpPr txBox="1"/>
      </xdr:nvSpPr>
      <xdr:spPr>
        <a:xfrm>
          <a:off x="2390776" y="51509970"/>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１３２百万円</a:t>
          </a:r>
          <a:endParaRPr kumimoji="1" lang="en-US" altLang="ja-JP" sz="1100"/>
        </a:p>
        <a:p>
          <a:endParaRPr kumimoji="1" lang="ja-JP" altLang="en-US" sz="1100"/>
        </a:p>
      </xdr:txBody>
    </xdr:sp>
    <xdr:clientData/>
  </xdr:twoCellAnchor>
  <xdr:twoCellAnchor>
    <xdr:from>
      <xdr:col>11</xdr:col>
      <xdr:colOff>190501</xdr:colOff>
      <xdr:row>749</xdr:row>
      <xdr:rowOff>223222</xdr:rowOff>
    </xdr:from>
    <xdr:to>
      <xdr:col>27</xdr:col>
      <xdr:colOff>95251</xdr:colOff>
      <xdr:row>751</xdr:row>
      <xdr:rowOff>57605</xdr:rowOff>
    </xdr:to>
    <xdr:sp macro="" textlink="">
      <xdr:nvSpPr>
        <xdr:cNvPr id="29" name="テキスト ボックス 28"/>
        <xdr:cNvSpPr txBox="1"/>
      </xdr:nvSpPr>
      <xdr:spPr>
        <a:xfrm>
          <a:off x="2390776" y="52763122"/>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１６百万円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752</xdr:row>
      <xdr:rowOff>219075</xdr:rowOff>
    </xdr:from>
    <xdr:to>
      <xdr:col>27</xdr:col>
      <xdr:colOff>95251</xdr:colOff>
      <xdr:row>754</xdr:row>
      <xdr:rowOff>53458</xdr:rowOff>
    </xdr:to>
    <xdr:sp macro="" textlink="">
      <xdr:nvSpPr>
        <xdr:cNvPr id="30" name="テキスト ボックス 29"/>
        <xdr:cNvSpPr txBox="1"/>
      </xdr:nvSpPr>
      <xdr:spPr>
        <a:xfrm>
          <a:off x="2390776" y="5401627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　ジャパンＨＲソリューションズ</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５百万円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755</xdr:row>
      <xdr:rowOff>224453</xdr:rowOff>
    </xdr:from>
    <xdr:to>
      <xdr:col>27</xdr:col>
      <xdr:colOff>95251</xdr:colOff>
      <xdr:row>757</xdr:row>
      <xdr:rowOff>58836</xdr:rowOff>
    </xdr:to>
    <xdr:sp macro="" textlink="">
      <xdr:nvSpPr>
        <xdr:cNvPr id="31" name="テキスト ボックス 30"/>
        <xdr:cNvSpPr txBox="1"/>
      </xdr:nvSpPr>
      <xdr:spPr>
        <a:xfrm>
          <a:off x="2390776" y="55278953"/>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758</xdr:row>
      <xdr:rowOff>210780</xdr:rowOff>
    </xdr:from>
    <xdr:to>
      <xdr:col>27</xdr:col>
      <xdr:colOff>95251</xdr:colOff>
      <xdr:row>760</xdr:row>
      <xdr:rowOff>45163</xdr:rowOff>
    </xdr:to>
    <xdr:sp macro="" textlink="">
      <xdr:nvSpPr>
        <xdr:cNvPr id="32" name="テキスト ボックス 31"/>
        <xdr:cNvSpPr txBox="1"/>
      </xdr:nvSpPr>
      <xdr:spPr>
        <a:xfrm>
          <a:off x="2390776" y="5652258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en-US" altLang="ja-JP" sz="1100"/>
            <a:t>(</a:t>
          </a:r>
          <a:r>
            <a:rPr kumimoji="1" lang="ja-JP" altLang="en-US" sz="1100"/>
            <a:t>株</a:t>
          </a:r>
          <a:r>
            <a:rPr kumimoji="1" lang="en-US" altLang="ja-JP" sz="1100"/>
            <a:t>)</a:t>
          </a:r>
          <a:r>
            <a:rPr kumimoji="1" lang="ja-JP" altLang="en-US" sz="1100"/>
            <a:t>ＪＰキャリアコンサルティング他</a:t>
          </a:r>
          <a:endParaRPr kumimoji="1" lang="en-US" altLang="ja-JP" sz="1100"/>
        </a:p>
        <a:p>
          <a:r>
            <a:rPr kumimoji="1" lang="ja-JP" altLang="en-US" sz="1100"/>
            <a:t>　　　　４百万円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761</xdr:row>
      <xdr:rowOff>216158</xdr:rowOff>
    </xdr:from>
    <xdr:to>
      <xdr:col>27</xdr:col>
      <xdr:colOff>95251</xdr:colOff>
      <xdr:row>763</xdr:row>
      <xdr:rowOff>50541</xdr:rowOff>
    </xdr:to>
    <xdr:sp macro="" textlink="">
      <xdr:nvSpPr>
        <xdr:cNvPr id="33" name="テキスト ボックス 32"/>
        <xdr:cNvSpPr txBox="1"/>
      </xdr:nvSpPr>
      <xdr:spPr>
        <a:xfrm>
          <a:off x="2390776" y="57718583"/>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a:t>
          </a:r>
          <a:r>
            <a:rPr kumimoji="1" lang="en-US" altLang="ja-JP" sz="1100"/>
            <a:t>(</a:t>
          </a:r>
          <a:r>
            <a:rPr kumimoji="1" lang="ja-JP" altLang="en-US" sz="1100"/>
            <a:t>株</a:t>
          </a:r>
          <a:r>
            <a:rPr kumimoji="1" lang="en-US" altLang="ja-JP" sz="1100"/>
            <a:t>)</a:t>
          </a:r>
          <a:r>
            <a:rPr kumimoji="1" lang="ja-JP" altLang="en-US" sz="1100"/>
            <a:t>協業センター</a:t>
          </a:r>
          <a:endParaRPr kumimoji="1" lang="en-US" altLang="ja-JP" sz="1100"/>
        </a:p>
        <a:p>
          <a:r>
            <a:rPr kumimoji="1" lang="ja-JP" altLang="en-US" sz="1100"/>
            <a:t>　　　　２百万円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764</xdr:row>
      <xdr:rowOff>219075</xdr:rowOff>
    </xdr:from>
    <xdr:to>
      <xdr:col>27</xdr:col>
      <xdr:colOff>104775</xdr:colOff>
      <xdr:row>766</xdr:row>
      <xdr:rowOff>53458</xdr:rowOff>
    </xdr:to>
    <xdr:sp macro="" textlink="">
      <xdr:nvSpPr>
        <xdr:cNvPr id="38" name="テキスト ボックス 37"/>
        <xdr:cNvSpPr txBox="1"/>
      </xdr:nvSpPr>
      <xdr:spPr>
        <a:xfrm>
          <a:off x="2400300" y="58912125"/>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協業センター</a:t>
          </a:r>
          <a:endParaRPr kumimoji="1" lang="en-US" altLang="ja-JP" sz="1100"/>
        </a:p>
        <a:p>
          <a:r>
            <a:rPr kumimoji="1" lang="ja-JP" altLang="en-US" sz="1100"/>
            <a:t>　　　　２百万円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767</xdr:row>
      <xdr:rowOff>205402</xdr:rowOff>
    </xdr:from>
    <xdr:to>
      <xdr:col>27</xdr:col>
      <xdr:colOff>104775</xdr:colOff>
      <xdr:row>769</xdr:row>
      <xdr:rowOff>39785</xdr:rowOff>
    </xdr:to>
    <xdr:sp macro="" textlink="">
      <xdr:nvSpPr>
        <xdr:cNvPr id="39" name="テキスト ボックス 38"/>
        <xdr:cNvSpPr txBox="1"/>
      </xdr:nvSpPr>
      <xdr:spPr>
        <a:xfrm>
          <a:off x="2400300" y="60089077"/>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０．７百万円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770</xdr:row>
      <xdr:rowOff>210780</xdr:rowOff>
    </xdr:from>
    <xdr:to>
      <xdr:col>27</xdr:col>
      <xdr:colOff>104775</xdr:colOff>
      <xdr:row>772</xdr:row>
      <xdr:rowOff>45163</xdr:rowOff>
    </xdr:to>
    <xdr:sp macro="" textlink="">
      <xdr:nvSpPr>
        <xdr:cNvPr id="40" name="テキスト ボックス 39"/>
        <xdr:cNvSpPr txBox="1"/>
      </xdr:nvSpPr>
      <xdr:spPr>
        <a:xfrm>
          <a:off x="2400300" y="6128508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Ｊ．　</a:t>
          </a:r>
          <a:r>
            <a:rPr kumimoji="1" lang="en-US" altLang="ja-JP" sz="1100"/>
            <a:t>(</a:t>
          </a:r>
          <a:r>
            <a:rPr kumimoji="1" lang="ja-JP" altLang="en-US" sz="1100"/>
            <a:t>有</a:t>
          </a:r>
          <a:r>
            <a:rPr kumimoji="1" lang="en-US" altLang="ja-JP" sz="1100"/>
            <a:t>)</a:t>
          </a:r>
          <a:r>
            <a:rPr kumimoji="1" lang="ja-JP" altLang="en-US" sz="1100"/>
            <a:t>東京カラー工芸社他</a:t>
          </a:r>
          <a:endParaRPr kumimoji="1" lang="en-US" altLang="ja-JP" sz="1100"/>
        </a:p>
        <a:p>
          <a:r>
            <a:rPr kumimoji="1" lang="ja-JP" altLang="en-US" sz="1100"/>
            <a:t>　　　　１百万円</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110</v>
      </c>
      <c r="AT2" s="942"/>
      <c r="AU2" s="942"/>
      <c r="AV2" s="52" t="str">
        <f>IF(AW2="", "", "-")</f>
        <v/>
      </c>
      <c r="AW2" s="911"/>
      <c r="AX2" s="911"/>
    </row>
    <row r="3" spans="1:50" ht="21" customHeight="1" thickBot="1">
      <c r="A3" s="868" t="s">
        <v>526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541</v>
      </c>
      <c r="AK3" s="870"/>
      <c r="AL3" s="870"/>
      <c r="AM3" s="870"/>
      <c r="AN3" s="870"/>
      <c r="AO3" s="870"/>
      <c r="AP3" s="870"/>
      <c r="AQ3" s="870"/>
      <c r="AR3" s="870"/>
      <c r="AS3" s="870"/>
      <c r="AT3" s="870"/>
      <c r="AU3" s="870"/>
      <c r="AV3" s="870"/>
      <c r="AW3" s="870"/>
      <c r="AX3" s="24" t="s">
        <v>65</v>
      </c>
    </row>
    <row r="4" spans="1:50" ht="40.5" customHeight="1">
      <c r="A4" s="705" t="s">
        <v>25</v>
      </c>
      <c r="B4" s="706"/>
      <c r="C4" s="706"/>
      <c r="D4" s="706"/>
      <c r="E4" s="706"/>
      <c r="F4" s="706"/>
      <c r="G4" s="683" t="s">
        <v>702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542</v>
      </c>
      <c r="AF4" s="689"/>
      <c r="AG4" s="689"/>
      <c r="AH4" s="689"/>
      <c r="AI4" s="689"/>
      <c r="AJ4" s="689"/>
      <c r="AK4" s="689"/>
      <c r="AL4" s="689"/>
      <c r="AM4" s="689"/>
      <c r="AN4" s="689"/>
      <c r="AO4" s="689"/>
      <c r="AP4" s="690"/>
      <c r="AQ4" s="691" t="s">
        <v>2</v>
      </c>
      <c r="AR4" s="686"/>
      <c r="AS4" s="686"/>
      <c r="AT4" s="686"/>
      <c r="AU4" s="686"/>
      <c r="AV4" s="686"/>
      <c r="AW4" s="686"/>
      <c r="AX4" s="692"/>
    </row>
    <row r="5" spans="1:50" ht="33" customHeight="1">
      <c r="A5" s="693" t="s">
        <v>67</v>
      </c>
      <c r="B5" s="694"/>
      <c r="C5" s="694"/>
      <c r="D5" s="694"/>
      <c r="E5" s="694"/>
      <c r="F5" s="695"/>
      <c r="G5" s="840" t="s">
        <v>130</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543</v>
      </c>
      <c r="AF5" s="700"/>
      <c r="AG5" s="700"/>
      <c r="AH5" s="700"/>
      <c r="AI5" s="700"/>
      <c r="AJ5" s="700"/>
      <c r="AK5" s="700"/>
      <c r="AL5" s="700"/>
      <c r="AM5" s="700"/>
      <c r="AN5" s="700"/>
      <c r="AO5" s="700"/>
      <c r="AP5" s="701"/>
      <c r="AQ5" s="702" t="s">
        <v>704</v>
      </c>
      <c r="AR5" s="703"/>
      <c r="AS5" s="703"/>
      <c r="AT5" s="703"/>
      <c r="AU5" s="703"/>
      <c r="AV5" s="703"/>
      <c r="AW5" s="703"/>
      <c r="AX5" s="704"/>
    </row>
    <row r="6" spans="1:50" ht="33" customHeight="1">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5" customHeight="1">
      <c r="A7" s="492" t="s">
        <v>22</v>
      </c>
      <c r="B7" s="493"/>
      <c r="C7" s="493"/>
      <c r="D7" s="493"/>
      <c r="E7" s="493"/>
      <c r="F7" s="494"/>
      <c r="G7" s="495" t="s">
        <v>712</v>
      </c>
      <c r="H7" s="496"/>
      <c r="I7" s="496"/>
      <c r="J7" s="496"/>
      <c r="K7" s="496"/>
      <c r="L7" s="496"/>
      <c r="M7" s="496"/>
      <c r="N7" s="496"/>
      <c r="O7" s="496"/>
      <c r="P7" s="496"/>
      <c r="Q7" s="496"/>
      <c r="R7" s="496"/>
      <c r="S7" s="496"/>
      <c r="T7" s="496"/>
      <c r="U7" s="496"/>
      <c r="V7" s="496"/>
      <c r="W7" s="496"/>
      <c r="X7" s="497"/>
      <c r="Y7" s="924" t="s">
        <v>539</v>
      </c>
      <c r="Z7" s="440"/>
      <c r="AA7" s="440"/>
      <c r="AB7" s="440"/>
      <c r="AC7" s="440"/>
      <c r="AD7" s="925"/>
      <c r="AE7" s="914" t="s">
        <v>545</v>
      </c>
      <c r="AF7" s="915"/>
      <c r="AG7" s="915"/>
      <c r="AH7" s="915"/>
      <c r="AI7" s="915"/>
      <c r="AJ7" s="915"/>
      <c r="AK7" s="915"/>
      <c r="AL7" s="915"/>
      <c r="AM7" s="915"/>
      <c r="AN7" s="915"/>
      <c r="AO7" s="915"/>
      <c r="AP7" s="915"/>
      <c r="AQ7" s="915"/>
      <c r="AR7" s="915"/>
      <c r="AS7" s="915"/>
      <c r="AT7" s="915"/>
      <c r="AU7" s="915"/>
      <c r="AV7" s="915"/>
      <c r="AW7" s="915"/>
      <c r="AX7" s="916"/>
    </row>
    <row r="8" spans="1:50" ht="37.5" customHeight="1">
      <c r="A8" s="492" t="s">
        <v>388</v>
      </c>
      <c r="B8" s="493"/>
      <c r="C8" s="493"/>
      <c r="D8" s="493"/>
      <c r="E8" s="493"/>
      <c r="F8" s="494"/>
      <c r="G8" s="943" t="str">
        <f>入力規則等!A26</f>
        <v>-</v>
      </c>
      <c r="H8" s="721"/>
      <c r="I8" s="721"/>
      <c r="J8" s="721"/>
      <c r="K8" s="721"/>
      <c r="L8" s="721"/>
      <c r="M8" s="721"/>
      <c r="N8" s="721"/>
      <c r="O8" s="721"/>
      <c r="P8" s="721"/>
      <c r="Q8" s="721"/>
      <c r="R8" s="721"/>
      <c r="S8" s="721"/>
      <c r="T8" s="721"/>
      <c r="U8" s="721"/>
      <c r="V8" s="721"/>
      <c r="W8" s="721"/>
      <c r="X8" s="944"/>
      <c r="Y8" s="847" t="s">
        <v>389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1.5" customHeight="1">
      <c r="A9" s="850" t="s">
        <v>23</v>
      </c>
      <c r="B9" s="851"/>
      <c r="C9" s="851"/>
      <c r="D9" s="851"/>
      <c r="E9" s="851"/>
      <c r="F9" s="851"/>
      <c r="G9" s="852" t="s">
        <v>703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4" customHeight="1">
      <c r="A10" s="661" t="s">
        <v>30</v>
      </c>
      <c r="B10" s="662"/>
      <c r="C10" s="662"/>
      <c r="D10" s="662"/>
      <c r="E10" s="662"/>
      <c r="F10" s="662"/>
      <c r="G10" s="755" t="s">
        <v>691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3.75"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7.75" customHeight="1">
      <c r="A12" s="945" t="s">
        <v>24</v>
      </c>
      <c r="B12" s="946"/>
      <c r="C12" s="946"/>
      <c r="D12" s="946"/>
      <c r="E12" s="946"/>
      <c r="F12" s="947"/>
      <c r="G12" s="761"/>
      <c r="H12" s="762"/>
      <c r="I12" s="762"/>
      <c r="J12" s="762"/>
      <c r="K12" s="762"/>
      <c r="L12" s="762"/>
      <c r="M12" s="762"/>
      <c r="N12" s="762"/>
      <c r="O12" s="762"/>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527</v>
      </c>
      <c r="AL12" s="413"/>
      <c r="AM12" s="413"/>
      <c r="AN12" s="413"/>
      <c r="AO12" s="413"/>
      <c r="AP12" s="413"/>
      <c r="AQ12" s="414"/>
      <c r="AR12" s="412" t="s">
        <v>528</v>
      </c>
      <c r="AS12" s="413"/>
      <c r="AT12" s="413"/>
      <c r="AU12" s="413"/>
      <c r="AV12" s="413"/>
      <c r="AW12" s="413"/>
      <c r="AX12" s="723"/>
    </row>
    <row r="13" spans="1:50" ht="21" customHeight="1">
      <c r="A13" s="615"/>
      <c r="B13" s="616"/>
      <c r="C13" s="616"/>
      <c r="D13" s="616"/>
      <c r="E13" s="616"/>
      <c r="F13" s="617"/>
      <c r="G13" s="724" t="s">
        <v>6</v>
      </c>
      <c r="H13" s="725"/>
      <c r="I13" s="765" t="s">
        <v>7</v>
      </c>
      <c r="J13" s="766"/>
      <c r="K13" s="766"/>
      <c r="L13" s="766"/>
      <c r="M13" s="766"/>
      <c r="N13" s="766"/>
      <c r="O13" s="767"/>
      <c r="P13" s="658">
        <v>368</v>
      </c>
      <c r="Q13" s="659"/>
      <c r="R13" s="659"/>
      <c r="S13" s="659"/>
      <c r="T13" s="659"/>
      <c r="U13" s="659"/>
      <c r="V13" s="660"/>
      <c r="W13" s="658">
        <v>355</v>
      </c>
      <c r="X13" s="659"/>
      <c r="Y13" s="659"/>
      <c r="Z13" s="659"/>
      <c r="AA13" s="659"/>
      <c r="AB13" s="659"/>
      <c r="AC13" s="660"/>
      <c r="AD13" s="658">
        <v>344</v>
      </c>
      <c r="AE13" s="659"/>
      <c r="AF13" s="659"/>
      <c r="AG13" s="659"/>
      <c r="AH13" s="659"/>
      <c r="AI13" s="659"/>
      <c r="AJ13" s="660"/>
      <c r="AK13" s="658">
        <v>333</v>
      </c>
      <c r="AL13" s="659"/>
      <c r="AM13" s="659"/>
      <c r="AN13" s="659"/>
      <c r="AO13" s="659"/>
      <c r="AP13" s="659"/>
      <c r="AQ13" s="660"/>
      <c r="AR13" s="921">
        <v>324</v>
      </c>
      <c r="AS13" s="922"/>
      <c r="AT13" s="922"/>
      <c r="AU13" s="922"/>
      <c r="AV13" s="922"/>
      <c r="AW13" s="922"/>
      <c r="AX13" s="923"/>
    </row>
    <row r="14" spans="1:50" ht="21" customHeight="1">
      <c r="A14" s="615"/>
      <c r="B14" s="616"/>
      <c r="C14" s="616"/>
      <c r="D14" s="616"/>
      <c r="E14" s="616"/>
      <c r="F14" s="617"/>
      <c r="G14" s="726"/>
      <c r="H14" s="727"/>
      <c r="I14" s="712" t="s">
        <v>8</v>
      </c>
      <c r="J14" s="763"/>
      <c r="K14" s="763"/>
      <c r="L14" s="763"/>
      <c r="M14" s="763"/>
      <c r="N14" s="763"/>
      <c r="O14" s="764"/>
      <c r="P14" s="658" t="s">
        <v>694</v>
      </c>
      <c r="Q14" s="659"/>
      <c r="R14" s="659"/>
      <c r="S14" s="659"/>
      <c r="T14" s="659"/>
      <c r="U14" s="659"/>
      <c r="V14" s="660"/>
      <c r="W14" s="658" t="s">
        <v>694</v>
      </c>
      <c r="X14" s="659"/>
      <c r="Y14" s="659"/>
      <c r="Z14" s="659"/>
      <c r="AA14" s="659"/>
      <c r="AB14" s="659"/>
      <c r="AC14" s="660"/>
      <c r="AD14" s="658" t="s">
        <v>694</v>
      </c>
      <c r="AE14" s="659"/>
      <c r="AF14" s="659"/>
      <c r="AG14" s="659"/>
      <c r="AH14" s="659"/>
      <c r="AI14" s="659"/>
      <c r="AJ14" s="660"/>
      <c r="AK14" s="658" t="s">
        <v>694</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695</v>
      </c>
      <c r="Q15" s="659"/>
      <c r="R15" s="659"/>
      <c r="S15" s="659"/>
      <c r="T15" s="659"/>
      <c r="U15" s="659"/>
      <c r="V15" s="660"/>
      <c r="W15" s="658" t="s">
        <v>694</v>
      </c>
      <c r="X15" s="659"/>
      <c r="Y15" s="659"/>
      <c r="Z15" s="659"/>
      <c r="AA15" s="659"/>
      <c r="AB15" s="659"/>
      <c r="AC15" s="660"/>
      <c r="AD15" s="658" t="s">
        <v>696</v>
      </c>
      <c r="AE15" s="659"/>
      <c r="AF15" s="659"/>
      <c r="AG15" s="659"/>
      <c r="AH15" s="659"/>
      <c r="AI15" s="659"/>
      <c r="AJ15" s="660"/>
      <c r="AK15" s="658" t="s">
        <v>696</v>
      </c>
      <c r="AL15" s="659"/>
      <c r="AM15" s="659"/>
      <c r="AN15" s="659"/>
      <c r="AO15" s="659"/>
      <c r="AP15" s="659"/>
      <c r="AQ15" s="660"/>
      <c r="AR15" s="658" t="s">
        <v>705</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696</v>
      </c>
      <c r="Q16" s="659"/>
      <c r="R16" s="659"/>
      <c r="S16" s="659"/>
      <c r="T16" s="659"/>
      <c r="U16" s="659"/>
      <c r="V16" s="660"/>
      <c r="W16" s="658" t="s">
        <v>694</v>
      </c>
      <c r="X16" s="659"/>
      <c r="Y16" s="659"/>
      <c r="Z16" s="659"/>
      <c r="AA16" s="659"/>
      <c r="AB16" s="659"/>
      <c r="AC16" s="660"/>
      <c r="AD16" s="658" t="s">
        <v>694</v>
      </c>
      <c r="AE16" s="659"/>
      <c r="AF16" s="659"/>
      <c r="AG16" s="659"/>
      <c r="AH16" s="659"/>
      <c r="AI16" s="659"/>
      <c r="AJ16" s="660"/>
      <c r="AK16" s="658" t="s">
        <v>694</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694</v>
      </c>
      <c r="Q17" s="659"/>
      <c r="R17" s="659"/>
      <c r="S17" s="659"/>
      <c r="T17" s="659"/>
      <c r="U17" s="659"/>
      <c r="V17" s="660"/>
      <c r="W17" s="658" t="s">
        <v>694</v>
      </c>
      <c r="X17" s="659"/>
      <c r="Y17" s="659"/>
      <c r="Z17" s="659"/>
      <c r="AA17" s="659"/>
      <c r="AB17" s="659"/>
      <c r="AC17" s="660"/>
      <c r="AD17" s="658" t="s">
        <v>694</v>
      </c>
      <c r="AE17" s="659"/>
      <c r="AF17" s="659"/>
      <c r="AG17" s="659"/>
      <c r="AH17" s="659"/>
      <c r="AI17" s="659"/>
      <c r="AJ17" s="660"/>
      <c r="AK17" s="658" t="s">
        <v>694</v>
      </c>
      <c r="AL17" s="659"/>
      <c r="AM17" s="659"/>
      <c r="AN17" s="659"/>
      <c r="AO17" s="659"/>
      <c r="AP17" s="659"/>
      <c r="AQ17" s="660"/>
      <c r="AR17" s="919"/>
      <c r="AS17" s="919"/>
      <c r="AT17" s="919"/>
      <c r="AU17" s="919"/>
      <c r="AV17" s="919"/>
      <c r="AW17" s="919"/>
      <c r="AX17" s="920"/>
    </row>
    <row r="18" spans="1:50" ht="24.75" customHeight="1">
      <c r="A18" s="615"/>
      <c r="B18" s="616"/>
      <c r="C18" s="616"/>
      <c r="D18" s="616"/>
      <c r="E18" s="616"/>
      <c r="F18" s="617"/>
      <c r="G18" s="728"/>
      <c r="H18" s="729"/>
      <c r="I18" s="717" t="s">
        <v>20</v>
      </c>
      <c r="J18" s="718"/>
      <c r="K18" s="718"/>
      <c r="L18" s="718"/>
      <c r="M18" s="718"/>
      <c r="N18" s="718"/>
      <c r="O18" s="719"/>
      <c r="P18" s="879">
        <f>SUM(P13:V17)</f>
        <v>368</v>
      </c>
      <c r="Q18" s="880"/>
      <c r="R18" s="880"/>
      <c r="S18" s="880"/>
      <c r="T18" s="880"/>
      <c r="U18" s="880"/>
      <c r="V18" s="881"/>
      <c r="W18" s="879">
        <f>SUM(W13:AC17)</f>
        <v>355</v>
      </c>
      <c r="X18" s="880"/>
      <c r="Y18" s="880"/>
      <c r="Z18" s="880"/>
      <c r="AA18" s="880"/>
      <c r="AB18" s="880"/>
      <c r="AC18" s="881"/>
      <c r="AD18" s="879">
        <f>SUM(AD13:AJ17)</f>
        <v>344</v>
      </c>
      <c r="AE18" s="880"/>
      <c r="AF18" s="880"/>
      <c r="AG18" s="880"/>
      <c r="AH18" s="880"/>
      <c r="AI18" s="880"/>
      <c r="AJ18" s="881"/>
      <c r="AK18" s="879">
        <f>SUM(AK13:AQ17)</f>
        <v>333</v>
      </c>
      <c r="AL18" s="880"/>
      <c r="AM18" s="880"/>
      <c r="AN18" s="880"/>
      <c r="AO18" s="880"/>
      <c r="AP18" s="880"/>
      <c r="AQ18" s="881"/>
      <c r="AR18" s="879">
        <f>SUM(AR13:AX17)</f>
        <v>324</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359</v>
      </c>
      <c r="Q19" s="659"/>
      <c r="R19" s="659"/>
      <c r="S19" s="659"/>
      <c r="T19" s="659"/>
      <c r="U19" s="659"/>
      <c r="V19" s="660"/>
      <c r="W19" s="658">
        <v>349</v>
      </c>
      <c r="X19" s="659"/>
      <c r="Y19" s="659"/>
      <c r="Z19" s="659"/>
      <c r="AA19" s="659"/>
      <c r="AB19" s="659"/>
      <c r="AC19" s="660"/>
      <c r="AD19" s="658">
        <v>339</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7" t="s">
        <v>10</v>
      </c>
      <c r="H20" s="878"/>
      <c r="I20" s="878"/>
      <c r="J20" s="878"/>
      <c r="K20" s="878"/>
      <c r="L20" s="878"/>
      <c r="M20" s="878"/>
      <c r="N20" s="878"/>
      <c r="O20" s="878"/>
      <c r="P20" s="310">
        <f>IF(P18=0, "-", SUM(P19)/P18)</f>
        <v>0.97554347826086951</v>
      </c>
      <c r="Q20" s="310"/>
      <c r="R20" s="310"/>
      <c r="S20" s="310"/>
      <c r="T20" s="310"/>
      <c r="U20" s="310"/>
      <c r="V20" s="310"/>
      <c r="W20" s="310">
        <f t="shared" ref="W20" si="0">IF(W18=0, "-", SUM(W19)/W18)</f>
        <v>0.9830985915492958</v>
      </c>
      <c r="X20" s="310"/>
      <c r="Y20" s="310"/>
      <c r="Z20" s="310"/>
      <c r="AA20" s="310"/>
      <c r="AB20" s="310"/>
      <c r="AC20" s="310"/>
      <c r="AD20" s="310">
        <f t="shared" ref="AD20" si="1">IF(AD18=0, "-", SUM(AD19)/AD18)</f>
        <v>0.98546511627906974</v>
      </c>
      <c r="AE20" s="310"/>
      <c r="AF20" s="310"/>
      <c r="AG20" s="310"/>
      <c r="AH20" s="310"/>
      <c r="AI20" s="310"/>
      <c r="AJ20" s="310"/>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48"/>
      <c r="G21" s="308" t="s">
        <v>491</v>
      </c>
      <c r="H21" s="309"/>
      <c r="I21" s="309"/>
      <c r="J21" s="309"/>
      <c r="K21" s="309"/>
      <c r="L21" s="309"/>
      <c r="M21" s="309"/>
      <c r="N21" s="309"/>
      <c r="O21" s="309"/>
      <c r="P21" s="310">
        <f>IF(P19=0, "-", SUM(P19)/SUM(P13,P14))</f>
        <v>0.97554347826086951</v>
      </c>
      <c r="Q21" s="310"/>
      <c r="R21" s="310"/>
      <c r="S21" s="310"/>
      <c r="T21" s="310"/>
      <c r="U21" s="310"/>
      <c r="V21" s="310"/>
      <c r="W21" s="310">
        <f t="shared" ref="W21" si="2">IF(W19=0, "-", SUM(W19)/SUM(W13,W14))</f>
        <v>0.9830985915492958</v>
      </c>
      <c r="X21" s="310"/>
      <c r="Y21" s="310"/>
      <c r="Z21" s="310"/>
      <c r="AA21" s="310"/>
      <c r="AB21" s="310"/>
      <c r="AC21" s="310"/>
      <c r="AD21" s="310">
        <f t="shared" ref="AD21" si="3">IF(AD19=0, "-", SUM(AD19)/SUM(AD13,AD14))</f>
        <v>0.98546511627906974</v>
      </c>
      <c r="AE21" s="310"/>
      <c r="AF21" s="310"/>
      <c r="AG21" s="310"/>
      <c r="AH21" s="310"/>
      <c r="AI21" s="310"/>
      <c r="AJ21" s="310"/>
      <c r="AK21" s="324"/>
      <c r="AL21" s="324"/>
      <c r="AM21" s="324"/>
      <c r="AN21" s="324"/>
      <c r="AO21" s="324"/>
      <c r="AP21" s="324"/>
      <c r="AQ21" s="325"/>
      <c r="AR21" s="325"/>
      <c r="AS21" s="325"/>
      <c r="AT21" s="325"/>
      <c r="AU21" s="324"/>
      <c r="AV21" s="324"/>
      <c r="AW21" s="324"/>
      <c r="AX21" s="326"/>
    </row>
    <row r="22" spans="1:50" ht="27.75" customHeight="1">
      <c r="A22" s="966" t="s">
        <v>531</v>
      </c>
      <c r="B22" s="967"/>
      <c r="C22" s="967"/>
      <c r="D22" s="967"/>
      <c r="E22" s="967"/>
      <c r="F22" s="968"/>
      <c r="G22" s="953" t="s">
        <v>468</v>
      </c>
      <c r="H22" s="216"/>
      <c r="I22" s="216"/>
      <c r="J22" s="216"/>
      <c r="K22" s="216"/>
      <c r="L22" s="216"/>
      <c r="M22" s="216"/>
      <c r="N22" s="216"/>
      <c r="O22" s="217"/>
      <c r="P22" s="938" t="s">
        <v>529</v>
      </c>
      <c r="Q22" s="216"/>
      <c r="R22" s="216"/>
      <c r="S22" s="216"/>
      <c r="T22" s="216"/>
      <c r="U22" s="216"/>
      <c r="V22" s="217"/>
      <c r="W22" s="938" t="s">
        <v>530</v>
      </c>
      <c r="X22" s="216"/>
      <c r="Y22" s="216"/>
      <c r="Z22" s="216"/>
      <c r="AA22" s="216"/>
      <c r="AB22" s="216"/>
      <c r="AC22" s="217"/>
      <c r="AD22" s="938" t="s">
        <v>467</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8" customHeight="1">
      <c r="A23" s="969"/>
      <c r="B23" s="970"/>
      <c r="C23" s="970"/>
      <c r="D23" s="970"/>
      <c r="E23" s="970"/>
      <c r="F23" s="971"/>
      <c r="G23" s="954" t="s">
        <v>546</v>
      </c>
      <c r="H23" s="955"/>
      <c r="I23" s="955"/>
      <c r="J23" s="955"/>
      <c r="K23" s="955"/>
      <c r="L23" s="955"/>
      <c r="M23" s="955"/>
      <c r="N23" s="955"/>
      <c r="O23" s="956"/>
      <c r="P23" s="921">
        <v>167</v>
      </c>
      <c r="Q23" s="922"/>
      <c r="R23" s="922"/>
      <c r="S23" s="922"/>
      <c r="T23" s="922"/>
      <c r="U23" s="922"/>
      <c r="V23" s="939"/>
      <c r="W23" s="921">
        <v>162</v>
      </c>
      <c r="X23" s="922"/>
      <c r="Y23" s="922"/>
      <c r="Z23" s="922"/>
      <c r="AA23" s="922"/>
      <c r="AB23" s="922"/>
      <c r="AC23" s="939"/>
      <c r="AD23" s="976" t="s">
        <v>706</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8" customHeight="1">
      <c r="A24" s="969"/>
      <c r="B24" s="970"/>
      <c r="C24" s="970"/>
      <c r="D24" s="970"/>
      <c r="E24" s="970"/>
      <c r="F24" s="971"/>
      <c r="G24" s="957" t="s">
        <v>547</v>
      </c>
      <c r="H24" s="958"/>
      <c r="I24" s="958"/>
      <c r="J24" s="958"/>
      <c r="K24" s="958"/>
      <c r="L24" s="958"/>
      <c r="M24" s="958"/>
      <c r="N24" s="958"/>
      <c r="O24" s="959"/>
      <c r="P24" s="658">
        <v>128</v>
      </c>
      <c r="Q24" s="659"/>
      <c r="R24" s="659"/>
      <c r="S24" s="659"/>
      <c r="T24" s="659"/>
      <c r="U24" s="659"/>
      <c r="V24" s="660"/>
      <c r="W24" s="658">
        <v>125</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8" customHeight="1">
      <c r="A25" s="969"/>
      <c r="B25" s="970"/>
      <c r="C25" s="970"/>
      <c r="D25" s="970"/>
      <c r="E25" s="970"/>
      <c r="F25" s="971"/>
      <c r="G25" s="957" t="s">
        <v>548</v>
      </c>
      <c r="H25" s="958"/>
      <c r="I25" s="958"/>
      <c r="J25" s="958"/>
      <c r="K25" s="958"/>
      <c r="L25" s="958"/>
      <c r="M25" s="958"/>
      <c r="N25" s="958"/>
      <c r="O25" s="959"/>
      <c r="P25" s="658">
        <v>17</v>
      </c>
      <c r="Q25" s="659"/>
      <c r="R25" s="659"/>
      <c r="S25" s="659"/>
      <c r="T25" s="659"/>
      <c r="U25" s="659"/>
      <c r="V25" s="660"/>
      <c r="W25" s="658">
        <v>17</v>
      </c>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8" customHeight="1">
      <c r="A26" s="969"/>
      <c r="B26" s="970"/>
      <c r="C26" s="970"/>
      <c r="D26" s="970"/>
      <c r="E26" s="970"/>
      <c r="F26" s="971"/>
      <c r="G26" s="957" t="s">
        <v>549</v>
      </c>
      <c r="H26" s="958"/>
      <c r="I26" s="958"/>
      <c r="J26" s="958"/>
      <c r="K26" s="958"/>
      <c r="L26" s="958"/>
      <c r="M26" s="958"/>
      <c r="N26" s="958"/>
      <c r="O26" s="959"/>
      <c r="P26" s="658">
        <v>5</v>
      </c>
      <c r="Q26" s="659"/>
      <c r="R26" s="659"/>
      <c r="S26" s="659"/>
      <c r="T26" s="659"/>
      <c r="U26" s="659"/>
      <c r="V26" s="660"/>
      <c r="W26" s="658">
        <v>5</v>
      </c>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8" customHeight="1">
      <c r="A27" s="969"/>
      <c r="B27" s="970"/>
      <c r="C27" s="970"/>
      <c r="D27" s="970"/>
      <c r="E27" s="970"/>
      <c r="F27" s="971"/>
      <c r="G27" s="957" t="s">
        <v>550</v>
      </c>
      <c r="H27" s="958"/>
      <c r="I27" s="958"/>
      <c r="J27" s="958"/>
      <c r="K27" s="958"/>
      <c r="L27" s="958"/>
      <c r="M27" s="958"/>
      <c r="N27" s="958"/>
      <c r="O27" s="959"/>
      <c r="P27" s="658">
        <v>4</v>
      </c>
      <c r="Q27" s="659"/>
      <c r="R27" s="659"/>
      <c r="S27" s="659"/>
      <c r="T27" s="659"/>
      <c r="U27" s="659"/>
      <c r="V27" s="660"/>
      <c r="W27" s="658">
        <v>4</v>
      </c>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8" customHeight="1">
      <c r="A28" s="969"/>
      <c r="B28" s="970"/>
      <c r="C28" s="970"/>
      <c r="D28" s="970"/>
      <c r="E28" s="970"/>
      <c r="F28" s="971"/>
      <c r="G28" s="960" t="s">
        <v>472</v>
      </c>
      <c r="H28" s="961"/>
      <c r="I28" s="961"/>
      <c r="J28" s="961"/>
      <c r="K28" s="961"/>
      <c r="L28" s="961"/>
      <c r="M28" s="961"/>
      <c r="N28" s="961"/>
      <c r="O28" s="962"/>
      <c r="P28" s="879">
        <f>P29-SUM(P23:P27)</f>
        <v>12</v>
      </c>
      <c r="Q28" s="880"/>
      <c r="R28" s="880"/>
      <c r="S28" s="880"/>
      <c r="T28" s="880"/>
      <c r="U28" s="880"/>
      <c r="V28" s="881"/>
      <c r="W28" s="879">
        <f>W29-SUM(W23:W27)</f>
        <v>11</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469</v>
      </c>
      <c r="H29" s="964"/>
      <c r="I29" s="964"/>
      <c r="J29" s="964"/>
      <c r="K29" s="964"/>
      <c r="L29" s="964"/>
      <c r="M29" s="964"/>
      <c r="N29" s="964"/>
      <c r="O29" s="965"/>
      <c r="P29" s="935">
        <f>AK13</f>
        <v>333</v>
      </c>
      <c r="Q29" s="936"/>
      <c r="R29" s="936"/>
      <c r="S29" s="936"/>
      <c r="T29" s="936"/>
      <c r="U29" s="936"/>
      <c r="V29" s="937"/>
      <c r="W29" s="935">
        <f>AR13</f>
        <v>324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2" t="s">
        <v>485</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7" t="s">
        <v>466</v>
      </c>
      <c r="AN30" s="917"/>
      <c r="AO30" s="917"/>
      <c r="AP30" s="859"/>
      <c r="AQ30" s="768" t="s">
        <v>354</v>
      </c>
      <c r="AR30" s="769"/>
      <c r="AS30" s="769"/>
      <c r="AT30" s="770"/>
      <c r="AU30" s="775" t="s">
        <v>253</v>
      </c>
      <c r="AV30" s="775"/>
      <c r="AW30" s="775"/>
      <c r="AX30" s="918"/>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355</v>
      </c>
      <c r="AT31" s="128"/>
      <c r="AU31" s="193" t="s">
        <v>556</v>
      </c>
      <c r="AV31" s="193"/>
      <c r="AW31" s="395" t="s">
        <v>300</v>
      </c>
      <c r="AX31" s="396"/>
    </row>
    <row r="32" spans="1:50" ht="31" customHeight="1">
      <c r="A32" s="400"/>
      <c r="B32" s="398"/>
      <c r="C32" s="398"/>
      <c r="D32" s="398"/>
      <c r="E32" s="398"/>
      <c r="F32" s="399"/>
      <c r="G32" s="561" t="s">
        <v>558</v>
      </c>
      <c r="H32" s="562"/>
      <c r="I32" s="562"/>
      <c r="J32" s="562"/>
      <c r="K32" s="562"/>
      <c r="L32" s="562"/>
      <c r="M32" s="562"/>
      <c r="N32" s="562"/>
      <c r="O32" s="563"/>
      <c r="P32" s="99" t="s">
        <v>559</v>
      </c>
      <c r="Q32" s="99"/>
      <c r="R32" s="99"/>
      <c r="S32" s="99"/>
      <c r="T32" s="99"/>
      <c r="U32" s="99"/>
      <c r="V32" s="99"/>
      <c r="W32" s="99"/>
      <c r="X32" s="100"/>
      <c r="Y32" s="468" t="s">
        <v>12</v>
      </c>
      <c r="Z32" s="528"/>
      <c r="AA32" s="529"/>
      <c r="AB32" s="458" t="s">
        <v>553</v>
      </c>
      <c r="AC32" s="458"/>
      <c r="AD32" s="458"/>
      <c r="AE32" s="212">
        <v>143</v>
      </c>
      <c r="AF32" s="213"/>
      <c r="AG32" s="213"/>
      <c r="AH32" s="213"/>
      <c r="AI32" s="212">
        <v>150</v>
      </c>
      <c r="AJ32" s="213"/>
      <c r="AK32" s="213"/>
      <c r="AL32" s="213"/>
      <c r="AM32" s="212">
        <v>207</v>
      </c>
      <c r="AN32" s="213"/>
      <c r="AO32" s="213"/>
      <c r="AP32" s="213"/>
      <c r="AQ32" s="913" t="s">
        <v>554</v>
      </c>
      <c r="AR32" s="201"/>
      <c r="AS32" s="201"/>
      <c r="AT32" s="335"/>
      <c r="AU32" s="912" t="s">
        <v>554</v>
      </c>
      <c r="AV32" s="213"/>
      <c r="AW32" s="213"/>
      <c r="AX32" s="215"/>
    </row>
    <row r="33" spans="1:50" ht="31"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553</v>
      </c>
      <c r="AC33" s="520"/>
      <c r="AD33" s="520"/>
      <c r="AE33" s="212">
        <v>130</v>
      </c>
      <c r="AF33" s="213"/>
      <c r="AG33" s="213"/>
      <c r="AH33" s="213"/>
      <c r="AI33" s="212">
        <v>130</v>
      </c>
      <c r="AJ33" s="213"/>
      <c r="AK33" s="213"/>
      <c r="AL33" s="213"/>
      <c r="AM33" s="212">
        <v>130</v>
      </c>
      <c r="AN33" s="213"/>
      <c r="AO33" s="213"/>
      <c r="AP33" s="213"/>
      <c r="AQ33" s="334">
        <v>150</v>
      </c>
      <c r="AR33" s="201"/>
      <c r="AS33" s="201"/>
      <c r="AT33" s="335"/>
      <c r="AU33" s="912" t="s">
        <v>555</v>
      </c>
      <c r="AV33" s="213"/>
      <c r="AW33" s="213"/>
      <c r="AX33" s="215"/>
    </row>
    <row r="34" spans="1:50" ht="31"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110</v>
      </c>
      <c r="AF34" s="213"/>
      <c r="AG34" s="213"/>
      <c r="AH34" s="213"/>
      <c r="AI34" s="212">
        <v>115</v>
      </c>
      <c r="AJ34" s="213"/>
      <c r="AK34" s="213"/>
      <c r="AL34" s="213"/>
      <c r="AM34" s="212">
        <v>159</v>
      </c>
      <c r="AN34" s="213"/>
      <c r="AO34" s="213"/>
      <c r="AP34" s="213"/>
      <c r="AQ34" s="913" t="s">
        <v>554</v>
      </c>
      <c r="AR34" s="201"/>
      <c r="AS34" s="201"/>
      <c r="AT34" s="335"/>
      <c r="AU34" s="912" t="s">
        <v>554</v>
      </c>
      <c r="AV34" s="213"/>
      <c r="AW34" s="213"/>
      <c r="AX34" s="215"/>
    </row>
    <row r="35" spans="1:50" ht="23.25" customHeight="1">
      <c r="A35" s="220" t="s">
        <v>519</v>
      </c>
      <c r="B35" s="221"/>
      <c r="C35" s="221"/>
      <c r="D35" s="221"/>
      <c r="E35" s="221"/>
      <c r="F35" s="222"/>
      <c r="G35" s="226" t="s">
        <v>551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71" t="s">
        <v>485</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466</v>
      </c>
      <c r="AN37" s="244"/>
      <c r="AO37" s="244"/>
      <c r="AP37" s="238"/>
      <c r="AQ37" s="145" t="s">
        <v>354</v>
      </c>
      <c r="AR37" s="146"/>
      <c r="AS37" s="146"/>
      <c r="AT37" s="147"/>
      <c r="AU37" s="408" t="s">
        <v>253</v>
      </c>
      <c r="AV37" s="408"/>
      <c r="AW37" s="408"/>
      <c r="AX37" s="910"/>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355</v>
      </c>
      <c r="AT38" s="128"/>
      <c r="AU38" s="193" t="s">
        <v>555</v>
      </c>
      <c r="AV38" s="193"/>
      <c r="AW38" s="395" t="s">
        <v>300</v>
      </c>
      <c r="AX38" s="396"/>
    </row>
    <row r="39" spans="1:50" ht="31" customHeight="1">
      <c r="A39" s="400"/>
      <c r="B39" s="398"/>
      <c r="C39" s="398"/>
      <c r="D39" s="398"/>
      <c r="E39" s="398"/>
      <c r="F39" s="399"/>
      <c r="G39" s="561" t="s">
        <v>560</v>
      </c>
      <c r="H39" s="562"/>
      <c r="I39" s="562"/>
      <c r="J39" s="562"/>
      <c r="K39" s="562"/>
      <c r="L39" s="562"/>
      <c r="M39" s="562"/>
      <c r="N39" s="562"/>
      <c r="O39" s="563"/>
      <c r="P39" s="99" t="s">
        <v>561</v>
      </c>
      <c r="Q39" s="99"/>
      <c r="R39" s="99"/>
      <c r="S39" s="99"/>
      <c r="T39" s="99"/>
      <c r="U39" s="99"/>
      <c r="V39" s="99"/>
      <c r="W39" s="99"/>
      <c r="X39" s="100"/>
      <c r="Y39" s="468" t="s">
        <v>12</v>
      </c>
      <c r="Z39" s="528"/>
      <c r="AA39" s="529"/>
      <c r="AB39" s="458" t="s">
        <v>557</v>
      </c>
      <c r="AC39" s="458"/>
      <c r="AD39" s="458"/>
      <c r="AE39" s="212">
        <v>1318</v>
      </c>
      <c r="AF39" s="213"/>
      <c r="AG39" s="213"/>
      <c r="AH39" s="213"/>
      <c r="AI39" s="212">
        <v>1334</v>
      </c>
      <c r="AJ39" s="213"/>
      <c r="AK39" s="213"/>
      <c r="AL39" s="213"/>
      <c r="AM39" s="212">
        <v>1535</v>
      </c>
      <c r="AN39" s="213"/>
      <c r="AO39" s="213"/>
      <c r="AP39" s="213"/>
      <c r="AQ39" s="913" t="s">
        <v>554</v>
      </c>
      <c r="AR39" s="201"/>
      <c r="AS39" s="201"/>
      <c r="AT39" s="335"/>
      <c r="AU39" s="912" t="s">
        <v>554</v>
      </c>
      <c r="AV39" s="213"/>
      <c r="AW39" s="213"/>
      <c r="AX39" s="215"/>
    </row>
    <row r="40" spans="1:50" ht="31"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557</v>
      </c>
      <c r="AC40" s="520"/>
      <c r="AD40" s="520"/>
      <c r="AE40" s="212">
        <v>1300</v>
      </c>
      <c r="AF40" s="213"/>
      <c r="AG40" s="213"/>
      <c r="AH40" s="213"/>
      <c r="AI40" s="212">
        <v>1300</v>
      </c>
      <c r="AJ40" s="213"/>
      <c r="AK40" s="213"/>
      <c r="AL40" s="213"/>
      <c r="AM40" s="212">
        <v>1300</v>
      </c>
      <c r="AN40" s="213"/>
      <c r="AO40" s="213"/>
      <c r="AP40" s="213"/>
      <c r="AQ40" s="334">
        <v>1300</v>
      </c>
      <c r="AR40" s="201"/>
      <c r="AS40" s="201"/>
      <c r="AT40" s="335"/>
      <c r="AU40" s="912" t="s">
        <v>555</v>
      </c>
      <c r="AV40" s="213"/>
      <c r="AW40" s="213"/>
      <c r="AX40" s="215"/>
    </row>
    <row r="41" spans="1:50" ht="31"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101</v>
      </c>
      <c r="AF41" s="213"/>
      <c r="AG41" s="213"/>
      <c r="AH41" s="213"/>
      <c r="AI41" s="212">
        <v>103</v>
      </c>
      <c r="AJ41" s="213"/>
      <c r="AK41" s="213"/>
      <c r="AL41" s="213"/>
      <c r="AM41" s="212">
        <v>118</v>
      </c>
      <c r="AN41" s="213"/>
      <c r="AO41" s="213"/>
      <c r="AP41" s="213"/>
      <c r="AQ41" s="913" t="s">
        <v>554</v>
      </c>
      <c r="AR41" s="201"/>
      <c r="AS41" s="201"/>
      <c r="AT41" s="335"/>
      <c r="AU41" s="912" t="s">
        <v>554</v>
      </c>
      <c r="AV41" s="213"/>
      <c r="AW41" s="213"/>
      <c r="AX41" s="215"/>
    </row>
    <row r="42" spans="1:50" ht="23.25" customHeight="1">
      <c r="A42" s="220" t="s">
        <v>519</v>
      </c>
      <c r="B42" s="221"/>
      <c r="C42" s="221"/>
      <c r="D42" s="221"/>
      <c r="E42" s="221"/>
      <c r="F42" s="222"/>
      <c r="G42" s="226" t="s">
        <v>552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71" t="s">
        <v>485</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466</v>
      </c>
      <c r="AN44" s="244"/>
      <c r="AO44" s="244"/>
      <c r="AP44" s="238"/>
      <c r="AQ44" s="145" t="s">
        <v>354</v>
      </c>
      <c r="AR44" s="146"/>
      <c r="AS44" s="146"/>
      <c r="AT44" s="147"/>
      <c r="AU44" s="408" t="s">
        <v>253</v>
      </c>
      <c r="AV44" s="408"/>
      <c r="AW44" s="408"/>
      <c r="AX44" s="910"/>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t="23.25" hidden="1" customHeight="1">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519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466</v>
      </c>
      <c r="AN51" s="244"/>
      <c r="AO51" s="244"/>
      <c r="AP51" s="238"/>
      <c r="AQ51" s="145" t="s">
        <v>354</v>
      </c>
      <c r="AR51" s="146"/>
      <c r="AS51" s="146"/>
      <c r="AT51" s="147"/>
      <c r="AU51" s="926" t="s">
        <v>253</v>
      </c>
      <c r="AV51" s="926"/>
      <c r="AW51" s="926"/>
      <c r="AX51" s="927"/>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t="23.25" hidden="1" customHeight="1">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519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466</v>
      </c>
      <c r="AN58" s="244"/>
      <c r="AO58" s="244"/>
      <c r="AP58" s="238"/>
      <c r="AQ58" s="145" t="s">
        <v>354</v>
      </c>
      <c r="AR58" s="146"/>
      <c r="AS58" s="146"/>
      <c r="AT58" s="147"/>
      <c r="AU58" s="926" t="s">
        <v>253</v>
      </c>
      <c r="AV58" s="926"/>
      <c r="AW58" s="926"/>
      <c r="AX58" s="927"/>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519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486</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481</v>
      </c>
      <c r="X65" s="485"/>
      <c r="Y65" s="488"/>
      <c r="Z65" s="488"/>
      <c r="AA65" s="489"/>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v>30</v>
      </c>
      <c r="AR66" s="193"/>
      <c r="AS66" s="236" t="s">
        <v>355</v>
      </c>
      <c r="AT66" s="237"/>
      <c r="AU66" s="193" t="s">
        <v>562</v>
      </c>
      <c r="AV66" s="193"/>
      <c r="AW66" s="236" t="s">
        <v>484</v>
      </c>
      <c r="AX66" s="248"/>
    </row>
    <row r="67" spans="1:50" ht="23.25" hidden="1" customHeight="1">
      <c r="A67" s="472"/>
      <c r="B67" s="473"/>
      <c r="C67" s="473"/>
      <c r="D67" s="473"/>
      <c r="E67" s="473"/>
      <c r="F67" s="474"/>
      <c r="G67" s="249" t="s">
        <v>363</v>
      </c>
      <c r="H67" s="252" t="s">
        <v>565</v>
      </c>
      <c r="I67" s="253"/>
      <c r="J67" s="253"/>
      <c r="K67" s="253"/>
      <c r="L67" s="253"/>
      <c r="M67" s="253"/>
      <c r="N67" s="253"/>
      <c r="O67" s="254"/>
      <c r="P67" s="252" t="s">
        <v>564</v>
      </c>
      <c r="Q67" s="253"/>
      <c r="R67" s="253"/>
      <c r="S67" s="253"/>
      <c r="T67" s="253"/>
      <c r="U67" s="253"/>
      <c r="V67" s="254"/>
      <c r="W67" s="258"/>
      <c r="X67" s="259"/>
      <c r="Y67" s="264" t="s">
        <v>12</v>
      </c>
      <c r="Z67" s="264"/>
      <c r="AA67" s="265"/>
      <c r="AB67" s="266" t="s">
        <v>509</v>
      </c>
      <c r="AC67" s="266"/>
      <c r="AD67" s="266"/>
      <c r="AE67" s="212" t="s">
        <v>562</v>
      </c>
      <c r="AF67" s="213"/>
      <c r="AG67" s="213"/>
      <c r="AH67" s="213"/>
      <c r="AI67" s="212" t="s">
        <v>562</v>
      </c>
      <c r="AJ67" s="213"/>
      <c r="AK67" s="213"/>
      <c r="AL67" s="213"/>
      <c r="AM67" s="212" t="s">
        <v>562</v>
      </c>
      <c r="AN67" s="213"/>
      <c r="AO67" s="213"/>
      <c r="AP67" s="213"/>
      <c r="AQ67" s="212" t="s">
        <v>562</v>
      </c>
      <c r="AR67" s="213"/>
      <c r="AS67" s="213"/>
      <c r="AT67" s="214"/>
      <c r="AU67" s="213" t="s">
        <v>563</v>
      </c>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509</v>
      </c>
      <c r="AC68" s="218"/>
      <c r="AD68" s="218"/>
      <c r="AE68" s="212" t="s">
        <v>562</v>
      </c>
      <c r="AF68" s="213"/>
      <c r="AG68" s="213"/>
      <c r="AH68" s="213"/>
      <c r="AI68" s="212" t="s">
        <v>562</v>
      </c>
      <c r="AJ68" s="213"/>
      <c r="AK68" s="213"/>
      <c r="AL68" s="213"/>
      <c r="AM68" s="212" t="s">
        <v>562</v>
      </c>
      <c r="AN68" s="213"/>
      <c r="AO68" s="213"/>
      <c r="AP68" s="213"/>
      <c r="AQ68" s="212" t="s">
        <v>562</v>
      </c>
      <c r="AR68" s="213"/>
      <c r="AS68" s="213"/>
      <c r="AT68" s="214"/>
      <c r="AU68" s="213" t="s">
        <v>563</v>
      </c>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510</v>
      </c>
      <c r="AC69" s="219"/>
      <c r="AD69" s="219"/>
      <c r="AE69" s="212" t="s">
        <v>562</v>
      </c>
      <c r="AF69" s="213"/>
      <c r="AG69" s="213"/>
      <c r="AH69" s="213"/>
      <c r="AI69" s="212" t="s">
        <v>562</v>
      </c>
      <c r="AJ69" s="213"/>
      <c r="AK69" s="213"/>
      <c r="AL69" s="213"/>
      <c r="AM69" s="212" t="s">
        <v>562</v>
      </c>
      <c r="AN69" s="213"/>
      <c r="AO69" s="213"/>
      <c r="AP69" s="213"/>
      <c r="AQ69" s="212" t="s">
        <v>562</v>
      </c>
      <c r="AR69" s="213"/>
      <c r="AS69" s="213"/>
      <c r="AT69" s="214"/>
      <c r="AU69" s="213" t="s">
        <v>563</v>
      </c>
      <c r="AV69" s="213"/>
      <c r="AW69" s="213"/>
      <c r="AX69" s="215"/>
    </row>
    <row r="70" spans="1:50" ht="23.25" hidden="1" customHeight="1">
      <c r="A70" s="472" t="s">
        <v>492</v>
      </c>
      <c r="B70" s="473"/>
      <c r="C70" s="473"/>
      <c r="D70" s="473"/>
      <c r="E70" s="473"/>
      <c r="F70" s="474"/>
      <c r="G70" s="250" t="s">
        <v>364</v>
      </c>
      <c r="H70" s="252" t="s">
        <v>564</v>
      </c>
      <c r="I70" s="253"/>
      <c r="J70" s="253"/>
      <c r="K70" s="253"/>
      <c r="L70" s="253"/>
      <c r="M70" s="253"/>
      <c r="N70" s="253"/>
      <c r="O70" s="254"/>
      <c r="P70" s="299" t="s">
        <v>564</v>
      </c>
      <c r="Q70" s="299"/>
      <c r="R70" s="299"/>
      <c r="S70" s="299"/>
      <c r="T70" s="299"/>
      <c r="U70" s="299"/>
      <c r="V70" s="299"/>
      <c r="W70" s="302" t="s">
        <v>508</v>
      </c>
      <c r="X70" s="303"/>
      <c r="Y70" s="264" t="s">
        <v>12</v>
      </c>
      <c r="Z70" s="264"/>
      <c r="AA70" s="265"/>
      <c r="AB70" s="266" t="s">
        <v>509</v>
      </c>
      <c r="AC70" s="266"/>
      <c r="AD70" s="266"/>
      <c r="AE70" s="212" t="s">
        <v>562</v>
      </c>
      <c r="AF70" s="213"/>
      <c r="AG70" s="213"/>
      <c r="AH70" s="213"/>
      <c r="AI70" s="212" t="s">
        <v>562</v>
      </c>
      <c r="AJ70" s="213"/>
      <c r="AK70" s="213"/>
      <c r="AL70" s="213"/>
      <c r="AM70" s="212" t="s">
        <v>562</v>
      </c>
      <c r="AN70" s="213"/>
      <c r="AO70" s="213"/>
      <c r="AP70" s="213"/>
      <c r="AQ70" s="212" t="s">
        <v>562</v>
      </c>
      <c r="AR70" s="213"/>
      <c r="AS70" s="213"/>
      <c r="AT70" s="214"/>
      <c r="AU70" s="213" t="s">
        <v>563</v>
      </c>
      <c r="AV70" s="213"/>
      <c r="AW70" s="213"/>
      <c r="AX70" s="215"/>
    </row>
    <row r="71" spans="1:50" ht="23.25" hidden="1" customHeight="1">
      <c r="A71" s="472"/>
      <c r="B71" s="473"/>
      <c r="C71" s="473"/>
      <c r="D71" s="473"/>
      <c r="E71" s="473"/>
      <c r="F71" s="474"/>
      <c r="G71" s="250"/>
      <c r="H71" s="255"/>
      <c r="I71" s="256"/>
      <c r="J71" s="256"/>
      <c r="K71" s="256"/>
      <c r="L71" s="256"/>
      <c r="M71" s="256"/>
      <c r="N71" s="256"/>
      <c r="O71" s="257"/>
      <c r="P71" s="300"/>
      <c r="Q71" s="300"/>
      <c r="R71" s="300"/>
      <c r="S71" s="300"/>
      <c r="T71" s="300"/>
      <c r="U71" s="300"/>
      <c r="V71" s="300"/>
      <c r="W71" s="304"/>
      <c r="X71" s="305"/>
      <c r="Y71" s="216" t="s">
        <v>54</v>
      </c>
      <c r="Z71" s="216"/>
      <c r="AA71" s="217"/>
      <c r="AB71" s="218" t="s">
        <v>509</v>
      </c>
      <c r="AC71" s="218"/>
      <c r="AD71" s="218"/>
      <c r="AE71" s="212" t="s">
        <v>562</v>
      </c>
      <c r="AF71" s="213"/>
      <c r="AG71" s="213"/>
      <c r="AH71" s="213"/>
      <c r="AI71" s="212" t="s">
        <v>562</v>
      </c>
      <c r="AJ71" s="213"/>
      <c r="AK71" s="213"/>
      <c r="AL71" s="213"/>
      <c r="AM71" s="212" t="s">
        <v>562</v>
      </c>
      <c r="AN71" s="213"/>
      <c r="AO71" s="213"/>
      <c r="AP71" s="213"/>
      <c r="AQ71" s="212" t="s">
        <v>562</v>
      </c>
      <c r="AR71" s="213"/>
      <c r="AS71" s="213"/>
      <c r="AT71" s="214"/>
      <c r="AU71" s="213" t="s">
        <v>563</v>
      </c>
      <c r="AV71" s="213"/>
      <c r="AW71" s="213"/>
      <c r="AX71" s="215"/>
    </row>
    <row r="72" spans="1:50" ht="23.25" hidden="1" customHeight="1">
      <c r="A72" s="475"/>
      <c r="B72" s="476"/>
      <c r="C72" s="476"/>
      <c r="D72" s="476"/>
      <c r="E72" s="476"/>
      <c r="F72" s="477"/>
      <c r="G72" s="250"/>
      <c r="H72" s="255"/>
      <c r="I72" s="256"/>
      <c r="J72" s="256"/>
      <c r="K72" s="256"/>
      <c r="L72" s="256"/>
      <c r="M72" s="256"/>
      <c r="N72" s="256"/>
      <c r="O72" s="257"/>
      <c r="P72" s="301"/>
      <c r="Q72" s="301"/>
      <c r="R72" s="301"/>
      <c r="S72" s="301"/>
      <c r="T72" s="301"/>
      <c r="U72" s="301"/>
      <c r="V72" s="301"/>
      <c r="W72" s="306"/>
      <c r="X72" s="307"/>
      <c r="Y72" s="216" t="s">
        <v>13</v>
      </c>
      <c r="Z72" s="216"/>
      <c r="AA72" s="217"/>
      <c r="AB72" s="219" t="s">
        <v>510</v>
      </c>
      <c r="AC72" s="219"/>
      <c r="AD72" s="219"/>
      <c r="AE72" s="212" t="s">
        <v>562</v>
      </c>
      <c r="AF72" s="213"/>
      <c r="AG72" s="213"/>
      <c r="AH72" s="213"/>
      <c r="AI72" s="212" t="s">
        <v>562</v>
      </c>
      <c r="AJ72" s="213"/>
      <c r="AK72" s="213"/>
      <c r="AL72" s="213"/>
      <c r="AM72" s="212" t="s">
        <v>562</v>
      </c>
      <c r="AN72" s="213"/>
      <c r="AO72" s="213"/>
      <c r="AP72" s="213"/>
      <c r="AQ72" s="212" t="s">
        <v>562</v>
      </c>
      <c r="AR72" s="213"/>
      <c r="AS72" s="213"/>
      <c r="AT72" s="214"/>
      <c r="AU72" s="213" t="s">
        <v>563</v>
      </c>
      <c r="AV72" s="213"/>
      <c r="AW72" s="213"/>
      <c r="AX72" s="215"/>
    </row>
    <row r="73" spans="1:50" ht="18.75" hidden="1" customHeight="1">
      <c r="A73" s="503" t="s">
        <v>486</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466</v>
      </c>
      <c r="AN73" s="244"/>
      <c r="AO73" s="244"/>
      <c r="AP73" s="238"/>
      <c r="AQ73" s="153" t="s">
        <v>354</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t="23.25" hidden="1" customHeight="1">
      <c r="A75" s="506"/>
      <c r="B75" s="507"/>
      <c r="C75" s="507"/>
      <c r="D75" s="507"/>
      <c r="E75" s="507"/>
      <c r="F75" s="508"/>
      <c r="G75" s="610"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c r="A78" s="329" t="s">
        <v>522</v>
      </c>
      <c r="B78" s="330"/>
      <c r="C78" s="330"/>
      <c r="D78" s="330"/>
      <c r="E78" s="327" t="s">
        <v>459</v>
      </c>
      <c r="F78" s="328"/>
      <c r="G78" s="57" t="s">
        <v>364</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0" t="s">
        <v>480</v>
      </c>
      <c r="AP79" s="271"/>
      <c r="AQ79" s="271"/>
      <c r="AR79" s="81" t="s">
        <v>478</v>
      </c>
      <c r="AS79" s="270"/>
      <c r="AT79" s="271"/>
      <c r="AU79" s="271"/>
      <c r="AV79" s="271"/>
      <c r="AW79" s="271"/>
      <c r="AX79" s="949"/>
    </row>
    <row r="80" spans="1:50" ht="18.75" hidden="1" customHeight="1">
      <c r="A80" s="865"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356</v>
      </c>
      <c r="AF85" s="239"/>
      <c r="AG85" s="239"/>
      <c r="AH85" s="240"/>
      <c r="AI85" s="238" t="s">
        <v>362</v>
      </c>
      <c r="AJ85" s="239"/>
      <c r="AK85" s="239"/>
      <c r="AL85" s="240"/>
      <c r="AM85" s="244" t="s">
        <v>466</v>
      </c>
      <c r="AN85" s="244"/>
      <c r="AO85" s="244"/>
      <c r="AP85" s="238"/>
      <c r="AQ85" s="153" t="s">
        <v>354</v>
      </c>
      <c r="AR85" s="124"/>
      <c r="AS85" s="124"/>
      <c r="AT85" s="125"/>
      <c r="AU85" s="530" t="s">
        <v>253</v>
      </c>
      <c r="AV85" s="530"/>
      <c r="AW85" s="530"/>
      <c r="AX85" s="531"/>
      <c r="AY85" s="10"/>
      <c r="AZ85" s="10"/>
      <c r="BA85" s="10"/>
      <c r="BB85" s="10"/>
      <c r="BC85" s="10"/>
    </row>
    <row r="86" spans="1:60" ht="18.75" hidden="1" customHeight="1">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5" t="s">
        <v>300</v>
      </c>
      <c r="AX86" s="396"/>
      <c r="AY86" s="10"/>
      <c r="AZ86" s="10"/>
      <c r="BA86" s="10"/>
      <c r="BB86" s="10"/>
      <c r="BC86" s="10"/>
      <c r="BD86" s="10"/>
      <c r="BE86" s="10"/>
      <c r="BF86" s="10"/>
      <c r="BG86" s="10"/>
      <c r="BH86" s="10"/>
    </row>
    <row r="87" spans="1:60" ht="23.25" hidden="1" customHeight="1">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356</v>
      </c>
      <c r="AF90" s="239"/>
      <c r="AG90" s="239"/>
      <c r="AH90" s="240"/>
      <c r="AI90" s="238" t="s">
        <v>362</v>
      </c>
      <c r="AJ90" s="239"/>
      <c r="AK90" s="239"/>
      <c r="AL90" s="240"/>
      <c r="AM90" s="244" t="s">
        <v>466</v>
      </c>
      <c r="AN90" s="244"/>
      <c r="AO90" s="244"/>
      <c r="AP90" s="238"/>
      <c r="AQ90" s="153" t="s">
        <v>354</v>
      </c>
      <c r="AR90" s="124"/>
      <c r="AS90" s="124"/>
      <c r="AT90" s="125"/>
      <c r="AU90" s="530" t="s">
        <v>253</v>
      </c>
      <c r="AV90" s="530"/>
      <c r="AW90" s="530"/>
      <c r="AX90" s="531"/>
    </row>
    <row r="91" spans="1:60" ht="18.75" hidden="1" customHeight="1">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t="23.25" hidden="1" customHeight="1">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356</v>
      </c>
      <c r="AF95" s="239"/>
      <c r="AG95" s="239"/>
      <c r="AH95" s="240"/>
      <c r="AI95" s="238" t="s">
        <v>362</v>
      </c>
      <c r="AJ95" s="239"/>
      <c r="AK95" s="239"/>
      <c r="AL95" s="240"/>
      <c r="AM95" s="244" t="s">
        <v>466</v>
      </c>
      <c r="AN95" s="244"/>
      <c r="AO95" s="244"/>
      <c r="AP95" s="238"/>
      <c r="AQ95" s="153" t="s">
        <v>354</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t="23.25" hidden="1" customHeight="1">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356</v>
      </c>
      <c r="AF100" s="537"/>
      <c r="AG100" s="537"/>
      <c r="AH100" s="538"/>
      <c r="AI100" s="536" t="s">
        <v>362</v>
      </c>
      <c r="AJ100" s="537"/>
      <c r="AK100" s="537"/>
      <c r="AL100" s="538"/>
      <c r="AM100" s="536" t="s">
        <v>466</v>
      </c>
      <c r="AN100" s="537"/>
      <c r="AO100" s="537"/>
      <c r="AP100" s="538"/>
      <c r="AQ100" s="314" t="s">
        <v>488</v>
      </c>
      <c r="AR100" s="315"/>
      <c r="AS100" s="315"/>
      <c r="AT100" s="316"/>
      <c r="AU100" s="314" t="s">
        <v>532</v>
      </c>
      <c r="AV100" s="315"/>
      <c r="AW100" s="315"/>
      <c r="AX100" s="317"/>
    </row>
    <row r="101" spans="1:60" ht="23.25" customHeight="1">
      <c r="A101" s="419"/>
      <c r="B101" s="420"/>
      <c r="C101" s="420"/>
      <c r="D101" s="420"/>
      <c r="E101" s="420"/>
      <c r="F101" s="421"/>
      <c r="G101" s="99" t="s">
        <v>566</v>
      </c>
      <c r="H101" s="99"/>
      <c r="I101" s="99"/>
      <c r="J101" s="99"/>
      <c r="K101" s="99"/>
      <c r="L101" s="99"/>
      <c r="M101" s="99"/>
      <c r="N101" s="99"/>
      <c r="O101" s="99"/>
      <c r="P101" s="99"/>
      <c r="Q101" s="99"/>
      <c r="R101" s="99"/>
      <c r="S101" s="99"/>
      <c r="T101" s="99"/>
      <c r="U101" s="99"/>
      <c r="V101" s="99"/>
      <c r="W101" s="99"/>
      <c r="X101" s="100"/>
      <c r="Y101" s="539" t="s">
        <v>55</v>
      </c>
      <c r="Z101" s="540"/>
      <c r="AA101" s="541"/>
      <c r="AB101" s="458" t="s">
        <v>570</v>
      </c>
      <c r="AC101" s="458"/>
      <c r="AD101" s="458"/>
      <c r="AE101" s="212">
        <v>269397</v>
      </c>
      <c r="AF101" s="213"/>
      <c r="AG101" s="213"/>
      <c r="AH101" s="214"/>
      <c r="AI101" s="212">
        <v>272716</v>
      </c>
      <c r="AJ101" s="213"/>
      <c r="AK101" s="213"/>
      <c r="AL101" s="214"/>
      <c r="AM101" s="212">
        <v>261963</v>
      </c>
      <c r="AN101" s="213"/>
      <c r="AO101" s="213"/>
      <c r="AP101" s="214"/>
      <c r="AQ101" s="212" t="s">
        <v>573</v>
      </c>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570</v>
      </c>
      <c r="AC102" s="458"/>
      <c r="AD102" s="458"/>
      <c r="AE102" s="415">
        <v>280000</v>
      </c>
      <c r="AF102" s="415"/>
      <c r="AG102" s="415"/>
      <c r="AH102" s="415"/>
      <c r="AI102" s="415">
        <v>280000</v>
      </c>
      <c r="AJ102" s="415"/>
      <c r="AK102" s="415"/>
      <c r="AL102" s="415"/>
      <c r="AM102" s="415">
        <v>280000</v>
      </c>
      <c r="AN102" s="415"/>
      <c r="AO102" s="415"/>
      <c r="AP102" s="415"/>
      <c r="AQ102" s="311">
        <v>280000</v>
      </c>
      <c r="AR102" s="312"/>
      <c r="AS102" s="312"/>
      <c r="AT102" s="313"/>
      <c r="AU102" s="311"/>
      <c r="AV102" s="312"/>
      <c r="AW102" s="312"/>
      <c r="AX102" s="313"/>
    </row>
    <row r="103" spans="1:60" ht="31.5" customHeight="1">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6" t="s">
        <v>488</v>
      </c>
      <c r="AR103" s="277"/>
      <c r="AS103" s="277"/>
      <c r="AT103" s="318"/>
      <c r="AU103" s="276" t="s">
        <v>532</v>
      </c>
      <c r="AV103" s="277"/>
      <c r="AW103" s="277"/>
      <c r="AX103" s="278"/>
    </row>
    <row r="104" spans="1:60" ht="23.25" customHeight="1">
      <c r="A104" s="419"/>
      <c r="B104" s="420"/>
      <c r="C104" s="420"/>
      <c r="D104" s="420"/>
      <c r="E104" s="420"/>
      <c r="F104" s="421"/>
      <c r="G104" s="99" t="s">
        <v>567</v>
      </c>
      <c r="H104" s="99"/>
      <c r="I104" s="99"/>
      <c r="J104" s="99"/>
      <c r="K104" s="99"/>
      <c r="L104" s="99"/>
      <c r="M104" s="99"/>
      <c r="N104" s="99"/>
      <c r="O104" s="99"/>
      <c r="P104" s="99"/>
      <c r="Q104" s="99"/>
      <c r="R104" s="99"/>
      <c r="S104" s="99"/>
      <c r="T104" s="99"/>
      <c r="U104" s="99"/>
      <c r="V104" s="99"/>
      <c r="W104" s="99"/>
      <c r="X104" s="100"/>
      <c r="Y104" s="462" t="s">
        <v>55</v>
      </c>
      <c r="Z104" s="463"/>
      <c r="AA104" s="464"/>
      <c r="AB104" s="542" t="s">
        <v>570</v>
      </c>
      <c r="AC104" s="543"/>
      <c r="AD104" s="544"/>
      <c r="AE104" s="212">
        <v>356</v>
      </c>
      <c r="AF104" s="213"/>
      <c r="AG104" s="213"/>
      <c r="AH104" s="214"/>
      <c r="AI104" s="212">
        <v>355</v>
      </c>
      <c r="AJ104" s="213"/>
      <c r="AK104" s="213"/>
      <c r="AL104" s="214"/>
      <c r="AM104" s="212">
        <v>355</v>
      </c>
      <c r="AN104" s="213"/>
      <c r="AO104" s="213"/>
      <c r="AP104" s="214"/>
      <c r="AQ104" s="212" t="s">
        <v>574</v>
      </c>
      <c r="AR104" s="213"/>
      <c r="AS104" s="213"/>
      <c r="AT104" s="214"/>
      <c r="AU104" s="212"/>
      <c r="AV104" s="213"/>
      <c r="AW104" s="213"/>
      <c r="AX104" s="214"/>
    </row>
    <row r="105" spans="1:60" ht="23.25"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570</v>
      </c>
      <c r="AC105" s="466"/>
      <c r="AD105" s="467"/>
      <c r="AE105" s="415">
        <v>356</v>
      </c>
      <c r="AF105" s="415"/>
      <c r="AG105" s="415"/>
      <c r="AH105" s="415"/>
      <c r="AI105" s="415">
        <v>355</v>
      </c>
      <c r="AJ105" s="415"/>
      <c r="AK105" s="415"/>
      <c r="AL105" s="415"/>
      <c r="AM105" s="415">
        <v>355</v>
      </c>
      <c r="AN105" s="415"/>
      <c r="AO105" s="415"/>
      <c r="AP105" s="415"/>
      <c r="AQ105" s="212">
        <v>355</v>
      </c>
      <c r="AR105" s="213"/>
      <c r="AS105" s="213"/>
      <c r="AT105" s="214"/>
      <c r="AU105" s="311"/>
      <c r="AV105" s="312"/>
      <c r="AW105" s="312"/>
      <c r="AX105" s="313"/>
    </row>
    <row r="106" spans="1:60" ht="31.5" customHeight="1">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6" t="s">
        <v>488</v>
      </c>
      <c r="AR106" s="277"/>
      <c r="AS106" s="277"/>
      <c r="AT106" s="318"/>
      <c r="AU106" s="276" t="s">
        <v>532</v>
      </c>
      <c r="AV106" s="277"/>
      <c r="AW106" s="277"/>
      <c r="AX106" s="278"/>
    </row>
    <row r="107" spans="1:60" ht="23.25" customHeight="1">
      <c r="A107" s="419"/>
      <c r="B107" s="420"/>
      <c r="C107" s="420"/>
      <c r="D107" s="420"/>
      <c r="E107" s="420"/>
      <c r="F107" s="421"/>
      <c r="G107" s="99" t="s">
        <v>568</v>
      </c>
      <c r="H107" s="99"/>
      <c r="I107" s="99"/>
      <c r="J107" s="99"/>
      <c r="K107" s="99"/>
      <c r="L107" s="99"/>
      <c r="M107" s="99"/>
      <c r="N107" s="99"/>
      <c r="O107" s="99"/>
      <c r="P107" s="99"/>
      <c r="Q107" s="99"/>
      <c r="R107" s="99"/>
      <c r="S107" s="99"/>
      <c r="T107" s="99"/>
      <c r="U107" s="99"/>
      <c r="V107" s="99"/>
      <c r="W107" s="99"/>
      <c r="X107" s="100"/>
      <c r="Y107" s="462" t="s">
        <v>55</v>
      </c>
      <c r="Z107" s="463"/>
      <c r="AA107" s="464"/>
      <c r="AB107" s="542" t="s">
        <v>571</v>
      </c>
      <c r="AC107" s="543"/>
      <c r="AD107" s="544"/>
      <c r="AE107" s="415">
        <v>53</v>
      </c>
      <c r="AF107" s="415"/>
      <c r="AG107" s="415"/>
      <c r="AH107" s="415"/>
      <c r="AI107" s="415">
        <v>53</v>
      </c>
      <c r="AJ107" s="415"/>
      <c r="AK107" s="415"/>
      <c r="AL107" s="415"/>
      <c r="AM107" s="415">
        <v>53</v>
      </c>
      <c r="AN107" s="415"/>
      <c r="AO107" s="415"/>
      <c r="AP107" s="415"/>
      <c r="AQ107" s="212" t="s">
        <v>573</v>
      </c>
      <c r="AR107" s="213"/>
      <c r="AS107" s="213"/>
      <c r="AT107" s="214"/>
      <c r="AU107" s="212"/>
      <c r="AV107" s="213"/>
      <c r="AW107" s="213"/>
      <c r="AX107" s="214"/>
    </row>
    <row r="108" spans="1:60" ht="23.25"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571</v>
      </c>
      <c r="AC108" s="466"/>
      <c r="AD108" s="467"/>
      <c r="AE108" s="415">
        <v>53</v>
      </c>
      <c r="AF108" s="415"/>
      <c r="AG108" s="415"/>
      <c r="AH108" s="415"/>
      <c r="AI108" s="415">
        <v>53</v>
      </c>
      <c r="AJ108" s="415"/>
      <c r="AK108" s="415"/>
      <c r="AL108" s="415"/>
      <c r="AM108" s="415">
        <v>53</v>
      </c>
      <c r="AN108" s="415"/>
      <c r="AO108" s="415"/>
      <c r="AP108" s="415"/>
      <c r="AQ108" s="212">
        <v>53</v>
      </c>
      <c r="AR108" s="213"/>
      <c r="AS108" s="213"/>
      <c r="AT108" s="214"/>
      <c r="AU108" s="311"/>
      <c r="AV108" s="312"/>
      <c r="AW108" s="312"/>
      <c r="AX108" s="313"/>
    </row>
    <row r="109" spans="1:60" ht="31.5" hidden="1" customHeight="1">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6" t="s">
        <v>488</v>
      </c>
      <c r="AR109" s="277"/>
      <c r="AS109" s="277"/>
      <c r="AT109" s="318"/>
      <c r="AU109" s="276" t="s">
        <v>532</v>
      </c>
      <c r="AV109" s="277"/>
      <c r="AW109" s="277"/>
      <c r="AX109" s="278"/>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311"/>
      <c r="AV111" s="312"/>
      <c r="AW111" s="312"/>
      <c r="AX111" s="313"/>
    </row>
    <row r="112" spans="1:60" ht="31.5" hidden="1" customHeight="1">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6" t="s">
        <v>488</v>
      </c>
      <c r="AR112" s="277"/>
      <c r="AS112" s="277"/>
      <c r="AT112" s="318"/>
      <c r="AU112" s="276" t="s">
        <v>532</v>
      </c>
      <c r="AV112" s="277"/>
      <c r="AW112" s="277"/>
      <c r="AX112" s="278"/>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2" t="s">
        <v>533</v>
      </c>
      <c r="AR115" s="593"/>
      <c r="AS115" s="593"/>
      <c r="AT115" s="593"/>
      <c r="AU115" s="593"/>
      <c r="AV115" s="593"/>
      <c r="AW115" s="593"/>
      <c r="AX115" s="594"/>
    </row>
    <row r="116" spans="1:50" ht="23.25" customHeight="1">
      <c r="A116" s="436"/>
      <c r="B116" s="437"/>
      <c r="C116" s="437"/>
      <c r="D116" s="437"/>
      <c r="E116" s="437"/>
      <c r="F116" s="438"/>
      <c r="G116" s="390" t="s">
        <v>682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3.82</v>
      </c>
      <c r="AF116" s="415"/>
      <c r="AG116" s="415"/>
      <c r="AH116" s="415"/>
      <c r="AI116" s="415">
        <v>2.99</v>
      </c>
      <c r="AJ116" s="415"/>
      <c r="AK116" s="415"/>
      <c r="AL116" s="415"/>
      <c r="AM116" s="415">
        <v>2.63</v>
      </c>
      <c r="AN116" s="415"/>
      <c r="AO116" s="415"/>
      <c r="AP116" s="415"/>
      <c r="AQ116" s="212">
        <v>2.3199999999999998</v>
      </c>
      <c r="AR116" s="213"/>
      <c r="AS116" s="213"/>
      <c r="AT116" s="213"/>
      <c r="AU116" s="213"/>
      <c r="AV116" s="213"/>
      <c r="AW116" s="213"/>
      <c r="AX116" s="215"/>
    </row>
    <row r="117" spans="1:50" ht="46.5"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681</v>
      </c>
      <c r="AC117" s="470"/>
      <c r="AD117" s="471"/>
      <c r="AE117" s="591" t="s">
        <v>689</v>
      </c>
      <c r="AF117" s="548"/>
      <c r="AG117" s="548"/>
      <c r="AH117" s="548"/>
      <c r="AI117" s="591" t="s">
        <v>687</v>
      </c>
      <c r="AJ117" s="548"/>
      <c r="AK117" s="548"/>
      <c r="AL117" s="548"/>
      <c r="AM117" s="591" t="s">
        <v>688</v>
      </c>
      <c r="AN117" s="548"/>
      <c r="AO117" s="548"/>
      <c r="AP117" s="548"/>
      <c r="AQ117" s="548" t="s">
        <v>692</v>
      </c>
      <c r="AR117" s="548"/>
      <c r="AS117" s="548"/>
      <c r="AT117" s="548"/>
      <c r="AU117" s="548"/>
      <c r="AV117" s="548"/>
      <c r="AW117" s="548"/>
      <c r="AX117" s="549"/>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2" t="s">
        <v>533</v>
      </c>
      <c r="AR118" s="593"/>
      <c r="AS118" s="593"/>
      <c r="AT118" s="593"/>
      <c r="AU118" s="593"/>
      <c r="AV118" s="593"/>
      <c r="AW118" s="593"/>
      <c r="AX118" s="594"/>
    </row>
    <row r="119" spans="1:50" ht="23.25" customHeight="1">
      <c r="A119" s="436"/>
      <c r="B119" s="437"/>
      <c r="C119" s="437"/>
      <c r="D119" s="437"/>
      <c r="E119" s="437"/>
      <c r="F119" s="438"/>
      <c r="G119" s="390" t="s">
        <v>683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572</v>
      </c>
      <c r="AC119" s="460"/>
      <c r="AD119" s="461"/>
      <c r="AE119" s="212">
        <v>4920.3</v>
      </c>
      <c r="AF119" s="213"/>
      <c r="AG119" s="213"/>
      <c r="AH119" s="214"/>
      <c r="AI119" s="212">
        <v>4338.2</v>
      </c>
      <c r="AJ119" s="213"/>
      <c r="AK119" s="213"/>
      <c r="AL119" s="214"/>
      <c r="AM119" s="415">
        <v>4426.8</v>
      </c>
      <c r="AN119" s="415"/>
      <c r="AO119" s="415"/>
      <c r="AP119" s="415"/>
      <c r="AQ119" s="415">
        <v>4602.3</v>
      </c>
      <c r="AR119" s="415"/>
      <c r="AS119" s="415"/>
      <c r="AT119" s="415"/>
      <c r="AU119" s="415"/>
      <c r="AV119" s="415"/>
      <c r="AW119" s="415"/>
      <c r="AX119" s="547"/>
    </row>
    <row r="120" spans="1:50" ht="46.5"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680</v>
      </c>
      <c r="AC120" s="470"/>
      <c r="AD120" s="471"/>
      <c r="AE120" s="591" t="s">
        <v>684</v>
      </c>
      <c r="AF120" s="548"/>
      <c r="AG120" s="548"/>
      <c r="AH120" s="548"/>
      <c r="AI120" s="591" t="s">
        <v>685</v>
      </c>
      <c r="AJ120" s="548"/>
      <c r="AK120" s="548"/>
      <c r="AL120" s="548"/>
      <c r="AM120" s="591" t="s">
        <v>686</v>
      </c>
      <c r="AN120" s="548"/>
      <c r="AO120" s="548"/>
      <c r="AP120" s="548"/>
      <c r="AQ120" s="548" t="s">
        <v>690</v>
      </c>
      <c r="AR120" s="548"/>
      <c r="AS120" s="548"/>
      <c r="AT120" s="548"/>
      <c r="AU120" s="548"/>
      <c r="AV120" s="548"/>
      <c r="AW120" s="548"/>
      <c r="AX120" s="549"/>
    </row>
    <row r="121" spans="1:50" ht="23.25"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2" t="s">
        <v>533</v>
      </c>
      <c r="AR121" s="593"/>
      <c r="AS121" s="593"/>
      <c r="AT121" s="593"/>
      <c r="AU121" s="593"/>
      <c r="AV121" s="593"/>
      <c r="AW121" s="593"/>
      <c r="AX121" s="594"/>
    </row>
    <row r="122" spans="1:50" ht="23.25" customHeight="1">
      <c r="A122" s="436"/>
      <c r="B122" s="437"/>
      <c r="C122" s="437"/>
      <c r="D122" s="437"/>
      <c r="E122" s="437"/>
      <c r="F122" s="438"/>
      <c r="G122" s="390" t="s">
        <v>569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572</v>
      </c>
      <c r="AC122" s="460"/>
      <c r="AD122" s="461"/>
      <c r="AE122" s="415">
        <v>85788</v>
      </c>
      <c r="AF122" s="415"/>
      <c r="AG122" s="415"/>
      <c r="AH122" s="415"/>
      <c r="AI122" s="415">
        <v>78452</v>
      </c>
      <c r="AJ122" s="415"/>
      <c r="AK122" s="415"/>
      <c r="AL122" s="415"/>
      <c r="AM122" s="415">
        <v>85698</v>
      </c>
      <c r="AN122" s="415"/>
      <c r="AO122" s="415"/>
      <c r="AP122" s="415"/>
      <c r="AQ122" s="415">
        <v>95566</v>
      </c>
      <c r="AR122" s="415"/>
      <c r="AS122" s="415"/>
      <c r="AT122" s="415"/>
      <c r="AU122" s="415"/>
      <c r="AV122" s="415"/>
      <c r="AW122" s="415"/>
      <c r="AX122" s="547"/>
    </row>
    <row r="123" spans="1:50" ht="46.5" customHeight="1" thickBo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603</v>
      </c>
      <c r="AC123" s="470"/>
      <c r="AD123" s="471"/>
      <c r="AE123" s="591" t="s">
        <v>642</v>
      </c>
      <c r="AF123" s="548"/>
      <c r="AG123" s="548"/>
      <c r="AH123" s="548"/>
      <c r="AI123" s="591" t="s">
        <v>641</v>
      </c>
      <c r="AJ123" s="548"/>
      <c r="AK123" s="548"/>
      <c r="AL123" s="548"/>
      <c r="AM123" s="591" t="s">
        <v>643</v>
      </c>
      <c r="AN123" s="548"/>
      <c r="AO123" s="548"/>
      <c r="AP123" s="548"/>
      <c r="AQ123" s="548" t="s">
        <v>644</v>
      </c>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2" t="s">
        <v>533</v>
      </c>
      <c r="AR124" s="593"/>
      <c r="AS124" s="593"/>
      <c r="AT124" s="593"/>
      <c r="AU124" s="593"/>
      <c r="AV124" s="593"/>
      <c r="AW124" s="593"/>
      <c r="AX124" s="594"/>
    </row>
    <row r="125" spans="1:50" ht="23.25" hidden="1" customHeight="1">
      <c r="A125" s="436"/>
      <c r="B125" s="437"/>
      <c r="C125" s="437"/>
      <c r="D125" s="437"/>
      <c r="E125" s="437"/>
      <c r="F125" s="438"/>
      <c r="G125" s="390" t="s">
        <v>497</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496</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356</v>
      </c>
      <c r="AF127" s="413"/>
      <c r="AG127" s="413"/>
      <c r="AH127" s="414"/>
      <c r="AI127" s="412" t="s">
        <v>362</v>
      </c>
      <c r="AJ127" s="413"/>
      <c r="AK127" s="413"/>
      <c r="AL127" s="414"/>
      <c r="AM127" s="412" t="s">
        <v>466</v>
      </c>
      <c r="AN127" s="413"/>
      <c r="AO127" s="413"/>
      <c r="AP127" s="414"/>
      <c r="AQ127" s="592" t="s">
        <v>533</v>
      </c>
      <c r="AR127" s="593"/>
      <c r="AS127" s="593"/>
      <c r="AT127" s="593"/>
      <c r="AU127" s="593"/>
      <c r="AV127" s="593"/>
      <c r="AW127" s="593"/>
      <c r="AX127" s="594"/>
    </row>
    <row r="128" spans="1:50" ht="23.25" hidden="1" customHeight="1">
      <c r="A128" s="436"/>
      <c r="B128" s="437"/>
      <c r="C128" s="437"/>
      <c r="D128" s="437"/>
      <c r="E128" s="437"/>
      <c r="F128" s="438"/>
      <c r="G128" s="390" t="s">
        <v>497</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368</v>
      </c>
      <c r="B130" s="179"/>
      <c r="C130" s="178" t="s">
        <v>365</v>
      </c>
      <c r="D130" s="179"/>
      <c r="E130" s="163" t="s">
        <v>398</v>
      </c>
      <c r="F130" s="164"/>
      <c r="G130" s="165" t="s">
        <v>575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397</v>
      </c>
      <c r="F131" s="169"/>
      <c r="G131" s="104" t="s">
        <v>576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355</v>
      </c>
      <c r="AT133" s="128"/>
      <c r="AU133" s="194" t="s">
        <v>638</v>
      </c>
      <c r="AV133" s="194"/>
      <c r="AW133" s="127" t="s">
        <v>300</v>
      </c>
      <c r="AX133" s="189"/>
    </row>
    <row r="134" spans="1:50" ht="39.75" customHeight="1">
      <c r="A134" s="183"/>
      <c r="B134" s="180"/>
      <c r="C134" s="174"/>
      <c r="D134" s="180"/>
      <c r="E134" s="174"/>
      <c r="F134" s="175"/>
      <c r="G134" s="98" t="s">
        <v>577</v>
      </c>
      <c r="H134" s="99"/>
      <c r="I134" s="99"/>
      <c r="J134" s="99"/>
      <c r="K134" s="99"/>
      <c r="L134" s="99"/>
      <c r="M134" s="99"/>
      <c r="N134" s="99"/>
      <c r="O134" s="99"/>
      <c r="P134" s="99"/>
      <c r="Q134" s="99"/>
      <c r="R134" s="99"/>
      <c r="S134" s="99"/>
      <c r="T134" s="99"/>
      <c r="U134" s="99"/>
      <c r="V134" s="99"/>
      <c r="W134" s="99"/>
      <c r="X134" s="100"/>
      <c r="Y134" s="195" t="s">
        <v>378</v>
      </c>
      <c r="Z134" s="196"/>
      <c r="AA134" s="197"/>
      <c r="AB134" s="198" t="s">
        <v>578</v>
      </c>
      <c r="AC134" s="199"/>
      <c r="AD134" s="199"/>
      <c r="AE134" s="200">
        <v>143</v>
      </c>
      <c r="AF134" s="201"/>
      <c r="AG134" s="201"/>
      <c r="AH134" s="201"/>
      <c r="AI134" s="200">
        <v>150</v>
      </c>
      <c r="AJ134" s="201"/>
      <c r="AK134" s="201"/>
      <c r="AL134" s="201"/>
      <c r="AM134" s="200">
        <v>207</v>
      </c>
      <c r="AN134" s="201"/>
      <c r="AO134" s="201"/>
      <c r="AP134" s="201"/>
      <c r="AQ134" s="200" t="s">
        <v>639</v>
      </c>
      <c r="AR134" s="201"/>
      <c r="AS134" s="201"/>
      <c r="AT134" s="201"/>
      <c r="AU134" s="200" t="s">
        <v>639</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579</v>
      </c>
      <c r="AC135" s="207"/>
      <c r="AD135" s="207"/>
      <c r="AE135" s="200">
        <v>130</v>
      </c>
      <c r="AF135" s="201"/>
      <c r="AG135" s="201"/>
      <c r="AH135" s="201"/>
      <c r="AI135" s="200">
        <v>130</v>
      </c>
      <c r="AJ135" s="201"/>
      <c r="AK135" s="201"/>
      <c r="AL135" s="201"/>
      <c r="AM135" s="200">
        <v>130</v>
      </c>
      <c r="AN135" s="201"/>
      <c r="AO135" s="201"/>
      <c r="AP135" s="201"/>
      <c r="AQ135" s="200">
        <v>150</v>
      </c>
      <c r="AR135" s="201"/>
      <c r="AS135" s="201"/>
      <c r="AT135" s="201"/>
      <c r="AU135" s="200" t="s">
        <v>638</v>
      </c>
      <c r="AV135" s="201"/>
      <c r="AW135" s="201"/>
      <c r="AX135" s="202"/>
    </row>
    <row r="136" spans="1:50" ht="18.75" customHeight="1">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v>30</v>
      </c>
      <c r="AR137" s="193"/>
      <c r="AS137" s="127" t="s">
        <v>355</v>
      </c>
      <c r="AT137" s="128"/>
      <c r="AU137" s="194" t="s">
        <v>638</v>
      </c>
      <c r="AV137" s="194"/>
      <c r="AW137" s="127" t="s">
        <v>300</v>
      </c>
      <c r="AX137" s="189"/>
    </row>
    <row r="138" spans="1:50" ht="39.75" customHeight="1">
      <c r="A138" s="183"/>
      <c r="B138" s="180"/>
      <c r="C138" s="174"/>
      <c r="D138" s="180"/>
      <c r="E138" s="174"/>
      <c r="F138" s="175"/>
      <c r="G138" s="98" t="s">
        <v>580</v>
      </c>
      <c r="H138" s="99"/>
      <c r="I138" s="99"/>
      <c r="J138" s="99"/>
      <c r="K138" s="99"/>
      <c r="L138" s="99"/>
      <c r="M138" s="99"/>
      <c r="N138" s="99"/>
      <c r="O138" s="99"/>
      <c r="P138" s="99"/>
      <c r="Q138" s="99"/>
      <c r="R138" s="99"/>
      <c r="S138" s="99"/>
      <c r="T138" s="99"/>
      <c r="U138" s="99"/>
      <c r="V138" s="99"/>
      <c r="W138" s="99"/>
      <c r="X138" s="100"/>
      <c r="Y138" s="195" t="s">
        <v>378</v>
      </c>
      <c r="Z138" s="196"/>
      <c r="AA138" s="197"/>
      <c r="AB138" s="198" t="s">
        <v>581</v>
      </c>
      <c r="AC138" s="199"/>
      <c r="AD138" s="199"/>
      <c r="AE138" s="200">
        <v>1318</v>
      </c>
      <c r="AF138" s="201"/>
      <c r="AG138" s="201"/>
      <c r="AH138" s="201"/>
      <c r="AI138" s="200">
        <v>1334</v>
      </c>
      <c r="AJ138" s="201"/>
      <c r="AK138" s="201"/>
      <c r="AL138" s="201"/>
      <c r="AM138" s="200">
        <v>1535</v>
      </c>
      <c r="AN138" s="201"/>
      <c r="AO138" s="201"/>
      <c r="AP138" s="201"/>
      <c r="AQ138" s="200" t="s">
        <v>638</v>
      </c>
      <c r="AR138" s="201"/>
      <c r="AS138" s="201"/>
      <c r="AT138" s="201"/>
      <c r="AU138" s="200" t="s">
        <v>640</v>
      </c>
      <c r="AV138" s="201"/>
      <c r="AW138" s="201"/>
      <c r="AX138" s="202"/>
    </row>
    <row r="139" spans="1:50" ht="39.75"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553</v>
      </c>
      <c r="AC139" s="207"/>
      <c r="AD139" s="207"/>
      <c r="AE139" s="200">
        <v>1300</v>
      </c>
      <c r="AF139" s="201"/>
      <c r="AG139" s="201"/>
      <c r="AH139" s="201"/>
      <c r="AI139" s="200">
        <v>1300</v>
      </c>
      <c r="AJ139" s="201"/>
      <c r="AK139" s="201"/>
      <c r="AL139" s="201"/>
      <c r="AM139" s="200">
        <v>1300</v>
      </c>
      <c r="AN139" s="201"/>
      <c r="AO139" s="201"/>
      <c r="AP139" s="201"/>
      <c r="AQ139" s="200">
        <v>1300</v>
      </c>
      <c r="AR139" s="201"/>
      <c r="AS139" s="201"/>
      <c r="AT139" s="201"/>
      <c r="AU139" s="200" t="s">
        <v>640</v>
      </c>
      <c r="AV139" s="201"/>
      <c r="AW139" s="201"/>
      <c r="AX139" s="202"/>
    </row>
    <row r="140" spans="1:50" ht="18.75" hidden="1" customHeight="1">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5"/>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6"/>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6"/>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6"/>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7"/>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5"/>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6"/>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6"/>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6"/>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7"/>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5"/>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6"/>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6"/>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6"/>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7"/>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5"/>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6"/>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6"/>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6"/>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7"/>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5"/>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6"/>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6"/>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6"/>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7"/>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customHeight="1">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38.25" customHeight="1">
      <c r="A428" s="183"/>
      <c r="B428" s="180"/>
      <c r="C428" s="174"/>
      <c r="D428" s="180"/>
      <c r="E428" s="119" t="s">
        <v>693</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57.75" customHeight="1" thickBo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367</v>
      </c>
      <c r="D430" s="933"/>
      <c r="E430" s="168" t="s">
        <v>387</v>
      </c>
      <c r="F430" s="169"/>
      <c r="G430" s="899" t="s">
        <v>383</v>
      </c>
      <c r="H430" s="117"/>
      <c r="I430" s="117"/>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466</v>
      </c>
      <c r="AJ431" s="211"/>
      <c r="AK431" s="211"/>
      <c r="AL431" s="153"/>
      <c r="AM431" s="211" t="s">
        <v>527</v>
      </c>
      <c r="AN431" s="211"/>
      <c r="AO431" s="211"/>
      <c r="AP431" s="153"/>
      <c r="AQ431" s="153" t="s">
        <v>354</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90"/>
      <c r="AR432" s="194"/>
      <c r="AS432" s="127" t="s">
        <v>355</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466</v>
      </c>
      <c r="AJ436" s="211"/>
      <c r="AK436" s="211"/>
      <c r="AL436" s="153"/>
      <c r="AM436" s="211" t="s">
        <v>527</v>
      </c>
      <c r="AN436" s="211"/>
      <c r="AO436" s="211"/>
      <c r="AP436" s="153"/>
      <c r="AQ436" s="153" t="s">
        <v>354</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466</v>
      </c>
      <c r="AJ441" s="211"/>
      <c r="AK441" s="211"/>
      <c r="AL441" s="153"/>
      <c r="AM441" s="211" t="s">
        <v>527</v>
      </c>
      <c r="AN441" s="211"/>
      <c r="AO441" s="211"/>
      <c r="AP441" s="153"/>
      <c r="AQ441" s="153" t="s">
        <v>354</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466</v>
      </c>
      <c r="AJ446" s="211"/>
      <c r="AK446" s="211"/>
      <c r="AL446" s="153"/>
      <c r="AM446" s="211" t="s">
        <v>527</v>
      </c>
      <c r="AN446" s="211"/>
      <c r="AO446" s="211"/>
      <c r="AP446" s="153"/>
      <c r="AQ446" s="153" t="s">
        <v>354</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466</v>
      </c>
      <c r="AJ451" s="211"/>
      <c r="AK451" s="211"/>
      <c r="AL451" s="153"/>
      <c r="AM451" s="211" t="s">
        <v>527</v>
      </c>
      <c r="AN451" s="211"/>
      <c r="AO451" s="211"/>
      <c r="AP451" s="153"/>
      <c r="AQ451" s="153" t="s">
        <v>354</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466</v>
      </c>
      <c r="AJ456" s="211"/>
      <c r="AK456" s="211"/>
      <c r="AL456" s="153"/>
      <c r="AM456" s="211" t="s">
        <v>527</v>
      </c>
      <c r="AN456" s="211"/>
      <c r="AO456" s="211"/>
      <c r="AP456" s="153"/>
      <c r="AQ456" s="153" t="s">
        <v>354</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590"/>
      <c r="AR457" s="194"/>
      <c r="AS457" s="127" t="s">
        <v>355</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466</v>
      </c>
      <c r="AJ461" s="211"/>
      <c r="AK461" s="211"/>
      <c r="AL461" s="153"/>
      <c r="AM461" s="211" t="s">
        <v>527</v>
      </c>
      <c r="AN461" s="211"/>
      <c r="AO461" s="211"/>
      <c r="AP461" s="153"/>
      <c r="AQ461" s="153" t="s">
        <v>354</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466</v>
      </c>
      <c r="AJ466" s="211"/>
      <c r="AK466" s="211"/>
      <c r="AL466" s="153"/>
      <c r="AM466" s="211" t="s">
        <v>527</v>
      </c>
      <c r="AN466" s="211"/>
      <c r="AO466" s="211"/>
      <c r="AP466" s="153"/>
      <c r="AQ466" s="153" t="s">
        <v>354</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466</v>
      </c>
      <c r="AJ471" s="211"/>
      <c r="AK471" s="211"/>
      <c r="AL471" s="153"/>
      <c r="AM471" s="211" t="s">
        <v>527</v>
      </c>
      <c r="AN471" s="211"/>
      <c r="AO471" s="211"/>
      <c r="AP471" s="153"/>
      <c r="AQ471" s="153" t="s">
        <v>354</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466</v>
      </c>
      <c r="AJ476" s="211"/>
      <c r="AK476" s="211"/>
      <c r="AL476" s="153"/>
      <c r="AM476" s="211" t="s">
        <v>527</v>
      </c>
      <c r="AN476" s="211"/>
      <c r="AO476" s="211"/>
      <c r="AP476" s="153"/>
      <c r="AQ476" s="153" t="s">
        <v>354</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hidden="1" customHeight="1">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353</v>
      </c>
      <c r="F484" s="169"/>
      <c r="G484" s="899" t="s">
        <v>383</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466</v>
      </c>
      <c r="AJ485" s="211"/>
      <c r="AK485" s="211"/>
      <c r="AL485" s="153"/>
      <c r="AM485" s="211" t="s">
        <v>527</v>
      </c>
      <c r="AN485" s="211"/>
      <c r="AO485" s="211"/>
      <c r="AP485" s="153"/>
      <c r="AQ485" s="153" t="s">
        <v>354</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466</v>
      </c>
      <c r="AJ490" s="211"/>
      <c r="AK490" s="211"/>
      <c r="AL490" s="153"/>
      <c r="AM490" s="211" t="s">
        <v>527</v>
      </c>
      <c r="AN490" s="211"/>
      <c r="AO490" s="211"/>
      <c r="AP490" s="153"/>
      <c r="AQ490" s="153" t="s">
        <v>354</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466</v>
      </c>
      <c r="AJ495" s="211"/>
      <c r="AK495" s="211"/>
      <c r="AL495" s="153"/>
      <c r="AM495" s="211" t="s">
        <v>527</v>
      </c>
      <c r="AN495" s="211"/>
      <c r="AO495" s="211"/>
      <c r="AP495" s="153"/>
      <c r="AQ495" s="153" t="s">
        <v>354</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466</v>
      </c>
      <c r="AJ500" s="211"/>
      <c r="AK500" s="211"/>
      <c r="AL500" s="153"/>
      <c r="AM500" s="211" t="s">
        <v>527</v>
      </c>
      <c r="AN500" s="211"/>
      <c r="AO500" s="211"/>
      <c r="AP500" s="153"/>
      <c r="AQ500" s="153" t="s">
        <v>354</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466</v>
      </c>
      <c r="AJ505" s="211"/>
      <c r="AK505" s="211"/>
      <c r="AL505" s="153"/>
      <c r="AM505" s="211" t="s">
        <v>527</v>
      </c>
      <c r="AN505" s="211"/>
      <c r="AO505" s="211"/>
      <c r="AP505" s="153"/>
      <c r="AQ505" s="153" t="s">
        <v>354</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466</v>
      </c>
      <c r="AJ510" s="211"/>
      <c r="AK510" s="211"/>
      <c r="AL510" s="153"/>
      <c r="AM510" s="211" t="s">
        <v>527</v>
      </c>
      <c r="AN510" s="211"/>
      <c r="AO510" s="211"/>
      <c r="AP510" s="153"/>
      <c r="AQ510" s="153" t="s">
        <v>354</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466</v>
      </c>
      <c r="AJ515" s="211"/>
      <c r="AK515" s="211"/>
      <c r="AL515" s="153"/>
      <c r="AM515" s="211" t="s">
        <v>527</v>
      </c>
      <c r="AN515" s="211"/>
      <c r="AO515" s="211"/>
      <c r="AP515" s="153"/>
      <c r="AQ515" s="153" t="s">
        <v>354</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466</v>
      </c>
      <c r="AJ520" s="211"/>
      <c r="AK520" s="211"/>
      <c r="AL520" s="153"/>
      <c r="AM520" s="211" t="s">
        <v>527</v>
      </c>
      <c r="AN520" s="211"/>
      <c r="AO520" s="211"/>
      <c r="AP520" s="153"/>
      <c r="AQ520" s="153" t="s">
        <v>354</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466</v>
      </c>
      <c r="AJ525" s="211"/>
      <c r="AK525" s="211"/>
      <c r="AL525" s="153"/>
      <c r="AM525" s="211" t="s">
        <v>527</v>
      </c>
      <c r="AN525" s="211"/>
      <c r="AO525" s="211"/>
      <c r="AP525" s="153"/>
      <c r="AQ525" s="153" t="s">
        <v>354</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466</v>
      </c>
      <c r="AJ530" s="211"/>
      <c r="AK530" s="211"/>
      <c r="AL530" s="153"/>
      <c r="AM530" s="211" t="s">
        <v>527</v>
      </c>
      <c r="AN530" s="211"/>
      <c r="AO530" s="211"/>
      <c r="AP530" s="153"/>
      <c r="AQ530" s="153" t="s">
        <v>354</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353</v>
      </c>
      <c r="F538" s="169"/>
      <c r="G538" s="899" t="s">
        <v>383</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466</v>
      </c>
      <c r="AJ539" s="211"/>
      <c r="AK539" s="211"/>
      <c r="AL539" s="153"/>
      <c r="AM539" s="211" t="s">
        <v>527</v>
      </c>
      <c r="AN539" s="211"/>
      <c r="AO539" s="211"/>
      <c r="AP539" s="153"/>
      <c r="AQ539" s="153" t="s">
        <v>354</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466</v>
      </c>
      <c r="AJ544" s="211"/>
      <c r="AK544" s="211"/>
      <c r="AL544" s="153"/>
      <c r="AM544" s="211" t="s">
        <v>527</v>
      </c>
      <c r="AN544" s="211"/>
      <c r="AO544" s="211"/>
      <c r="AP544" s="153"/>
      <c r="AQ544" s="153" t="s">
        <v>354</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466</v>
      </c>
      <c r="AJ549" s="211"/>
      <c r="AK549" s="211"/>
      <c r="AL549" s="153"/>
      <c r="AM549" s="211" t="s">
        <v>527</v>
      </c>
      <c r="AN549" s="211"/>
      <c r="AO549" s="211"/>
      <c r="AP549" s="153"/>
      <c r="AQ549" s="153" t="s">
        <v>354</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466</v>
      </c>
      <c r="AJ554" s="211"/>
      <c r="AK554" s="211"/>
      <c r="AL554" s="153"/>
      <c r="AM554" s="211" t="s">
        <v>527</v>
      </c>
      <c r="AN554" s="211"/>
      <c r="AO554" s="211"/>
      <c r="AP554" s="153"/>
      <c r="AQ554" s="153" t="s">
        <v>354</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466</v>
      </c>
      <c r="AJ559" s="211"/>
      <c r="AK559" s="211"/>
      <c r="AL559" s="153"/>
      <c r="AM559" s="211" t="s">
        <v>527</v>
      </c>
      <c r="AN559" s="211"/>
      <c r="AO559" s="211"/>
      <c r="AP559" s="153"/>
      <c r="AQ559" s="153" t="s">
        <v>354</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466</v>
      </c>
      <c r="AJ564" s="211"/>
      <c r="AK564" s="211"/>
      <c r="AL564" s="153"/>
      <c r="AM564" s="211" t="s">
        <v>527</v>
      </c>
      <c r="AN564" s="211"/>
      <c r="AO564" s="211"/>
      <c r="AP564" s="153"/>
      <c r="AQ564" s="153" t="s">
        <v>354</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466</v>
      </c>
      <c r="AJ569" s="211"/>
      <c r="AK569" s="211"/>
      <c r="AL569" s="153"/>
      <c r="AM569" s="211" t="s">
        <v>527</v>
      </c>
      <c r="AN569" s="211"/>
      <c r="AO569" s="211"/>
      <c r="AP569" s="153"/>
      <c r="AQ569" s="153" t="s">
        <v>354</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466</v>
      </c>
      <c r="AJ574" s="211"/>
      <c r="AK574" s="211"/>
      <c r="AL574" s="153"/>
      <c r="AM574" s="211" t="s">
        <v>527</v>
      </c>
      <c r="AN574" s="211"/>
      <c r="AO574" s="211"/>
      <c r="AP574" s="153"/>
      <c r="AQ574" s="153" t="s">
        <v>354</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466</v>
      </c>
      <c r="AJ579" s="211"/>
      <c r="AK579" s="211"/>
      <c r="AL579" s="153"/>
      <c r="AM579" s="211" t="s">
        <v>527</v>
      </c>
      <c r="AN579" s="211"/>
      <c r="AO579" s="211"/>
      <c r="AP579" s="153"/>
      <c r="AQ579" s="153" t="s">
        <v>354</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466</v>
      </c>
      <c r="AJ584" s="211"/>
      <c r="AK584" s="211"/>
      <c r="AL584" s="153"/>
      <c r="AM584" s="211" t="s">
        <v>527</v>
      </c>
      <c r="AN584" s="211"/>
      <c r="AO584" s="211"/>
      <c r="AP584" s="153"/>
      <c r="AQ584" s="153" t="s">
        <v>354</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353</v>
      </c>
      <c r="F592" s="169"/>
      <c r="G592" s="899" t="s">
        <v>383</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466</v>
      </c>
      <c r="AJ593" s="211"/>
      <c r="AK593" s="211"/>
      <c r="AL593" s="153"/>
      <c r="AM593" s="211" t="s">
        <v>527</v>
      </c>
      <c r="AN593" s="211"/>
      <c r="AO593" s="211"/>
      <c r="AP593" s="153"/>
      <c r="AQ593" s="153" t="s">
        <v>354</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466</v>
      </c>
      <c r="AJ598" s="211"/>
      <c r="AK598" s="211"/>
      <c r="AL598" s="153"/>
      <c r="AM598" s="211" t="s">
        <v>527</v>
      </c>
      <c r="AN598" s="211"/>
      <c r="AO598" s="211"/>
      <c r="AP598" s="153"/>
      <c r="AQ598" s="153" t="s">
        <v>354</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466</v>
      </c>
      <c r="AJ603" s="211"/>
      <c r="AK603" s="211"/>
      <c r="AL603" s="153"/>
      <c r="AM603" s="211" t="s">
        <v>527</v>
      </c>
      <c r="AN603" s="211"/>
      <c r="AO603" s="211"/>
      <c r="AP603" s="153"/>
      <c r="AQ603" s="153" t="s">
        <v>354</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466</v>
      </c>
      <c r="AJ608" s="211"/>
      <c r="AK608" s="211"/>
      <c r="AL608" s="153"/>
      <c r="AM608" s="211" t="s">
        <v>527</v>
      </c>
      <c r="AN608" s="211"/>
      <c r="AO608" s="211"/>
      <c r="AP608" s="153"/>
      <c r="AQ608" s="153" t="s">
        <v>354</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466</v>
      </c>
      <c r="AJ613" s="211"/>
      <c r="AK613" s="211"/>
      <c r="AL613" s="153"/>
      <c r="AM613" s="211" t="s">
        <v>527</v>
      </c>
      <c r="AN613" s="211"/>
      <c r="AO613" s="211"/>
      <c r="AP613" s="153"/>
      <c r="AQ613" s="153" t="s">
        <v>354</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466</v>
      </c>
      <c r="AJ618" s="211"/>
      <c r="AK618" s="211"/>
      <c r="AL618" s="153"/>
      <c r="AM618" s="211" t="s">
        <v>527</v>
      </c>
      <c r="AN618" s="211"/>
      <c r="AO618" s="211"/>
      <c r="AP618" s="153"/>
      <c r="AQ618" s="153" t="s">
        <v>354</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466</v>
      </c>
      <c r="AJ623" s="211"/>
      <c r="AK623" s="211"/>
      <c r="AL623" s="153"/>
      <c r="AM623" s="211" t="s">
        <v>527</v>
      </c>
      <c r="AN623" s="211"/>
      <c r="AO623" s="211"/>
      <c r="AP623" s="153"/>
      <c r="AQ623" s="153" t="s">
        <v>354</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466</v>
      </c>
      <c r="AJ628" s="211"/>
      <c r="AK628" s="211"/>
      <c r="AL628" s="153"/>
      <c r="AM628" s="211" t="s">
        <v>527</v>
      </c>
      <c r="AN628" s="211"/>
      <c r="AO628" s="211"/>
      <c r="AP628" s="153"/>
      <c r="AQ628" s="153" t="s">
        <v>354</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466</v>
      </c>
      <c r="AJ633" s="211"/>
      <c r="AK633" s="211"/>
      <c r="AL633" s="153"/>
      <c r="AM633" s="211" t="s">
        <v>527</v>
      </c>
      <c r="AN633" s="211"/>
      <c r="AO633" s="211"/>
      <c r="AP633" s="153"/>
      <c r="AQ633" s="153" t="s">
        <v>354</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466</v>
      </c>
      <c r="AJ638" s="211"/>
      <c r="AK638" s="211"/>
      <c r="AL638" s="153"/>
      <c r="AM638" s="211" t="s">
        <v>527</v>
      </c>
      <c r="AN638" s="211"/>
      <c r="AO638" s="211"/>
      <c r="AP638" s="153"/>
      <c r="AQ638" s="153" t="s">
        <v>354</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353</v>
      </c>
      <c r="F646" s="169"/>
      <c r="G646" s="899" t="s">
        <v>383</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466</v>
      </c>
      <c r="AJ647" s="211"/>
      <c r="AK647" s="211"/>
      <c r="AL647" s="153"/>
      <c r="AM647" s="211" t="s">
        <v>527</v>
      </c>
      <c r="AN647" s="211"/>
      <c r="AO647" s="211"/>
      <c r="AP647" s="153"/>
      <c r="AQ647" s="153" t="s">
        <v>354</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0"/>
      <c r="AR648" s="194"/>
      <c r="AS648" s="127" t="s">
        <v>355</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466</v>
      </c>
      <c r="AJ652" s="211"/>
      <c r="AK652" s="211"/>
      <c r="AL652" s="153"/>
      <c r="AM652" s="211" t="s">
        <v>527</v>
      </c>
      <c r="AN652" s="211"/>
      <c r="AO652" s="211"/>
      <c r="AP652" s="153"/>
      <c r="AQ652" s="153" t="s">
        <v>354</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466</v>
      </c>
      <c r="AJ657" s="211"/>
      <c r="AK657" s="211"/>
      <c r="AL657" s="153"/>
      <c r="AM657" s="211" t="s">
        <v>527</v>
      </c>
      <c r="AN657" s="211"/>
      <c r="AO657" s="211"/>
      <c r="AP657" s="153"/>
      <c r="AQ657" s="153" t="s">
        <v>354</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466</v>
      </c>
      <c r="AJ662" s="211"/>
      <c r="AK662" s="211"/>
      <c r="AL662" s="153"/>
      <c r="AM662" s="211" t="s">
        <v>527</v>
      </c>
      <c r="AN662" s="211"/>
      <c r="AO662" s="211"/>
      <c r="AP662" s="153"/>
      <c r="AQ662" s="153" t="s">
        <v>354</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466</v>
      </c>
      <c r="AJ667" s="211"/>
      <c r="AK667" s="211"/>
      <c r="AL667" s="153"/>
      <c r="AM667" s="211" t="s">
        <v>527</v>
      </c>
      <c r="AN667" s="211"/>
      <c r="AO667" s="211"/>
      <c r="AP667" s="153"/>
      <c r="AQ667" s="153" t="s">
        <v>354</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466</v>
      </c>
      <c r="AJ672" s="211"/>
      <c r="AK672" s="211"/>
      <c r="AL672" s="153"/>
      <c r="AM672" s="211" t="s">
        <v>527</v>
      </c>
      <c r="AN672" s="211"/>
      <c r="AO672" s="211"/>
      <c r="AP672" s="153"/>
      <c r="AQ672" s="153" t="s">
        <v>354</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0"/>
      <c r="AR673" s="194"/>
      <c r="AS673" s="127" t="s">
        <v>355</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466</v>
      </c>
      <c r="AJ677" s="211"/>
      <c r="AK677" s="211"/>
      <c r="AL677" s="153"/>
      <c r="AM677" s="211" t="s">
        <v>527</v>
      </c>
      <c r="AN677" s="211"/>
      <c r="AO677" s="211"/>
      <c r="AP677" s="153"/>
      <c r="AQ677" s="153" t="s">
        <v>354</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466</v>
      </c>
      <c r="AJ682" s="211"/>
      <c r="AK682" s="211"/>
      <c r="AL682" s="153"/>
      <c r="AM682" s="211" t="s">
        <v>527</v>
      </c>
      <c r="AN682" s="211"/>
      <c r="AO682" s="211"/>
      <c r="AP682" s="153"/>
      <c r="AQ682" s="153" t="s">
        <v>354</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466</v>
      </c>
      <c r="AJ687" s="211"/>
      <c r="AK687" s="211"/>
      <c r="AL687" s="153"/>
      <c r="AM687" s="211" t="s">
        <v>527</v>
      </c>
      <c r="AN687" s="211"/>
      <c r="AO687" s="211"/>
      <c r="AP687" s="153"/>
      <c r="AQ687" s="153" t="s">
        <v>354</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466</v>
      </c>
      <c r="AJ692" s="211"/>
      <c r="AK692" s="211"/>
      <c r="AL692" s="153"/>
      <c r="AM692" s="211" t="s">
        <v>527</v>
      </c>
      <c r="AN692" s="211"/>
      <c r="AO692" s="211"/>
      <c r="AP692" s="153"/>
      <c r="AQ692" s="153" t="s">
        <v>354</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12" hidden="1" customHeight="1" thickBot="1">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32.25"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544</v>
      </c>
      <c r="AE702" s="340"/>
      <c r="AF702" s="340"/>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544</v>
      </c>
      <c r="AE703" s="323"/>
      <c r="AF703" s="323"/>
      <c r="AG703" s="95" t="s">
        <v>583</v>
      </c>
      <c r="AH703" s="96"/>
      <c r="AI703" s="96"/>
      <c r="AJ703" s="96"/>
      <c r="AK703" s="96"/>
      <c r="AL703" s="96"/>
      <c r="AM703" s="96"/>
      <c r="AN703" s="96"/>
      <c r="AO703" s="96"/>
      <c r="AP703" s="96"/>
      <c r="AQ703" s="96"/>
      <c r="AR703" s="96"/>
      <c r="AS703" s="96"/>
      <c r="AT703" s="96"/>
      <c r="AU703" s="96"/>
      <c r="AV703" s="96"/>
      <c r="AW703" s="96"/>
      <c r="AX703" s="97"/>
    </row>
    <row r="704" spans="1:50" ht="33"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544</v>
      </c>
      <c r="AE704" s="784"/>
      <c r="AF704" s="784"/>
      <c r="AG704" s="161" t="s">
        <v>584</v>
      </c>
      <c r="AH704" s="102"/>
      <c r="AI704" s="102"/>
      <c r="AJ704" s="102"/>
      <c r="AK704" s="102"/>
      <c r="AL704" s="102"/>
      <c r="AM704" s="102"/>
      <c r="AN704" s="102"/>
      <c r="AO704" s="102"/>
      <c r="AP704" s="102"/>
      <c r="AQ704" s="102"/>
      <c r="AR704" s="102"/>
      <c r="AS704" s="102"/>
      <c r="AT704" s="102"/>
      <c r="AU704" s="102"/>
      <c r="AV704" s="102"/>
      <c r="AW704" s="102"/>
      <c r="AX704" s="162"/>
    </row>
    <row r="705" spans="1:50" ht="133.5"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544</v>
      </c>
      <c r="AE705" s="716"/>
      <c r="AF705" s="716"/>
      <c r="AG705" s="119" t="s">
        <v>585</v>
      </c>
      <c r="AH705" s="99"/>
      <c r="AI705" s="99"/>
      <c r="AJ705" s="99"/>
      <c r="AK705" s="99"/>
      <c r="AL705" s="99"/>
      <c r="AM705" s="99"/>
      <c r="AN705" s="99"/>
      <c r="AO705" s="99"/>
      <c r="AP705" s="99"/>
      <c r="AQ705" s="99"/>
      <c r="AR705" s="99"/>
      <c r="AS705" s="99"/>
      <c r="AT705" s="99"/>
      <c r="AU705" s="99"/>
      <c r="AV705" s="99"/>
      <c r="AW705" s="99"/>
      <c r="AX705" s="120"/>
    </row>
    <row r="706" spans="1:50" ht="53.25" customHeight="1">
      <c r="A706" s="643"/>
      <c r="B706" s="644"/>
      <c r="C706" s="795"/>
      <c r="D706" s="796"/>
      <c r="E706" s="731" t="s">
        <v>520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586</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3"/>
      <c r="B707" s="644"/>
      <c r="C707" s="797"/>
      <c r="D707" s="798"/>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586</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39"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62.25" customHeight="1">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544</v>
      </c>
      <c r="AE709" s="323"/>
      <c r="AF709" s="323"/>
      <c r="AG709" s="95" t="s">
        <v>587</v>
      </c>
      <c r="AH709" s="96"/>
      <c r="AI709" s="96"/>
      <c r="AJ709" s="96"/>
      <c r="AK709" s="96"/>
      <c r="AL709" s="96"/>
      <c r="AM709" s="96"/>
      <c r="AN709" s="96"/>
      <c r="AO709" s="96"/>
      <c r="AP709" s="96"/>
      <c r="AQ709" s="96"/>
      <c r="AR709" s="96"/>
      <c r="AS709" s="96"/>
      <c r="AT709" s="96"/>
      <c r="AU709" s="96"/>
      <c r="AV709" s="96"/>
      <c r="AW709" s="96"/>
      <c r="AX709" s="97"/>
    </row>
    <row r="710" spans="1:50" ht="39" customHeight="1">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588</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9" customHeight="1">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544</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39" customHeight="1">
      <c r="A712" s="643"/>
      <c r="B712" s="645"/>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588</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9" customHeight="1">
      <c r="A713" s="643"/>
      <c r="B713" s="645"/>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588</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39" customHeight="1">
      <c r="A714" s="646"/>
      <c r="B714" s="647"/>
      <c r="C714" s="648" t="s">
        <v>455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544</v>
      </c>
      <c r="AE714" s="809"/>
      <c r="AF714" s="810"/>
      <c r="AG714" s="737" t="s">
        <v>590</v>
      </c>
      <c r="AH714" s="738"/>
      <c r="AI714" s="738"/>
      <c r="AJ714" s="738"/>
      <c r="AK714" s="738"/>
      <c r="AL714" s="738"/>
      <c r="AM714" s="738"/>
      <c r="AN714" s="738"/>
      <c r="AO714" s="738"/>
      <c r="AP714" s="738"/>
      <c r="AQ714" s="738"/>
      <c r="AR714" s="738"/>
      <c r="AS714" s="738"/>
      <c r="AT714" s="738"/>
      <c r="AU714" s="738"/>
      <c r="AV714" s="738"/>
      <c r="AW714" s="738"/>
      <c r="AX714" s="739"/>
    </row>
    <row r="715" spans="1:50" ht="39" customHeight="1">
      <c r="A715" s="641"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544</v>
      </c>
      <c r="AE715" s="606"/>
      <c r="AF715" s="657"/>
      <c r="AG715" s="743" t="s">
        <v>591</v>
      </c>
      <c r="AH715" s="744"/>
      <c r="AI715" s="744"/>
      <c r="AJ715" s="744"/>
      <c r="AK715" s="744"/>
      <c r="AL715" s="744"/>
      <c r="AM715" s="744"/>
      <c r="AN715" s="744"/>
      <c r="AO715" s="744"/>
      <c r="AP715" s="744"/>
      <c r="AQ715" s="744"/>
      <c r="AR715" s="744"/>
      <c r="AS715" s="744"/>
      <c r="AT715" s="744"/>
      <c r="AU715" s="744"/>
      <c r="AV715" s="744"/>
      <c r="AW715" s="744"/>
      <c r="AX715" s="745"/>
    </row>
    <row r="716" spans="1:50" ht="39"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588</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39" customHeight="1">
      <c r="A717" s="643"/>
      <c r="B717" s="645"/>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544</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57.75" customHeight="1">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544</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0.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588</v>
      </c>
      <c r="AE719" s="606"/>
      <c r="AF719" s="606"/>
      <c r="AG719" s="119"/>
      <c r="AH719" s="99"/>
      <c r="AI719" s="99"/>
      <c r="AJ719" s="99"/>
      <c r="AK719" s="99"/>
      <c r="AL719" s="99"/>
      <c r="AM719" s="99"/>
      <c r="AN719" s="99"/>
      <c r="AO719" s="99"/>
      <c r="AP719" s="99"/>
      <c r="AQ719" s="99"/>
      <c r="AR719" s="99"/>
      <c r="AS719" s="99"/>
      <c r="AT719" s="99"/>
      <c r="AU719" s="99"/>
      <c r="AV719" s="99"/>
      <c r="AW719" s="99"/>
      <c r="AX719" s="120"/>
    </row>
    <row r="720" spans="1:50" ht="19.75" hidden="1" customHeight="1">
      <c r="A720" s="779"/>
      <c r="B720" s="780"/>
      <c r="C720" s="294" t="s">
        <v>474</v>
      </c>
      <c r="D720" s="292"/>
      <c r="E720" s="292"/>
      <c r="F720" s="295"/>
      <c r="G720" s="291" t="s">
        <v>475</v>
      </c>
      <c r="H720" s="292"/>
      <c r="I720" s="292"/>
      <c r="J720" s="292"/>
      <c r="K720" s="292"/>
      <c r="L720" s="292"/>
      <c r="M720" s="292"/>
      <c r="N720" s="291" t="s">
        <v>479</v>
      </c>
      <c r="O720" s="292"/>
      <c r="P720" s="292"/>
      <c r="Q720" s="292"/>
      <c r="R720" s="292"/>
      <c r="S720" s="292"/>
      <c r="T720" s="292"/>
      <c r="U720" s="292"/>
      <c r="V720" s="292"/>
      <c r="W720" s="292"/>
      <c r="X720" s="292"/>
      <c r="Y720" s="292"/>
      <c r="Z720" s="292"/>
      <c r="AA720" s="292"/>
      <c r="AB720" s="292"/>
      <c r="AC720" s="292"/>
      <c r="AD720" s="292"/>
      <c r="AE720" s="292"/>
      <c r="AF720" s="293"/>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c r="A721" s="779"/>
      <c r="B721" s="780"/>
      <c r="C721" s="288"/>
      <c r="D721" s="289"/>
      <c r="E721" s="289"/>
      <c r="F721" s="290"/>
      <c r="G721" s="279"/>
      <c r="H721" s="280"/>
      <c r="I721" s="83" t="str">
        <f>IF(OR(G721="　", G721=""), "", "-")</f>
        <v/>
      </c>
      <c r="J721" s="283"/>
      <c r="K721" s="283"/>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c r="A722" s="779"/>
      <c r="B722" s="780"/>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79"/>
      <c r="B723" s="780"/>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79"/>
      <c r="B724" s="780"/>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781"/>
      <c r="B725" s="782"/>
      <c r="C725" s="319"/>
      <c r="D725" s="320"/>
      <c r="E725" s="320"/>
      <c r="F725" s="321"/>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1"/>
      <c r="AH725" s="105"/>
      <c r="AI725" s="105"/>
      <c r="AJ725" s="105"/>
      <c r="AK725" s="105"/>
      <c r="AL725" s="105"/>
      <c r="AM725" s="105"/>
      <c r="AN725" s="105"/>
      <c r="AO725" s="105"/>
      <c r="AP725" s="105"/>
      <c r="AQ725" s="105"/>
      <c r="AR725" s="105"/>
      <c r="AS725" s="105"/>
      <c r="AT725" s="105"/>
      <c r="AU725" s="105"/>
      <c r="AV725" s="105"/>
      <c r="AW725" s="105"/>
      <c r="AX725" s="122"/>
    </row>
    <row r="726" spans="1:50" ht="95.15" customHeight="1">
      <c r="A726" s="641" t="s">
        <v>48</v>
      </c>
      <c r="B726" s="803"/>
      <c r="C726" s="816" t="s">
        <v>53</v>
      </c>
      <c r="D726" s="838"/>
      <c r="E726" s="838"/>
      <c r="F726" s="839"/>
      <c r="G726" s="574" t="s">
        <v>700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95.15" customHeight="1" thickBot="1">
      <c r="A727" s="804"/>
      <c r="B727" s="805"/>
      <c r="C727" s="749" t="s">
        <v>57</v>
      </c>
      <c r="D727" s="750"/>
      <c r="E727" s="750"/>
      <c r="F727" s="751"/>
      <c r="G727" s="572" t="s">
        <v>594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79.5" customHeight="1" thickBot="1">
      <c r="A729" s="635" t="s">
        <v>707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79.5" customHeight="1" thickBot="1">
      <c r="A731" s="800" t="s">
        <v>256</v>
      </c>
      <c r="B731" s="801"/>
      <c r="C731" s="801"/>
      <c r="D731" s="801"/>
      <c r="E731" s="802"/>
      <c r="F731" s="730" t="s">
        <v>708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0.150000000000006" customHeight="1" thickBot="1">
      <c r="A733" s="674" t="s">
        <v>709</v>
      </c>
      <c r="B733" s="675"/>
      <c r="C733" s="675"/>
      <c r="D733" s="675"/>
      <c r="E733" s="676"/>
      <c r="F733" s="638" t="s">
        <v>710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9.5" customHeight="1" thickBot="1">
      <c r="A735" s="791" t="s">
        <v>711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489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5" customHeight="1">
      <c r="A737" s="994" t="s">
        <v>429</v>
      </c>
      <c r="B737" s="204"/>
      <c r="C737" s="204"/>
      <c r="D737" s="205"/>
      <c r="E737" s="990" t="s">
        <v>595</v>
      </c>
      <c r="F737" s="990"/>
      <c r="G737" s="990"/>
      <c r="H737" s="990"/>
      <c r="I737" s="990"/>
      <c r="J737" s="990"/>
      <c r="K737" s="990"/>
      <c r="L737" s="990"/>
      <c r="M737" s="990"/>
      <c r="N737" s="359" t="s">
        <v>357</v>
      </c>
      <c r="O737" s="359"/>
      <c r="P737" s="359"/>
      <c r="Q737" s="359"/>
      <c r="R737" s="990" t="s">
        <v>596</v>
      </c>
      <c r="S737" s="990"/>
      <c r="T737" s="990"/>
      <c r="U737" s="990"/>
      <c r="V737" s="990"/>
      <c r="W737" s="990"/>
      <c r="X737" s="990"/>
      <c r="Y737" s="990"/>
      <c r="Z737" s="990"/>
      <c r="AA737" s="359" t="s">
        <v>358</v>
      </c>
      <c r="AB737" s="359"/>
      <c r="AC737" s="359"/>
      <c r="AD737" s="359"/>
      <c r="AE737" s="990" t="s">
        <v>597</v>
      </c>
      <c r="AF737" s="990"/>
      <c r="AG737" s="990"/>
      <c r="AH737" s="990"/>
      <c r="AI737" s="990"/>
      <c r="AJ737" s="990"/>
      <c r="AK737" s="990"/>
      <c r="AL737" s="990"/>
      <c r="AM737" s="990"/>
      <c r="AN737" s="359" t="s">
        <v>359</v>
      </c>
      <c r="AO737" s="359"/>
      <c r="AP737" s="359"/>
      <c r="AQ737" s="359"/>
      <c r="AR737" s="991" t="s">
        <v>598</v>
      </c>
      <c r="AS737" s="992"/>
      <c r="AT737" s="992"/>
      <c r="AU737" s="992"/>
      <c r="AV737" s="992"/>
      <c r="AW737" s="992"/>
      <c r="AX737" s="993"/>
      <c r="AY737" s="89"/>
      <c r="AZ737" s="89"/>
    </row>
    <row r="738" spans="1:52" ht="25" customHeight="1">
      <c r="A738" s="994" t="s">
        <v>360</v>
      </c>
      <c r="B738" s="204"/>
      <c r="C738" s="204"/>
      <c r="D738" s="205"/>
      <c r="E738" s="995" t="s">
        <v>599</v>
      </c>
      <c r="F738" s="990"/>
      <c r="G738" s="990"/>
      <c r="H738" s="990"/>
      <c r="I738" s="990"/>
      <c r="J738" s="990"/>
      <c r="K738" s="990"/>
      <c r="L738" s="990"/>
      <c r="M738" s="990"/>
      <c r="N738" s="359" t="s">
        <v>361</v>
      </c>
      <c r="O738" s="359"/>
      <c r="P738" s="359"/>
      <c r="Q738" s="359"/>
      <c r="R738" s="995" t="s">
        <v>600</v>
      </c>
      <c r="S738" s="990"/>
      <c r="T738" s="990"/>
      <c r="U738" s="990"/>
      <c r="V738" s="990"/>
      <c r="W738" s="990"/>
      <c r="X738" s="990"/>
      <c r="Y738" s="990"/>
      <c r="Z738" s="990"/>
      <c r="AA738" s="359" t="s">
        <v>476</v>
      </c>
      <c r="AB738" s="359"/>
      <c r="AC738" s="359"/>
      <c r="AD738" s="359"/>
      <c r="AE738" s="995" t="s">
        <v>601</v>
      </c>
      <c r="AF738" s="990"/>
      <c r="AG738" s="990"/>
      <c r="AH738" s="990"/>
      <c r="AI738" s="990"/>
      <c r="AJ738" s="990"/>
      <c r="AK738" s="990"/>
      <c r="AL738" s="990"/>
      <c r="AM738" s="990"/>
      <c r="AN738" s="996"/>
      <c r="AO738" s="997"/>
      <c r="AP738" s="997"/>
      <c r="AQ738" s="997"/>
      <c r="AR738" s="997"/>
      <c r="AS738" s="997"/>
      <c r="AT738" s="997"/>
      <c r="AU738" s="997"/>
      <c r="AV738" s="997"/>
      <c r="AW738" s="997"/>
      <c r="AX738" s="998"/>
    </row>
    <row r="739" spans="1:52" ht="25" customHeight="1" thickBot="1">
      <c r="A739" s="999" t="s">
        <v>534</v>
      </c>
      <c r="B739" s="1000"/>
      <c r="C739" s="1000"/>
      <c r="D739" s="1001"/>
      <c r="E739" s="1002" t="s">
        <v>602</v>
      </c>
      <c r="F739" s="1003"/>
      <c r="G739" s="1003"/>
      <c r="H739" s="91" t="str">
        <f>IF(E739="", "", "(")</f>
        <v>(</v>
      </c>
      <c r="I739" s="985"/>
      <c r="J739" s="985"/>
      <c r="K739" s="91" t="str">
        <f>IF(OR(I739="　", I739=""), "", "-")</f>
        <v/>
      </c>
      <c r="L739" s="986">
        <v>106</v>
      </c>
      <c r="M739" s="986"/>
      <c r="N739" s="92" t="str">
        <f>IF(O739="", "", "-")</f>
        <v/>
      </c>
      <c r="O739" s="93"/>
      <c r="P739" s="92" t="str">
        <f>IF(E739="", "", ")")</f>
        <v>)</v>
      </c>
      <c r="Q739" s="1002"/>
      <c r="R739" s="1003"/>
      <c r="S739" s="1003"/>
      <c r="T739" s="91" t="str">
        <f>IF(Q739="", "", "(")</f>
        <v/>
      </c>
      <c r="U739" s="985"/>
      <c r="V739" s="985"/>
      <c r="W739" s="91" t="str">
        <f>IF(OR(U739="　", U739=""), "", "-")</f>
        <v/>
      </c>
      <c r="X739" s="986"/>
      <c r="Y739" s="986"/>
      <c r="Z739" s="92" t="str">
        <f>IF(AA739="", "", "-")</f>
        <v/>
      </c>
      <c r="AA739" s="93"/>
      <c r="AB739" s="92" t="str">
        <f>IF(Q739="", "", ")")</f>
        <v/>
      </c>
      <c r="AC739" s="1002"/>
      <c r="AD739" s="1003"/>
      <c r="AE739" s="1003"/>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c r="A740" s="615" t="s">
        <v>523</v>
      </c>
      <c r="B740" s="616"/>
      <c r="C740" s="616"/>
      <c r="D740" s="616"/>
      <c r="E740" s="616"/>
      <c r="F740" s="617"/>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49999999999999"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49999999999999"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 customHeight="1">
      <c r="A744" s="615"/>
      <c r="B744" s="616"/>
      <c r="C744" s="616"/>
      <c r="D744" s="616"/>
      <c r="E744" s="616"/>
      <c r="F744" s="617"/>
      <c r="G744" s="46"/>
      <c r="H744" s="47"/>
      <c r="I744" s="94"/>
      <c r="J744" s="47"/>
      <c r="K744" s="47"/>
      <c r="L744" s="47"/>
      <c r="M744" s="47" t="s">
        <v>613</v>
      </c>
      <c r="N744" s="47"/>
      <c r="O744" s="47"/>
      <c r="P744" s="47"/>
      <c r="Q744" s="47"/>
      <c r="R744" s="47"/>
      <c r="S744" s="47"/>
      <c r="T744" s="47"/>
      <c r="U744" s="47"/>
      <c r="V744" s="47"/>
      <c r="W744" s="47"/>
      <c r="X744" s="47"/>
      <c r="Y744" s="47"/>
      <c r="Z744" s="94"/>
      <c r="AA744" s="94"/>
      <c r="AB744" s="94"/>
      <c r="AC744" s="47" t="s">
        <v>606</v>
      </c>
      <c r="AD744" s="47"/>
      <c r="AE744" s="47"/>
      <c r="AF744" s="47"/>
      <c r="AG744" s="47"/>
      <c r="AH744" s="47"/>
      <c r="AI744" s="47"/>
      <c r="AJ744" s="47"/>
      <c r="AK744" s="47"/>
      <c r="AL744" s="47"/>
      <c r="AM744" s="47"/>
      <c r="AN744" s="47"/>
      <c r="AO744" s="47"/>
      <c r="AP744" s="47"/>
      <c r="AQ744" s="47"/>
      <c r="AR744" s="94"/>
      <c r="AS744" s="47"/>
      <c r="AT744" s="47"/>
      <c r="AU744" s="47"/>
      <c r="AV744" s="47"/>
      <c r="AW744" s="47"/>
      <c r="AX744" s="48"/>
    </row>
    <row r="745" spans="1:52" ht="35.15" customHeight="1">
      <c r="A745" s="615"/>
      <c r="B745" s="616"/>
      <c r="C745" s="616"/>
      <c r="D745" s="616"/>
      <c r="E745" s="616"/>
      <c r="F745" s="617"/>
      <c r="G745" s="46"/>
      <c r="H745" s="47"/>
      <c r="I745" s="94"/>
      <c r="J745" s="47" t="s">
        <v>604</v>
      </c>
      <c r="K745" s="47"/>
      <c r="L745" s="47"/>
      <c r="M745" s="47"/>
      <c r="N745" s="47"/>
      <c r="O745" s="47"/>
      <c r="P745" s="47"/>
      <c r="Q745" s="47"/>
      <c r="R745" s="47"/>
      <c r="S745" s="47"/>
      <c r="T745" s="47"/>
      <c r="U745" s="47"/>
      <c r="V745" s="47"/>
      <c r="W745" s="47"/>
      <c r="X745" s="47"/>
      <c r="Y745" s="47"/>
      <c r="Z745" s="94"/>
      <c r="AA745" s="94"/>
      <c r="AB745" s="94"/>
      <c r="AC745" s="47" t="s">
        <v>676</v>
      </c>
      <c r="AD745" s="47"/>
      <c r="AE745" s="47"/>
      <c r="AF745" s="47"/>
      <c r="AG745" s="47"/>
      <c r="AH745" s="47"/>
      <c r="AI745" s="47"/>
      <c r="AJ745" s="47"/>
      <c r="AK745" s="47"/>
      <c r="AL745" s="47"/>
      <c r="AM745" s="47"/>
      <c r="AN745" s="47"/>
      <c r="AO745" s="47"/>
      <c r="AP745" s="47"/>
      <c r="AQ745" s="47"/>
      <c r="AR745" s="94"/>
      <c r="AS745" s="47"/>
      <c r="AT745" s="47"/>
      <c r="AU745" s="47"/>
      <c r="AV745" s="47"/>
      <c r="AW745" s="47"/>
      <c r="AX745" s="48"/>
    </row>
    <row r="746" spans="1:52" ht="40" customHeight="1">
      <c r="A746" s="615"/>
      <c r="B746" s="616"/>
      <c r="C746" s="616"/>
      <c r="D746" s="616"/>
      <c r="E746" s="616"/>
      <c r="F746" s="617"/>
      <c r="G746" s="46"/>
      <c r="H746" s="47"/>
      <c r="I746" s="94"/>
      <c r="J746" s="47"/>
      <c r="K746" s="47"/>
      <c r="L746" s="47"/>
      <c r="M746" s="47"/>
      <c r="N746" s="47"/>
      <c r="O746" s="47"/>
      <c r="P746" s="47"/>
      <c r="Q746" s="47"/>
      <c r="R746" s="47"/>
      <c r="S746" s="47"/>
      <c r="T746" s="47"/>
      <c r="U746" s="47"/>
      <c r="V746" s="47"/>
      <c r="W746" s="47"/>
      <c r="X746" s="47"/>
      <c r="Y746" s="47"/>
      <c r="Z746" s="94"/>
      <c r="AA746" s="94"/>
      <c r="AB746" s="94"/>
      <c r="AC746" s="47"/>
      <c r="AD746" s="47"/>
      <c r="AE746" s="47"/>
      <c r="AF746" s="47"/>
      <c r="AG746" s="47"/>
      <c r="AH746" s="47"/>
      <c r="AI746" s="47"/>
      <c r="AJ746" s="47"/>
      <c r="AK746" s="47"/>
      <c r="AL746" s="47"/>
      <c r="AM746" s="47"/>
      <c r="AN746" s="47"/>
      <c r="AO746" s="47"/>
      <c r="AP746" s="47"/>
      <c r="AQ746" s="47"/>
      <c r="AR746" s="94"/>
      <c r="AS746" s="47"/>
      <c r="AT746" s="47"/>
      <c r="AU746" s="47"/>
      <c r="AV746" s="47"/>
      <c r="AW746" s="47"/>
      <c r="AX746" s="48"/>
    </row>
    <row r="747" spans="1:52" ht="25" customHeight="1">
      <c r="A747" s="615"/>
      <c r="B747" s="616"/>
      <c r="C747" s="616"/>
      <c r="D747" s="616"/>
      <c r="E747" s="616"/>
      <c r="F747" s="617"/>
      <c r="G747" s="46"/>
      <c r="H747" s="47"/>
      <c r="I747" s="94"/>
      <c r="J747" s="47"/>
      <c r="K747" s="47"/>
      <c r="L747" s="47"/>
      <c r="M747" s="47" t="s">
        <v>613</v>
      </c>
      <c r="N747" s="47"/>
      <c r="O747" s="47"/>
      <c r="P747" s="47"/>
      <c r="Q747" s="47"/>
      <c r="R747" s="47"/>
      <c r="S747" s="47"/>
      <c r="T747" s="47"/>
      <c r="U747" s="47"/>
      <c r="V747" s="47"/>
      <c r="W747" s="47"/>
      <c r="X747" s="47"/>
      <c r="Y747" s="47"/>
      <c r="Z747" s="94"/>
      <c r="AA747" s="94"/>
      <c r="AB747" s="94"/>
      <c r="AC747" s="47" t="s">
        <v>607</v>
      </c>
      <c r="AD747" s="47"/>
      <c r="AE747" s="47"/>
      <c r="AF747" s="47"/>
      <c r="AG747" s="47"/>
      <c r="AH747" s="47"/>
      <c r="AI747" s="47"/>
      <c r="AJ747" s="47"/>
      <c r="AK747" s="47"/>
      <c r="AL747" s="47"/>
      <c r="AM747" s="47"/>
      <c r="AN747" s="47"/>
      <c r="AO747" s="47"/>
      <c r="AP747" s="47"/>
      <c r="AQ747" s="47"/>
      <c r="AR747" s="94"/>
      <c r="AS747" s="47"/>
      <c r="AT747" s="47"/>
      <c r="AU747" s="47"/>
      <c r="AV747" s="47"/>
      <c r="AW747" s="47"/>
      <c r="AX747" s="48"/>
    </row>
    <row r="748" spans="1:52" ht="35.15" customHeight="1">
      <c r="A748" s="615"/>
      <c r="B748" s="616"/>
      <c r="C748" s="616"/>
      <c r="D748" s="616"/>
      <c r="E748" s="616"/>
      <c r="F748" s="617"/>
      <c r="G748" s="46"/>
      <c r="H748" s="47"/>
      <c r="I748" s="94"/>
      <c r="J748" s="47" t="s">
        <v>604</v>
      </c>
      <c r="K748" s="47"/>
      <c r="L748" s="47"/>
      <c r="M748" s="47"/>
      <c r="N748" s="47"/>
      <c r="O748" s="47"/>
      <c r="P748" s="47"/>
      <c r="Q748" s="47"/>
      <c r="R748" s="47"/>
      <c r="S748" s="47"/>
      <c r="T748" s="47"/>
      <c r="U748" s="47"/>
      <c r="V748" s="47"/>
      <c r="W748" s="47"/>
      <c r="X748" s="47"/>
      <c r="Y748" s="47"/>
      <c r="Z748" s="94"/>
      <c r="AA748" s="94"/>
      <c r="AB748" s="94"/>
      <c r="AC748" s="47" t="s">
        <v>677</v>
      </c>
      <c r="AD748" s="47"/>
      <c r="AE748" s="47"/>
      <c r="AF748" s="47"/>
      <c r="AG748" s="47"/>
      <c r="AH748" s="47"/>
      <c r="AI748" s="47"/>
      <c r="AJ748" s="47"/>
      <c r="AK748" s="47"/>
      <c r="AL748" s="47"/>
      <c r="AM748" s="47"/>
      <c r="AN748" s="47"/>
      <c r="AO748" s="47"/>
      <c r="AP748" s="47"/>
      <c r="AQ748" s="47"/>
      <c r="AR748" s="94"/>
      <c r="AS748" s="47"/>
      <c r="AT748" s="47"/>
      <c r="AU748" s="47"/>
      <c r="AV748" s="47"/>
      <c r="AW748" s="47"/>
      <c r="AX748" s="48"/>
    </row>
    <row r="749" spans="1:52" ht="40" customHeight="1">
      <c r="A749" s="615"/>
      <c r="B749" s="616"/>
      <c r="C749" s="616"/>
      <c r="D749" s="616"/>
      <c r="E749" s="616"/>
      <c r="F749" s="617"/>
      <c r="G749" s="46"/>
      <c r="H749" s="47"/>
      <c r="I749" s="94"/>
      <c r="J749" s="47"/>
      <c r="K749" s="47"/>
      <c r="L749" s="47"/>
      <c r="M749" s="47"/>
      <c r="N749" s="47"/>
      <c r="O749" s="47"/>
      <c r="P749" s="47"/>
      <c r="Q749" s="47"/>
      <c r="R749" s="47"/>
      <c r="S749" s="47"/>
      <c r="T749" s="47"/>
      <c r="U749" s="47"/>
      <c r="V749" s="47"/>
      <c r="W749" s="47"/>
      <c r="X749" s="47"/>
      <c r="Y749" s="47"/>
      <c r="Z749" s="94"/>
      <c r="AA749" s="94"/>
      <c r="AB749" s="94"/>
      <c r="AC749" s="47"/>
      <c r="AD749" s="47"/>
      <c r="AE749" s="47"/>
      <c r="AF749" s="47"/>
      <c r="AG749" s="47"/>
      <c r="AH749" s="47"/>
      <c r="AI749" s="47"/>
      <c r="AJ749" s="47"/>
      <c r="AK749" s="47"/>
      <c r="AL749" s="47"/>
      <c r="AM749" s="47"/>
      <c r="AN749" s="47"/>
      <c r="AO749" s="47"/>
      <c r="AP749" s="47"/>
      <c r="AQ749" s="47"/>
      <c r="AR749" s="94"/>
      <c r="AS749" s="47"/>
      <c r="AT749" s="47"/>
      <c r="AU749" s="47"/>
      <c r="AV749" s="47"/>
      <c r="AW749" s="47"/>
      <c r="AX749" s="48"/>
    </row>
    <row r="750" spans="1:52" ht="25" customHeight="1">
      <c r="A750" s="615"/>
      <c r="B750" s="616"/>
      <c r="C750" s="616"/>
      <c r="D750" s="616"/>
      <c r="E750" s="616"/>
      <c r="F750" s="617"/>
      <c r="G750" s="46"/>
      <c r="H750" s="47"/>
      <c r="I750" s="94"/>
      <c r="J750" s="47"/>
      <c r="K750" s="47"/>
      <c r="L750" s="47"/>
      <c r="M750" s="47" t="s">
        <v>614</v>
      </c>
      <c r="N750" s="47"/>
      <c r="O750" s="47"/>
      <c r="P750" s="47"/>
      <c r="Q750" s="47"/>
      <c r="R750" s="47"/>
      <c r="S750" s="47"/>
      <c r="T750" s="47"/>
      <c r="U750" s="47"/>
      <c r="V750" s="47"/>
      <c r="W750" s="47"/>
      <c r="X750" s="47"/>
      <c r="Y750" s="47"/>
      <c r="Z750" s="94"/>
      <c r="AA750" s="94"/>
      <c r="AB750" s="94"/>
      <c r="AC750" s="47" t="s">
        <v>608</v>
      </c>
      <c r="AD750" s="47"/>
      <c r="AE750" s="47"/>
      <c r="AF750" s="47"/>
      <c r="AG750" s="47"/>
      <c r="AH750" s="47"/>
      <c r="AI750" s="47"/>
      <c r="AJ750" s="47"/>
      <c r="AK750" s="47"/>
      <c r="AL750" s="47"/>
      <c r="AM750" s="47"/>
      <c r="AN750" s="47"/>
      <c r="AO750" s="47"/>
      <c r="AP750" s="47"/>
      <c r="AQ750" s="47"/>
      <c r="AR750" s="94"/>
      <c r="AS750" s="47"/>
      <c r="AT750" s="47"/>
      <c r="AU750" s="47"/>
      <c r="AV750" s="47"/>
      <c r="AW750" s="47"/>
      <c r="AX750" s="48"/>
    </row>
    <row r="751" spans="1:52" ht="35.15" customHeight="1">
      <c r="A751" s="615"/>
      <c r="B751" s="616"/>
      <c r="C751" s="616"/>
      <c r="D751" s="616"/>
      <c r="E751" s="616"/>
      <c r="F751" s="617"/>
      <c r="G751" s="46"/>
      <c r="H751" s="47"/>
      <c r="I751" s="94"/>
      <c r="J751" s="47" t="s">
        <v>604</v>
      </c>
      <c r="K751" s="47"/>
      <c r="L751" s="47"/>
      <c r="M751" s="47"/>
      <c r="N751" s="47"/>
      <c r="O751" s="47"/>
      <c r="P751" s="47"/>
      <c r="Q751" s="47"/>
      <c r="R751" s="47"/>
      <c r="S751" s="47"/>
      <c r="T751" s="47"/>
      <c r="U751" s="47"/>
      <c r="V751" s="47"/>
      <c r="W751" s="47"/>
      <c r="X751" s="47"/>
      <c r="Y751" s="47"/>
      <c r="Z751" s="94"/>
      <c r="AA751" s="94"/>
      <c r="AB751" s="94"/>
      <c r="AC751" s="47" t="s">
        <v>605</v>
      </c>
      <c r="AD751" s="47"/>
      <c r="AE751" s="47"/>
      <c r="AF751" s="47"/>
      <c r="AG751" s="47"/>
      <c r="AH751" s="47"/>
      <c r="AI751" s="47"/>
      <c r="AJ751" s="47"/>
      <c r="AK751" s="47"/>
      <c r="AL751" s="47"/>
      <c r="AM751" s="47"/>
      <c r="AN751" s="47"/>
      <c r="AO751" s="47"/>
      <c r="AP751" s="47"/>
      <c r="AQ751" s="47"/>
      <c r="AR751" s="94"/>
      <c r="AS751" s="47"/>
      <c r="AT751" s="47"/>
      <c r="AU751" s="47"/>
      <c r="AV751" s="47"/>
      <c r="AW751" s="47"/>
      <c r="AX751" s="48"/>
    </row>
    <row r="752" spans="1:52" ht="40" customHeight="1">
      <c r="A752" s="615"/>
      <c r="B752" s="616"/>
      <c r="C752" s="616"/>
      <c r="D752" s="616"/>
      <c r="E752" s="616"/>
      <c r="F752" s="617"/>
      <c r="G752" s="46"/>
      <c r="H752" s="47"/>
      <c r="I752" s="94"/>
      <c r="J752" s="47"/>
      <c r="K752" s="47"/>
      <c r="L752" s="47"/>
      <c r="M752" s="47"/>
      <c r="N752" s="47"/>
      <c r="O752" s="47"/>
      <c r="P752" s="47"/>
      <c r="Q752" s="47"/>
      <c r="R752" s="47"/>
      <c r="S752" s="47"/>
      <c r="T752" s="47"/>
      <c r="U752" s="47"/>
      <c r="V752" s="47"/>
      <c r="W752" s="47"/>
      <c r="X752" s="47"/>
      <c r="Y752" s="47"/>
      <c r="Z752" s="94"/>
      <c r="AA752" s="94"/>
      <c r="AB752" s="94"/>
      <c r="AC752" s="47"/>
      <c r="AD752" s="47"/>
      <c r="AE752" s="47"/>
      <c r="AF752" s="47"/>
      <c r="AG752" s="47"/>
      <c r="AH752" s="47"/>
      <c r="AI752" s="47"/>
      <c r="AJ752" s="47"/>
      <c r="AK752" s="47"/>
      <c r="AL752" s="47"/>
      <c r="AM752" s="47"/>
      <c r="AN752" s="47"/>
      <c r="AO752" s="47"/>
      <c r="AP752" s="47"/>
      <c r="AQ752" s="47"/>
      <c r="AR752" s="94"/>
      <c r="AS752" s="47"/>
      <c r="AT752" s="47"/>
      <c r="AU752" s="47"/>
      <c r="AV752" s="47"/>
      <c r="AW752" s="47"/>
      <c r="AX752" s="48"/>
    </row>
    <row r="753" spans="1:50" ht="25" customHeight="1">
      <c r="A753" s="615"/>
      <c r="B753" s="616"/>
      <c r="C753" s="616"/>
      <c r="D753" s="616"/>
      <c r="E753" s="616"/>
      <c r="F753" s="617"/>
      <c r="G753" s="46"/>
      <c r="H753" s="47"/>
      <c r="I753" s="94"/>
      <c r="J753" s="47"/>
      <c r="K753" s="47"/>
      <c r="L753" s="47"/>
      <c r="M753" s="47" t="s">
        <v>615</v>
      </c>
      <c r="N753" s="47"/>
      <c r="O753" s="47"/>
      <c r="P753" s="47"/>
      <c r="Q753" s="47"/>
      <c r="R753" s="47"/>
      <c r="S753" s="47"/>
      <c r="T753" s="47"/>
      <c r="U753" s="47"/>
      <c r="V753" s="47"/>
      <c r="W753" s="47"/>
      <c r="X753" s="47"/>
      <c r="Y753" s="47"/>
      <c r="Z753" s="94"/>
      <c r="AA753" s="94"/>
      <c r="AB753" s="94"/>
      <c r="AC753" s="47" t="s">
        <v>609</v>
      </c>
      <c r="AD753" s="47"/>
      <c r="AE753" s="47"/>
      <c r="AF753" s="47"/>
      <c r="AG753" s="47"/>
      <c r="AH753" s="47"/>
      <c r="AI753" s="47"/>
      <c r="AJ753" s="47"/>
      <c r="AK753" s="47"/>
      <c r="AL753" s="47"/>
      <c r="AM753" s="47"/>
      <c r="AN753" s="47"/>
      <c r="AO753" s="47"/>
      <c r="AP753" s="47"/>
      <c r="AQ753" s="47"/>
      <c r="AR753" s="94"/>
      <c r="AS753" s="47"/>
      <c r="AT753" s="47"/>
      <c r="AU753" s="47"/>
      <c r="AV753" s="47"/>
      <c r="AW753" s="47"/>
      <c r="AX753" s="48"/>
    </row>
    <row r="754" spans="1:50" ht="35.15" customHeight="1">
      <c r="A754" s="615"/>
      <c r="B754" s="616"/>
      <c r="C754" s="616"/>
      <c r="D754" s="616"/>
      <c r="E754" s="616"/>
      <c r="F754" s="617"/>
      <c r="G754" s="46"/>
      <c r="H754" s="47"/>
      <c r="I754" s="94"/>
      <c r="J754" s="47" t="s">
        <v>604</v>
      </c>
      <c r="K754" s="47"/>
      <c r="L754" s="47"/>
      <c r="M754" s="47"/>
      <c r="N754" s="47"/>
      <c r="O754" s="47"/>
      <c r="P754" s="47"/>
      <c r="Q754" s="47"/>
      <c r="R754" s="47"/>
      <c r="S754" s="47"/>
      <c r="T754" s="47"/>
      <c r="U754" s="47"/>
      <c r="V754" s="47"/>
      <c r="W754" s="47"/>
      <c r="X754" s="47"/>
      <c r="Y754" s="47"/>
      <c r="Z754" s="94"/>
      <c r="AA754" s="94"/>
      <c r="AB754" s="94"/>
      <c r="AC754" s="47" t="s">
        <v>622</v>
      </c>
      <c r="AD754" s="47"/>
      <c r="AE754" s="47"/>
      <c r="AF754" s="47"/>
      <c r="AG754" s="47"/>
      <c r="AH754" s="47"/>
      <c r="AI754" s="47"/>
      <c r="AJ754" s="47"/>
      <c r="AK754" s="47"/>
      <c r="AL754" s="47"/>
      <c r="AM754" s="47"/>
      <c r="AN754" s="47"/>
      <c r="AO754" s="47"/>
      <c r="AP754" s="47"/>
      <c r="AQ754" s="47"/>
      <c r="AR754" s="94"/>
      <c r="AS754" s="47"/>
      <c r="AT754" s="47"/>
      <c r="AU754" s="47"/>
      <c r="AV754" s="47"/>
      <c r="AW754" s="47"/>
      <c r="AX754" s="48"/>
    </row>
    <row r="755" spans="1:50" ht="40" customHeight="1">
      <c r="A755" s="615"/>
      <c r="B755" s="616"/>
      <c r="C755" s="616"/>
      <c r="D755" s="616"/>
      <c r="E755" s="616"/>
      <c r="F755" s="617"/>
      <c r="G755" s="46"/>
      <c r="H755" s="47"/>
      <c r="I755" s="94"/>
      <c r="J755" s="47"/>
      <c r="K755" s="47"/>
      <c r="L755" s="47"/>
      <c r="M755" s="47"/>
      <c r="N755" s="47"/>
      <c r="O755" s="47"/>
      <c r="P755" s="47"/>
      <c r="Q755" s="47"/>
      <c r="R755" s="47"/>
      <c r="S755" s="47"/>
      <c r="T755" s="47"/>
      <c r="U755" s="47"/>
      <c r="V755" s="47"/>
      <c r="W755" s="47"/>
      <c r="X755" s="47"/>
      <c r="Y755" s="47"/>
      <c r="Z755" s="94"/>
      <c r="AA755" s="94"/>
      <c r="AB755" s="94"/>
      <c r="AC755" s="47"/>
      <c r="AD755" s="47"/>
      <c r="AE755" s="47"/>
      <c r="AF755" s="47"/>
      <c r="AG755" s="47"/>
      <c r="AH755" s="47"/>
      <c r="AI755" s="47"/>
      <c r="AJ755" s="47"/>
      <c r="AK755" s="47"/>
      <c r="AL755" s="47"/>
      <c r="AM755" s="47"/>
      <c r="AN755" s="47"/>
      <c r="AO755" s="47"/>
      <c r="AP755" s="47"/>
      <c r="AQ755" s="47"/>
      <c r="AR755" s="94"/>
      <c r="AS755" s="47"/>
      <c r="AT755" s="47"/>
      <c r="AU755" s="47"/>
      <c r="AV755" s="47"/>
      <c r="AW755" s="47"/>
      <c r="AX755" s="48"/>
    </row>
    <row r="756" spans="1:50" ht="25" customHeight="1">
      <c r="A756" s="615"/>
      <c r="B756" s="616"/>
      <c r="C756" s="616"/>
      <c r="D756" s="616"/>
      <c r="E756" s="616"/>
      <c r="F756" s="617"/>
      <c r="G756" s="46"/>
      <c r="H756" s="47"/>
      <c r="I756" s="94"/>
      <c r="J756" s="47"/>
      <c r="K756" s="47"/>
      <c r="L756" s="47"/>
      <c r="M756" s="47" t="s">
        <v>614</v>
      </c>
      <c r="N756" s="47"/>
      <c r="O756" s="47"/>
      <c r="P756" s="47"/>
      <c r="Q756" s="47"/>
      <c r="R756" s="47"/>
      <c r="S756" s="47"/>
      <c r="T756" s="47"/>
      <c r="U756" s="47"/>
      <c r="V756" s="47"/>
      <c r="W756" s="47"/>
      <c r="X756" s="47"/>
      <c r="Y756" s="47"/>
      <c r="Z756" s="94"/>
      <c r="AA756" s="94"/>
      <c r="AB756" s="94"/>
      <c r="AC756" s="47" t="s">
        <v>610</v>
      </c>
      <c r="AD756" s="47"/>
      <c r="AE756" s="47"/>
      <c r="AF756" s="47"/>
      <c r="AG756" s="47"/>
      <c r="AH756" s="47"/>
      <c r="AI756" s="47"/>
      <c r="AJ756" s="47"/>
      <c r="AK756" s="47"/>
      <c r="AL756" s="47"/>
      <c r="AM756" s="47"/>
      <c r="AN756" s="47"/>
      <c r="AO756" s="47"/>
      <c r="AP756" s="47"/>
      <c r="AQ756" s="47"/>
      <c r="AR756" s="94"/>
      <c r="AS756" s="47"/>
      <c r="AT756" s="47"/>
      <c r="AU756" s="47"/>
      <c r="AV756" s="47"/>
      <c r="AW756" s="47"/>
      <c r="AX756" s="48"/>
    </row>
    <row r="757" spans="1:50" ht="35.15" customHeight="1">
      <c r="A757" s="615"/>
      <c r="B757" s="616"/>
      <c r="C757" s="616"/>
      <c r="D757" s="616"/>
      <c r="E757" s="616"/>
      <c r="F757" s="617"/>
      <c r="G757" s="46"/>
      <c r="H757" s="47"/>
      <c r="I757" s="94"/>
      <c r="J757" s="47" t="s">
        <v>604</v>
      </c>
      <c r="K757" s="47"/>
      <c r="L757" s="47"/>
      <c r="M757" s="47"/>
      <c r="N757" s="47"/>
      <c r="O757" s="47"/>
      <c r="P757" s="47"/>
      <c r="Q757" s="47"/>
      <c r="R757" s="47"/>
      <c r="S757" s="47"/>
      <c r="T757" s="47"/>
      <c r="U757" s="47"/>
      <c r="V757" s="47"/>
      <c r="W757" s="47"/>
      <c r="X757" s="47"/>
      <c r="Y757" s="47"/>
      <c r="Z757" s="94"/>
      <c r="AA757" s="94"/>
      <c r="AB757" s="94"/>
      <c r="AC757" s="47" t="s">
        <v>661</v>
      </c>
      <c r="AD757" s="47"/>
      <c r="AE757" s="47"/>
      <c r="AF757" s="47"/>
      <c r="AG757" s="47"/>
      <c r="AH757" s="47"/>
      <c r="AI757" s="47"/>
      <c r="AJ757" s="47"/>
      <c r="AK757" s="47"/>
      <c r="AL757" s="47"/>
      <c r="AM757" s="47"/>
      <c r="AN757" s="47"/>
      <c r="AO757" s="47"/>
      <c r="AP757" s="47"/>
      <c r="AQ757" s="47"/>
      <c r="AR757" s="94"/>
      <c r="AS757" s="47"/>
      <c r="AT757" s="47"/>
      <c r="AU757" s="47"/>
      <c r="AV757" s="47"/>
      <c r="AW757" s="47"/>
      <c r="AX757" s="48"/>
    </row>
    <row r="758" spans="1:50" ht="40" customHeight="1">
      <c r="A758" s="615"/>
      <c r="B758" s="616"/>
      <c r="C758" s="616"/>
      <c r="D758" s="616"/>
      <c r="E758" s="616"/>
      <c r="F758" s="617"/>
      <c r="G758" s="46"/>
      <c r="H758" s="47"/>
      <c r="I758" s="94"/>
      <c r="J758" s="47"/>
      <c r="K758" s="47"/>
      <c r="L758" s="47"/>
      <c r="M758" s="47"/>
      <c r="N758" s="47"/>
      <c r="O758" s="47"/>
      <c r="P758" s="47"/>
      <c r="Q758" s="47"/>
      <c r="R758" s="47"/>
      <c r="S758" s="47"/>
      <c r="T758" s="47"/>
      <c r="U758" s="47"/>
      <c r="V758" s="47"/>
      <c r="W758" s="47"/>
      <c r="X758" s="47"/>
      <c r="Y758" s="47"/>
      <c r="Z758" s="94"/>
      <c r="AA758" s="94"/>
      <c r="AB758" s="94"/>
      <c r="AC758" s="47"/>
      <c r="AD758" s="47"/>
      <c r="AE758" s="47"/>
      <c r="AF758" s="47"/>
      <c r="AG758" s="47"/>
      <c r="AH758" s="47"/>
      <c r="AI758" s="47"/>
      <c r="AJ758" s="47"/>
      <c r="AK758" s="47"/>
      <c r="AL758" s="47"/>
      <c r="AM758" s="47"/>
      <c r="AN758" s="47"/>
      <c r="AO758" s="47"/>
      <c r="AP758" s="47"/>
      <c r="AQ758" s="47"/>
      <c r="AR758" s="94"/>
      <c r="AS758" s="47"/>
      <c r="AT758" s="47"/>
      <c r="AU758" s="47"/>
      <c r="AV758" s="47"/>
      <c r="AW758" s="47"/>
      <c r="AX758" s="48"/>
    </row>
    <row r="759" spans="1:50" ht="20.149999999999999" customHeight="1">
      <c r="A759" s="615"/>
      <c r="B759" s="616"/>
      <c r="C759" s="616"/>
      <c r="D759" s="616"/>
      <c r="E759" s="616"/>
      <c r="F759" s="617"/>
      <c r="G759" s="46"/>
      <c r="H759" s="47"/>
      <c r="I759" s="94"/>
      <c r="J759" s="47"/>
      <c r="K759" s="47"/>
      <c r="L759" s="47"/>
      <c r="M759" s="47" t="s">
        <v>614</v>
      </c>
      <c r="N759" s="47"/>
      <c r="O759" s="47"/>
      <c r="P759" s="47"/>
      <c r="Q759" s="47"/>
      <c r="R759" s="47"/>
      <c r="S759" s="47"/>
      <c r="T759" s="47"/>
      <c r="U759" s="47"/>
      <c r="V759" s="47"/>
      <c r="W759" s="47"/>
      <c r="X759" s="47"/>
      <c r="Y759" s="47"/>
      <c r="Z759" s="94"/>
      <c r="AA759" s="94"/>
      <c r="AB759" s="94"/>
      <c r="AC759" s="47" t="s">
        <v>623</v>
      </c>
      <c r="AD759" s="47"/>
      <c r="AE759" s="47"/>
      <c r="AF759" s="47"/>
      <c r="AG759" s="47"/>
      <c r="AH759" s="47"/>
      <c r="AI759" s="47"/>
      <c r="AJ759" s="47"/>
      <c r="AK759" s="47"/>
      <c r="AL759" s="47"/>
      <c r="AM759" s="47"/>
      <c r="AN759" s="47"/>
      <c r="AO759" s="47"/>
      <c r="AP759" s="47"/>
      <c r="AQ759" s="47"/>
      <c r="AR759" s="94"/>
      <c r="AS759" s="47"/>
      <c r="AT759" s="47"/>
      <c r="AU759" s="47"/>
      <c r="AV759" s="47"/>
      <c r="AW759" s="47"/>
      <c r="AX759" s="48"/>
    </row>
    <row r="760" spans="1:50" ht="35.15" customHeight="1">
      <c r="A760" s="615"/>
      <c r="B760" s="616"/>
      <c r="C760" s="616"/>
      <c r="D760" s="616"/>
      <c r="E760" s="616"/>
      <c r="F760" s="617"/>
      <c r="G760" s="46"/>
      <c r="H760" s="47"/>
      <c r="I760" s="94"/>
      <c r="J760" s="47" t="s">
        <v>604</v>
      </c>
      <c r="K760" s="47"/>
      <c r="L760" s="47"/>
      <c r="M760" s="47"/>
      <c r="N760" s="47"/>
      <c r="O760" s="47"/>
      <c r="P760" s="47"/>
      <c r="Q760" s="47"/>
      <c r="R760" s="47"/>
      <c r="S760" s="47"/>
      <c r="T760" s="47"/>
      <c r="U760" s="47"/>
      <c r="V760" s="47"/>
      <c r="W760" s="47"/>
      <c r="X760" s="47"/>
      <c r="Y760" s="47"/>
      <c r="Z760" s="94"/>
      <c r="AA760" s="94"/>
      <c r="AB760" s="94"/>
      <c r="AC760" s="47" t="s">
        <v>621</v>
      </c>
      <c r="AD760" s="47"/>
      <c r="AE760" s="47"/>
      <c r="AF760" s="47"/>
      <c r="AG760" s="47"/>
      <c r="AH760" s="47"/>
      <c r="AI760" s="47"/>
      <c r="AJ760" s="47"/>
      <c r="AK760" s="47"/>
      <c r="AL760" s="47"/>
      <c r="AM760" s="47"/>
      <c r="AN760" s="47"/>
      <c r="AO760" s="47"/>
      <c r="AP760" s="47"/>
      <c r="AQ760" s="47"/>
      <c r="AR760" s="94"/>
      <c r="AS760" s="47"/>
      <c r="AT760" s="47"/>
      <c r="AU760" s="47"/>
      <c r="AV760" s="47"/>
      <c r="AW760" s="47"/>
      <c r="AX760" s="48"/>
    </row>
    <row r="761" spans="1:50" ht="40" customHeight="1">
      <c r="A761" s="615"/>
      <c r="B761" s="616"/>
      <c r="C761" s="616"/>
      <c r="D761" s="616"/>
      <c r="E761" s="616"/>
      <c r="F761" s="617"/>
      <c r="G761" s="46"/>
      <c r="H761" s="47"/>
      <c r="I761" s="94"/>
      <c r="J761" s="47"/>
      <c r="K761" s="47"/>
      <c r="L761" s="47"/>
      <c r="M761" s="47"/>
      <c r="N761" s="47"/>
      <c r="O761" s="47"/>
      <c r="P761" s="47"/>
      <c r="Q761" s="47"/>
      <c r="R761" s="47"/>
      <c r="S761" s="47"/>
      <c r="T761" s="47"/>
      <c r="U761" s="47"/>
      <c r="V761" s="47"/>
      <c r="W761" s="47"/>
      <c r="X761" s="47"/>
      <c r="Y761" s="47"/>
      <c r="Z761" s="94"/>
      <c r="AA761" s="94"/>
      <c r="AB761" s="94"/>
      <c r="AC761" s="47"/>
      <c r="AD761" s="47"/>
      <c r="AE761" s="47"/>
      <c r="AF761" s="47"/>
      <c r="AG761" s="47"/>
      <c r="AH761" s="47"/>
      <c r="AI761" s="47"/>
      <c r="AJ761" s="47"/>
      <c r="AK761" s="47"/>
      <c r="AL761" s="47"/>
      <c r="AM761" s="47"/>
      <c r="AN761" s="47"/>
      <c r="AO761" s="47"/>
      <c r="AP761" s="47"/>
      <c r="AQ761" s="47"/>
      <c r="AR761" s="94"/>
      <c r="AS761" s="47"/>
      <c r="AT761" s="47"/>
      <c r="AU761" s="47"/>
      <c r="AV761" s="47"/>
      <c r="AW761" s="47"/>
      <c r="AX761" s="48"/>
    </row>
    <row r="762" spans="1:50" ht="20.149999999999999" customHeight="1">
      <c r="A762" s="615"/>
      <c r="B762" s="616"/>
      <c r="C762" s="616"/>
      <c r="D762" s="616"/>
      <c r="E762" s="616"/>
      <c r="F762" s="617"/>
      <c r="G762" s="46"/>
      <c r="H762" s="47"/>
      <c r="I762" s="94"/>
      <c r="J762" s="47"/>
      <c r="K762" s="47"/>
      <c r="L762" s="47"/>
      <c r="M762" s="47" t="s">
        <v>614</v>
      </c>
      <c r="N762" s="47"/>
      <c r="O762" s="47"/>
      <c r="P762" s="47"/>
      <c r="Q762" s="47"/>
      <c r="R762" s="47"/>
      <c r="S762" s="47"/>
      <c r="T762" s="47"/>
      <c r="U762" s="47"/>
      <c r="V762" s="47"/>
      <c r="W762" s="47"/>
      <c r="X762" s="47"/>
      <c r="Y762" s="47"/>
      <c r="Z762" s="94"/>
      <c r="AA762" s="94"/>
      <c r="AB762" s="94"/>
      <c r="AC762" s="47" t="s">
        <v>611</v>
      </c>
      <c r="AD762" s="47"/>
      <c r="AE762" s="47"/>
      <c r="AF762" s="47"/>
      <c r="AG762" s="47"/>
      <c r="AH762" s="47"/>
      <c r="AI762" s="47"/>
      <c r="AJ762" s="47"/>
      <c r="AK762" s="47"/>
      <c r="AL762" s="47"/>
      <c r="AM762" s="47"/>
      <c r="AN762" s="47"/>
      <c r="AO762" s="47"/>
      <c r="AP762" s="47"/>
      <c r="AQ762" s="47"/>
      <c r="AR762" s="94"/>
      <c r="AS762" s="47"/>
      <c r="AT762" s="47"/>
      <c r="AU762" s="47"/>
      <c r="AV762" s="47"/>
      <c r="AW762" s="47"/>
      <c r="AX762" s="48"/>
    </row>
    <row r="763" spans="1:50" ht="35.15" customHeight="1">
      <c r="A763" s="615"/>
      <c r="B763" s="616"/>
      <c r="C763" s="616"/>
      <c r="D763" s="616"/>
      <c r="E763" s="616"/>
      <c r="F763" s="617"/>
      <c r="G763" s="46"/>
      <c r="H763" s="47"/>
      <c r="I763" s="94"/>
      <c r="J763" s="47" t="s">
        <v>604</v>
      </c>
      <c r="K763" s="47"/>
      <c r="L763" s="47"/>
      <c r="M763" s="47"/>
      <c r="N763" s="47"/>
      <c r="O763" s="47"/>
      <c r="P763" s="47"/>
      <c r="Q763" s="47"/>
      <c r="R763" s="47"/>
      <c r="S763" s="47"/>
      <c r="T763" s="47"/>
      <c r="U763" s="47"/>
      <c r="V763" s="47"/>
      <c r="W763" s="47"/>
      <c r="X763" s="47"/>
      <c r="Y763" s="47"/>
      <c r="Z763" s="94"/>
      <c r="AA763" s="94"/>
      <c r="AB763" s="94"/>
      <c r="AC763" s="47" t="s">
        <v>620</v>
      </c>
      <c r="AD763" s="47"/>
      <c r="AE763" s="47"/>
      <c r="AF763" s="47"/>
      <c r="AG763" s="47"/>
      <c r="AH763" s="47"/>
      <c r="AI763" s="47"/>
      <c r="AJ763" s="47"/>
      <c r="AK763" s="47"/>
      <c r="AL763" s="47"/>
      <c r="AM763" s="47"/>
      <c r="AN763" s="47"/>
      <c r="AO763" s="47"/>
      <c r="AP763" s="47"/>
      <c r="AQ763" s="47"/>
      <c r="AR763" s="94"/>
      <c r="AS763" s="47"/>
      <c r="AT763" s="47"/>
      <c r="AU763" s="47"/>
      <c r="AV763" s="47"/>
      <c r="AW763" s="47"/>
      <c r="AX763" s="48"/>
    </row>
    <row r="764" spans="1:50" ht="40" customHeight="1">
      <c r="A764" s="615"/>
      <c r="B764" s="616"/>
      <c r="C764" s="616"/>
      <c r="D764" s="616"/>
      <c r="E764" s="616"/>
      <c r="F764" s="617"/>
      <c r="G764" s="46"/>
      <c r="H764" s="47"/>
      <c r="I764" s="94"/>
      <c r="J764" s="47"/>
      <c r="K764" s="47"/>
      <c r="L764" s="47"/>
      <c r="M764" s="47"/>
      <c r="N764" s="47"/>
      <c r="O764" s="47"/>
      <c r="P764" s="47"/>
      <c r="Q764" s="47"/>
      <c r="R764" s="47"/>
      <c r="S764" s="47"/>
      <c r="T764" s="47"/>
      <c r="U764" s="47"/>
      <c r="V764" s="47"/>
      <c r="W764" s="47"/>
      <c r="X764" s="47"/>
      <c r="Y764" s="47"/>
      <c r="Z764" s="94"/>
      <c r="AA764" s="94"/>
      <c r="AB764" s="94"/>
      <c r="AC764" s="47"/>
      <c r="AD764" s="47"/>
      <c r="AE764" s="47"/>
      <c r="AF764" s="47"/>
      <c r="AG764" s="47"/>
      <c r="AH764" s="47"/>
      <c r="AI764" s="47"/>
      <c r="AJ764" s="47"/>
      <c r="AK764" s="47"/>
      <c r="AL764" s="47"/>
      <c r="AM764" s="47"/>
      <c r="AN764" s="47"/>
      <c r="AO764" s="47"/>
      <c r="AP764" s="47"/>
      <c r="AQ764" s="47"/>
      <c r="AR764" s="94"/>
      <c r="AS764" s="47"/>
      <c r="AT764" s="47"/>
      <c r="AU764" s="47"/>
      <c r="AV764" s="47"/>
      <c r="AW764" s="47"/>
      <c r="AX764" s="48"/>
    </row>
    <row r="765" spans="1:50" ht="20.149999999999999" customHeight="1">
      <c r="A765" s="615"/>
      <c r="B765" s="616"/>
      <c r="C765" s="616"/>
      <c r="D765" s="616"/>
      <c r="E765" s="616"/>
      <c r="F765" s="617"/>
      <c r="G765" s="46"/>
      <c r="H765" s="47"/>
      <c r="I765" s="94"/>
      <c r="J765" s="47"/>
      <c r="K765" s="47"/>
      <c r="L765" s="47"/>
      <c r="M765" s="47" t="s">
        <v>614</v>
      </c>
      <c r="N765" s="47"/>
      <c r="O765" s="47"/>
      <c r="P765" s="47"/>
      <c r="Q765" s="47"/>
      <c r="R765" s="47"/>
      <c r="S765" s="47"/>
      <c r="T765" s="47"/>
      <c r="U765" s="47"/>
      <c r="V765" s="47"/>
      <c r="W765" s="47"/>
      <c r="X765" s="47"/>
      <c r="Y765" s="47"/>
      <c r="Z765" s="94"/>
      <c r="AA765" s="94"/>
      <c r="AB765" s="94"/>
      <c r="AC765" s="47" t="s">
        <v>701</v>
      </c>
      <c r="AD765" s="47"/>
      <c r="AE765" s="47"/>
      <c r="AF765" s="47"/>
      <c r="AG765" s="47"/>
      <c r="AH765" s="47"/>
      <c r="AI765" s="47"/>
      <c r="AJ765" s="47"/>
      <c r="AK765" s="47"/>
      <c r="AL765" s="47"/>
      <c r="AM765" s="47"/>
      <c r="AN765" s="47"/>
      <c r="AO765" s="47"/>
      <c r="AP765" s="47"/>
      <c r="AQ765" s="47"/>
      <c r="AR765" s="94"/>
      <c r="AS765" s="47"/>
      <c r="AT765" s="47"/>
      <c r="AU765" s="47"/>
      <c r="AV765" s="47"/>
      <c r="AW765" s="47"/>
      <c r="AX765" s="48"/>
    </row>
    <row r="766" spans="1:50" ht="35.15" customHeight="1">
      <c r="A766" s="615"/>
      <c r="B766" s="616"/>
      <c r="C766" s="616"/>
      <c r="D766" s="616"/>
      <c r="E766" s="616"/>
      <c r="F766" s="617"/>
      <c r="G766" s="46"/>
      <c r="H766" s="47"/>
      <c r="I766" s="94"/>
      <c r="J766" s="47" t="s">
        <v>604</v>
      </c>
      <c r="K766" s="47"/>
      <c r="L766" s="47"/>
      <c r="M766" s="47"/>
      <c r="N766" s="47"/>
      <c r="O766" s="47"/>
      <c r="P766" s="47"/>
      <c r="Q766" s="47"/>
      <c r="R766" s="47"/>
      <c r="S766" s="47"/>
      <c r="T766" s="47"/>
      <c r="U766" s="47"/>
      <c r="V766" s="47"/>
      <c r="W766" s="47"/>
      <c r="X766" s="47"/>
      <c r="Y766" s="47"/>
      <c r="Z766" s="94"/>
      <c r="AA766" s="94"/>
      <c r="AB766" s="94"/>
      <c r="AC766" s="47" t="s">
        <v>619</v>
      </c>
      <c r="AD766" s="47"/>
      <c r="AE766" s="47"/>
      <c r="AF766" s="47"/>
      <c r="AG766" s="47"/>
      <c r="AH766" s="47"/>
      <c r="AI766" s="47"/>
      <c r="AJ766" s="47"/>
      <c r="AK766" s="47"/>
      <c r="AL766" s="47"/>
      <c r="AM766" s="47"/>
      <c r="AN766" s="47"/>
      <c r="AO766" s="47"/>
      <c r="AP766" s="47"/>
      <c r="AQ766" s="47"/>
      <c r="AR766" s="94"/>
      <c r="AS766" s="47"/>
      <c r="AT766" s="47"/>
      <c r="AU766" s="47"/>
      <c r="AV766" s="47"/>
      <c r="AW766" s="47"/>
      <c r="AX766" s="48"/>
    </row>
    <row r="767" spans="1:50" ht="40" customHeight="1">
      <c r="A767" s="615"/>
      <c r="B767" s="616"/>
      <c r="C767" s="616"/>
      <c r="D767" s="616"/>
      <c r="E767" s="616"/>
      <c r="F767" s="617"/>
      <c r="G767" s="46"/>
      <c r="H767" s="47"/>
      <c r="I767" s="94"/>
      <c r="J767" s="47"/>
      <c r="K767" s="47"/>
      <c r="L767" s="47"/>
      <c r="M767" s="47"/>
      <c r="N767" s="47"/>
      <c r="O767" s="47"/>
      <c r="P767" s="47"/>
      <c r="Q767" s="47"/>
      <c r="R767" s="47"/>
      <c r="S767" s="47"/>
      <c r="T767" s="47"/>
      <c r="U767" s="47"/>
      <c r="V767" s="47"/>
      <c r="W767" s="47"/>
      <c r="X767" s="47"/>
      <c r="Y767" s="47"/>
      <c r="Z767" s="94"/>
      <c r="AA767" s="94"/>
      <c r="AB767" s="94"/>
      <c r="AC767" s="47"/>
      <c r="AD767" s="47"/>
      <c r="AE767" s="47"/>
      <c r="AF767" s="47"/>
      <c r="AG767" s="47"/>
      <c r="AH767" s="47"/>
      <c r="AI767" s="47"/>
      <c r="AJ767" s="47"/>
      <c r="AK767" s="47"/>
      <c r="AL767" s="47"/>
      <c r="AM767" s="47"/>
      <c r="AN767" s="47"/>
      <c r="AO767" s="47"/>
      <c r="AP767" s="47"/>
      <c r="AQ767" s="47"/>
      <c r="AR767" s="94"/>
      <c r="AS767" s="47"/>
      <c r="AT767" s="47"/>
      <c r="AU767" s="47"/>
      <c r="AV767" s="47"/>
      <c r="AW767" s="47"/>
      <c r="AX767" s="48"/>
    </row>
    <row r="768" spans="1:50" ht="20.149999999999999" customHeight="1">
      <c r="A768" s="615"/>
      <c r="B768" s="616"/>
      <c r="C768" s="616"/>
      <c r="D768" s="616"/>
      <c r="E768" s="616"/>
      <c r="F768" s="617"/>
      <c r="G768" s="46"/>
      <c r="H768" s="47"/>
      <c r="I768" s="94"/>
      <c r="J768" s="47"/>
      <c r="K768" s="47"/>
      <c r="L768" s="47"/>
      <c r="M768" s="47" t="s">
        <v>614</v>
      </c>
      <c r="N768" s="47"/>
      <c r="O768" s="47"/>
      <c r="P768" s="47"/>
      <c r="Q768" s="47"/>
      <c r="R768" s="47"/>
      <c r="S768" s="47"/>
      <c r="T768" s="47"/>
      <c r="U768" s="47"/>
      <c r="V768" s="47"/>
      <c r="W768" s="47"/>
      <c r="X768" s="47"/>
      <c r="Y768" s="47"/>
      <c r="Z768" s="94"/>
      <c r="AA768" s="94"/>
      <c r="AB768" s="94"/>
      <c r="AC768" s="47" t="s">
        <v>612</v>
      </c>
      <c r="AD768" s="47"/>
      <c r="AE768" s="47"/>
      <c r="AF768" s="47"/>
      <c r="AG768" s="47"/>
      <c r="AH768" s="47"/>
      <c r="AI768" s="47"/>
      <c r="AJ768" s="47"/>
      <c r="AK768" s="47"/>
      <c r="AL768" s="47"/>
      <c r="AM768" s="47"/>
      <c r="AN768" s="47"/>
      <c r="AO768" s="47"/>
      <c r="AP768" s="47"/>
      <c r="AQ768" s="47"/>
      <c r="AR768" s="94"/>
      <c r="AS768" s="47"/>
      <c r="AT768" s="47"/>
      <c r="AU768" s="47"/>
      <c r="AV768" s="47"/>
      <c r="AW768" s="47"/>
      <c r="AX768" s="48"/>
    </row>
    <row r="769" spans="1:50" ht="35.15" customHeight="1">
      <c r="A769" s="615"/>
      <c r="B769" s="616"/>
      <c r="C769" s="616"/>
      <c r="D769" s="616"/>
      <c r="E769" s="616"/>
      <c r="F769" s="617"/>
      <c r="G769" s="46"/>
      <c r="H769" s="47"/>
      <c r="I769" s="94"/>
      <c r="J769" s="47" t="s">
        <v>604</v>
      </c>
      <c r="K769" s="47"/>
      <c r="L769" s="47"/>
      <c r="M769" s="47"/>
      <c r="N769" s="47"/>
      <c r="O769" s="47"/>
      <c r="P769" s="47"/>
      <c r="Q769" s="47"/>
      <c r="R769" s="47"/>
      <c r="S769" s="47"/>
      <c r="T769" s="47"/>
      <c r="U769" s="47"/>
      <c r="V769" s="47"/>
      <c r="W769" s="47"/>
      <c r="X769" s="47"/>
      <c r="Y769" s="47"/>
      <c r="Z769" s="94"/>
      <c r="AA769" s="94"/>
      <c r="AB769" s="94"/>
      <c r="AC769" s="47" t="s">
        <v>618</v>
      </c>
      <c r="AD769" s="47"/>
      <c r="AE769" s="47"/>
      <c r="AF769" s="47"/>
      <c r="AG769" s="47"/>
      <c r="AH769" s="47"/>
      <c r="AI769" s="47"/>
      <c r="AJ769" s="47"/>
      <c r="AK769" s="47"/>
      <c r="AL769" s="47"/>
      <c r="AM769" s="47"/>
      <c r="AN769" s="47"/>
      <c r="AO769" s="47"/>
      <c r="AP769" s="47"/>
      <c r="AQ769" s="47"/>
      <c r="AR769" s="94"/>
      <c r="AS769" s="47"/>
      <c r="AT769" s="47"/>
      <c r="AU769" s="47"/>
      <c r="AV769" s="47"/>
      <c r="AW769" s="47"/>
      <c r="AX769" s="48"/>
    </row>
    <row r="770" spans="1:50" ht="40" customHeight="1">
      <c r="A770" s="615"/>
      <c r="B770" s="616"/>
      <c r="C770" s="616"/>
      <c r="D770" s="616"/>
      <c r="E770" s="616"/>
      <c r="F770" s="617"/>
      <c r="G770" s="46"/>
      <c r="H770" s="47"/>
      <c r="I770" s="94"/>
      <c r="J770" s="47"/>
      <c r="K770" s="47"/>
      <c r="L770" s="47"/>
      <c r="M770" s="47"/>
      <c r="N770" s="47"/>
      <c r="O770" s="47"/>
      <c r="P770" s="47"/>
      <c r="Q770" s="47"/>
      <c r="R770" s="47"/>
      <c r="S770" s="47"/>
      <c r="T770" s="47"/>
      <c r="U770" s="47"/>
      <c r="V770" s="47"/>
      <c r="W770" s="47"/>
      <c r="X770" s="47"/>
      <c r="Y770" s="47"/>
      <c r="Z770" s="94"/>
      <c r="AA770" s="94"/>
      <c r="AB770" s="94"/>
      <c r="AC770" s="47"/>
      <c r="AD770" s="47"/>
      <c r="AE770" s="47"/>
      <c r="AF770" s="47"/>
      <c r="AG770" s="47"/>
      <c r="AH770" s="47"/>
      <c r="AI770" s="47"/>
      <c r="AJ770" s="47"/>
      <c r="AK770" s="47"/>
      <c r="AL770" s="47"/>
      <c r="AM770" s="47"/>
      <c r="AN770" s="47"/>
      <c r="AO770" s="47"/>
      <c r="AP770" s="47"/>
      <c r="AQ770" s="47"/>
      <c r="AR770" s="94"/>
      <c r="AS770" s="47"/>
      <c r="AT770" s="47"/>
      <c r="AU770" s="47"/>
      <c r="AV770" s="47"/>
      <c r="AW770" s="47"/>
      <c r="AX770" s="48"/>
    </row>
    <row r="771" spans="1:50" ht="20.149999999999999" customHeight="1">
      <c r="A771" s="615"/>
      <c r="B771" s="616"/>
      <c r="C771" s="616"/>
      <c r="D771" s="616"/>
      <c r="E771" s="616"/>
      <c r="F771" s="617"/>
      <c r="G771" s="46"/>
      <c r="H771" s="47"/>
      <c r="I771" s="94"/>
      <c r="J771" s="47"/>
      <c r="K771" s="47"/>
      <c r="L771" s="47"/>
      <c r="M771" s="47" t="s">
        <v>616</v>
      </c>
      <c r="N771" s="47"/>
      <c r="O771" s="47"/>
      <c r="P771" s="47"/>
      <c r="Q771" s="47"/>
      <c r="R771" s="47"/>
      <c r="S771" s="47"/>
      <c r="T771" s="47"/>
      <c r="U771" s="47"/>
      <c r="V771" s="47"/>
      <c r="W771" s="47"/>
      <c r="X771" s="47"/>
      <c r="Y771" s="47"/>
      <c r="Z771" s="94"/>
      <c r="AA771" s="94"/>
      <c r="AB771" s="94"/>
      <c r="AC771" s="47" t="s">
        <v>617</v>
      </c>
      <c r="AD771" s="47"/>
      <c r="AE771" s="47"/>
      <c r="AF771" s="47"/>
      <c r="AG771" s="47"/>
      <c r="AH771" s="47"/>
      <c r="AI771" s="47"/>
      <c r="AJ771" s="47"/>
      <c r="AK771" s="47"/>
      <c r="AL771" s="47"/>
      <c r="AM771" s="47"/>
      <c r="AN771" s="47"/>
      <c r="AO771" s="47"/>
      <c r="AP771" s="47"/>
      <c r="AQ771" s="47"/>
      <c r="AR771" s="94"/>
      <c r="AS771" s="47"/>
      <c r="AT771" s="47"/>
      <c r="AU771" s="47"/>
      <c r="AV771" s="47"/>
      <c r="AW771" s="47"/>
      <c r="AX771" s="48"/>
    </row>
    <row r="772" spans="1:50" ht="35.15" customHeight="1">
      <c r="A772" s="615"/>
      <c r="B772" s="616"/>
      <c r="C772" s="616"/>
      <c r="D772" s="616"/>
      <c r="E772" s="616"/>
      <c r="F772" s="617"/>
      <c r="G772" s="46"/>
      <c r="H772" s="47"/>
      <c r="I772" s="94"/>
      <c r="J772" s="47" t="s">
        <v>604</v>
      </c>
      <c r="K772" s="47"/>
      <c r="L772" s="47"/>
      <c r="M772" s="47"/>
      <c r="N772" s="47"/>
      <c r="O772" s="47"/>
      <c r="P772" s="47"/>
      <c r="Q772" s="47"/>
      <c r="R772" s="47"/>
      <c r="S772" s="47"/>
      <c r="T772" s="47"/>
      <c r="U772" s="47"/>
      <c r="V772" s="47"/>
      <c r="W772" s="47"/>
      <c r="X772" s="47"/>
      <c r="Y772" s="47"/>
      <c r="Z772" s="94"/>
      <c r="AA772" s="94"/>
      <c r="AB772" s="94"/>
      <c r="AC772" s="47" t="s">
        <v>624</v>
      </c>
      <c r="AD772" s="47"/>
      <c r="AE772" s="47"/>
      <c r="AF772" s="47"/>
      <c r="AG772" s="47"/>
      <c r="AH772" s="47"/>
      <c r="AI772" s="47"/>
      <c r="AJ772" s="47"/>
      <c r="AK772" s="47"/>
      <c r="AL772" s="47"/>
      <c r="AM772" s="47"/>
      <c r="AN772" s="47"/>
      <c r="AO772" s="47"/>
      <c r="AP772" s="47"/>
      <c r="AQ772" s="47"/>
      <c r="AR772" s="94"/>
      <c r="AS772" s="47"/>
      <c r="AT772" s="47"/>
      <c r="AU772" s="47"/>
      <c r="AV772" s="47"/>
      <c r="AW772" s="47"/>
      <c r="AX772" s="48"/>
    </row>
    <row r="773" spans="1:50" ht="24.75" customHeight="1">
      <c r="A773" s="615"/>
      <c r="B773" s="616"/>
      <c r="C773" s="616"/>
      <c r="D773" s="616"/>
      <c r="E773" s="616"/>
      <c r="F773" s="617"/>
      <c r="G773" s="46"/>
      <c r="H773" s="47"/>
      <c r="I773" s="94"/>
      <c r="J773" s="47"/>
      <c r="K773" s="47"/>
      <c r="L773" s="47"/>
      <c r="M773" s="47"/>
      <c r="N773" s="47"/>
      <c r="O773" s="47"/>
      <c r="P773" s="47"/>
      <c r="Q773" s="47"/>
      <c r="R773" s="47"/>
      <c r="S773" s="47"/>
      <c r="T773" s="47"/>
      <c r="U773" s="47"/>
      <c r="V773" s="47"/>
      <c r="W773" s="47"/>
      <c r="X773" s="47"/>
      <c r="Y773" s="47"/>
      <c r="Z773" s="94"/>
      <c r="AA773" s="94"/>
      <c r="AB773" s="94"/>
      <c r="AC773" s="94"/>
      <c r="AD773" s="94"/>
      <c r="AE773" s="94"/>
      <c r="AF773" s="94"/>
      <c r="AG773" s="94"/>
      <c r="AH773" s="94"/>
      <c r="AI773" s="94"/>
      <c r="AJ773" s="94"/>
      <c r="AK773" s="94"/>
      <c r="AL773" s="94"/>
      <c r="AM773" s="94"/>
      <c r="AN773" s="94"/>
      <c r="AO773" s="94"/>
      <c r="AP773" s="94"/>
      <c r="AQ773" s="94"/>
      <c r="AR773" s="94"/>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525</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626</v>
      </c>
      <c r="H781" s="672"/>
      <c r="I781" s="672"/>
      <c r="J781" s="672"/>
      <c r="K781" s="673"/>
      <c r="L781" s="665" t="s">
        <v>637</v>
      </c>
      <c r="M781" s="666"/>
      <c r="N781" s="666"/>
      <c r="O781" s="666"/>
      <c r="P781" s="666"/>
      <c r="Q781" s="666"/>
      <c r="R781" s="666"/>
      <c r="S781" s="666"/>
      <c r="T781" s="666"/>
      <c r="U781" s="666"/>
      <c r="V781" s="666"/>
      <c r="W781" s="666"/>
      <c r="X781" s="667"/>
      <c r="Y781" s="385">
        <v>172</v>
      </c>
      <c r="Z781" s="386"/>
      <c r="AA781" s="386"/>
      <c r="AB781" s="806"/>
      <c r="AC781" s="671" t="s">
        <v>626</v>
      </c>
      <c r="AD781" s="672"/>
      <c r="AE781" s="672"/>
      <c r="AF781" s="672"/>
      <c r="AG781" s="673"/>
      <c r="AH781" s="665" t="s">
        <v>637</v>
      </c>
      <c r="AI781" s="666"/>
      <c r="AJ781" s="666"/>
      <c r="AK781" s="666"/>
      <c r="AL781" s="666"/>
      <c r="AM781" s="666"/>
      <c r="AN781" s="666"/>
      <c r="AO781" s="666"/>
      <c r="AP781" s="666"/>
      <c r="AQ781" s="666"/>
      <c r="AR781" s="666"/>
      <c r="AS781" s="666"/>
      <c r="AT781" s="667"/>
      <c r="AU781" s="385">
        <v>132</v>
      </c>
      <c r="AV781" s="386"/>
      <c r="AW781" s="386"/>
      <c r="AX781" s="387"/>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132</v>
      </c>
      <c r="AV791" s="833"/>
      <c r="AW791" s="833"/>
      <c r="AX791" s="835"/>
    </row>
    <row r="792" spans="1:50" ht="24.75" customHeight="1">
      <c r="A792" s="632"/>
      <c r="B792" s="633"/>
      <c r="C792" s="633"/>
      <c r="D792" s="633"/>
      <c r="E792" s="633"/>
      <c r="F792" s="634"/>
      <c r="G792" s="596" t="s">
        <v>629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633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c r="A794" s="632"/>
      <c r="B794" s="633"/>
      <c r="C794" s="633"/>
      <c r="D794" s="633"/>
      <c r="E794" s="633"/>
      <c r="F794" s="634"/>
      <c r="G794" s="671" t="s">
        <v>626</v>
      </c>
      <c r="H794" s="672"/>
      <c r="I794" s="672"/>
      <c r="J794" s="672"/>
      <c r="K794" s="673"/>
      <c r="L794" s="665" t="s">
        <v>634</v>
      </c>
      <c r="M794" s="666"/>
      <c r="N794" s="666"/>
      <c r="O794" s="666"/>
      <c r="P794" s="666"/>
      <c r="Q794" s="666"/>
      <c r="R794" s="666"/>
      <c r="S794" s="666"/>
      <c r="T794" s="666"/>
      <c r="U794" s="666"/>
      <c r="V794" s="666"/>
      <c r="W794" s="666"/>
      <c r="X794" s="667"/>
      <c r="Y794" s="385">
        <v>16</v>
      </c>
      <c r="Z794" s="386"/>
      <c r="AA794" s="386"/>
      <c r="AB794" s="806"/>
      <c r="AC794" s="671" t="s">
        <v>626</v>
      </c>
      <c r="AD794" s="672"/>
      <c r="AE794" s="672"/>
      <c r="AF794" s="672"/>
      <c r="AG794" s="673"/>
      <c r="AH794" s="665" t="s">
        <v>636</v>
      </c>
      <c r="AI794" s="666"/>
      <c r="AJ794" s="666"/>
      <c r="AK794" s="666"/>
      <c r="AL794" s="666"/>
      <c r="AM794" s="666"/>
      <c r="AN794" s="666"/>
      <c r="AO794" s="666"/>
      <c r="AP794" s="666"/>
      <c r="AQ794" s="666"/>
      <c r="AR794" s="666"/>
      <c r="AS794" s="666"/>
      <c r="AT794" s="667"/>
      <c r="AU794" s="385">
        <v>4</v>
      </c>
      <c r="AV794" s="386"/>
      <c r="AW794" s="386"/>
      <c r="AX794" s="387"/>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24.75" customHeight="1">
      <c r="A805" s="632"/>
      <c r="B805" s="633"/>
      <c r="C805" s="633"/>
      <c r="D805" s="633"/>
      <c r="E805" s="633"/>
      <c r="F805" s="634"/>
      <c r="G805" s="596" t="s">
        <v>630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697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c r="A807" s="632"/>
      <c r="B807" s="633"/>
      <c r="C807" s="633"/>
      <c r="D807" s="633"/>
      <c r="E807" s="633"/>
      <c r="F807" s="634"/>
      <c r="G807" s="671" t="s">
        <v>626</v>
      </c>
      <c r="H807" s="672"/>
      <c r="I807" s="672"/>
      <c r="J807" s="672"/>
      <c r="K807" s="673"/>
      <c r="L807" s="665" t="s">
        <v>635</v>
      </c>
      <c r="M807" s="666"/>
      <c r="N807" s="666"/>
      <c r="O807" s="666"/>
      <c r="P807" s="666"/>
      <c r="Q807" s="666"/>
      <c r="R807" s="666"/>
      <c r="S807" s="666"/>
      <c r="T807" s="666"/>
      <c r="U807" s="666"/>
      <c r="V807" s="666"/>
      <c r="W807" s="666"/>
      <c r="X807" s="667"/>
      <c r="Y807" s="385">
        <v>4</v>
      </c>
      <c r="Z807" s="386"/>
      <c r="AA807" s="386"/>
      <c r="AB807" s="806"/>
      <c r="AC807" s="671" t="s">
        <v>626</v>
      </c>
      <c r="AD807" s="672"/>
      <c r="AE807" s="672"/>
      <c r="AF807" s="672"/>
      <c r="AG807" s="673"/>
      <c r="AH807" s="665" t="s">
        <v>635</v>
      </c>
      <c r="AI807" s="666"/>
      <c r="AJ807" s="666"/>
      <c r="AK807" s="666"/>
      <c r="AL807" s="666"/>
      <c r="AM807" s="666"/>
      <c r="AN807" s="666"/>
      <c r="AO807" s="666"/>
      <c r="AP807" s="666"/>
      <c r="AQ807" s="666"/>
      <c r="AR807" s="666"/>
      <c r="AS807" s="666"/>
      <c r="AT807" s="667"/>
      <c r="AU807" s="385">
        <v>2</v>
      </c>
      <c r="AV807" s="386"/>
      <c r="AW807" s="386"/>
      <c r="AX807" s="387"/>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v>
      </c>
      <c r="AV817" s="833"/>
      <c r="AW817" s="833"/>
      <c r="AX817" s="835"/>
    </row>
    <row r="818" spans="1:50" ht="24.75" customHeight="1">
      <c r="A818" s="632"/>
      <c r="B818" s="633"/>
      <c r="C818" s="633"/>
      <c r="D818" s="633"/>
      <c r="E818" s="633"/>
      <c r="F818" s="634"/>
      <c r="G818" s="596" t="s">
        <v>631</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c r="A820" s="632"/>
      <c r="B820" s="633"/>
      <c r="C820" s="633"/>
      <c r="D820" s="633"/>
      <c r="E820" s="633"/>
      <c r="F820" s="634"/>
      <c r="G820" s="671" t="s">
        <v>626</v>
      </c>
      <c r="H820" s="672"/>
      <c r="I820" s="672"/>
      <c r="J820" s="672"/>
      <c r="K820" s="673"/>
      <c r="L820" s="665" t="s">
        <v>634</v>
      </c>
      <c r="M820" s="666"/>
      <c r="N820" s="666"/>
      <c r="O820" s="666"/>
      <c r="P820" s="666"/>
      <c r="Q820" s="666"/>
      <c r="R820" s="666"/>
      <c r="S820" s="666"/>
      <c r="T820" s="666"/>
      <c r="U820" s="666"/>
      <c r="V820" s="666"/>
      <c r="W820" s="666"/>
      <c r="X820" s="667"/>
      <c r="Y820" s="385">
        <v>2</v>
      </c>
      <c r="Z820" s="386"/>
      <c r="AA820" s="386"/>
      <c r="AB820" s="806"/>
      <c r="AC820" s="671" t="s">
        <v>626</v>
      </c>
      <c r="AD820" s="672"/>
      <c r="AE820" s="672"/>
      <c r="AF820" s="672"/>
      <c r="AG820" s="673"/>
      <c r="AH820" s="665" t="s">
        <v>634</v>
      </c>
      <c r="AI820" s="666"/>
      <c r="AJ820" s="666"/>
      <c r="AK820" s="666"/>
      <c r="AL820" s="666"/>
      <c r="AM820" s="666"/>
      <c r="AN820" s="666"/>
      <c r="AO820" s="666"/>
      <c r="AP820" s="666"/>
      <c r="AQ820" s="666"/>
      <c r="AR820" s="666"/>
      <c r="AS820" s="666"/>
      <c r="AT820" s="667"/>
      <c r="AU820" s="385">
        <v>2</v>
      </c>
      <c r="AV820" s="386"/>
      <c r="AW820" s="386"/>
      <c r="AX820" s="387"/>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v>
      </c>
      <c r="AV830" s="833"/>
      <c r="AW830" s="833"/>
      <c r="AX830" s="835"/>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2" t="s">
        <v>480</v>
      </c>
      <c r="AM831" s="273"/>
      <c r="AN831" s="273"/>
      <c r="AO831" s="82" t="s">
        <v>478</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3" t="s">
        <v>473</v>
      </c>
      <c r="AD836" s="143"/>
      <c r="AE836" s="143"/>
      <c r="AF836" s="143"/>
      <c r="AG836" s="143"/>
      <c r="AH836" s="361" t="s">
        <v>506</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c r="A837" s="373">
        <v>1</v>
      </c>
      <c r="B837" s="373">
        <v>1</v>
      </c>
      <c r="C837" s="355" t="s">
        <v>645</v>
      </c>
      <c r="D837" s="341"/>
      <c r="E837" s="341"/>
      <c r="F837" s="341"/>
      <c r="G837" s="341"/>
      <c r="H837" s="341"/>
      <c r="I837" s="341"/>
      <c r="J837" s="342">
        <v>7010001018703</v>
      </c>
      <c r="K837" s="343"/>
      <c r="L837" s="343"/>
      <c r="M837" s="343"/>
      <c r="N837" s="343"/>
      <c r="O837" s="343"/>
      <c r="P837" s="356" t="s">
        <v>678</v>
      </c>
      <c r="Q837" s="344"/>
      <c r="R837" s="344"/>
      <c r="S837" s="344"/>
      <c r="T837" s="344"/>
      <c r="U837" s="344"/>
      <c r="V837" s="344"/>
      <c r="W837" s="344"/>
      <c r="X837" s="344"/>
      <c r="Y837" s="345">
        <v>172</v>
      </c>
      <c r="Z837" s="346"/>
      <c r="AA837" s="346"/>
      <c r="AB837" s="347"/>
      <c r="AC837" s="357" t="s">
        <v>518</v>
      </c>
      <c r="AD837" s="365"/>
      <c r="AE837" s="365"/>
      <c r="AF837" s="365"/>
      <c r="AG837" s="365"/>
      <c r="AH837" s="366" t="s">
        <v>669</v>
      </c>
      <c r="AI837" s="367"/>
      <c r="AJ837" s="367"/>
      <c r="AK837" s="367"/>
      <c r="AL837" s="351" t="s">
        <v>672</v>
      </c>
      <c r="AM837" s="352"/>
      <c r="AN837" s="352"/>
      <c r="AO837" s="353"/>
      <c r="AP837" s="354" t="s">
        <v>671</v>
      </c>
      <c r="AQ837" s="354"/>
      <c r="AR837" s="354"/>
      <c r="AS837" s="354"/>
      <c r="AT837" s="354"/>
      <c r="AU837" s="354"/>
      <c r="AV837" s="354"/>
      <c r="AW837" s="354"/>
      <c r="AX837" s="354"/>
    </row>
    <row r="838" spans="1:50" ht="30" hidden="1" customHeight="1">
      <c r="A838" s="373">
        <v>2</v>
      </c>
      <c r="B838" s="373">
        <v>1</v>
      </c>
      <c r="C838" s="355"/>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t="s">
        <v>670</v>
      </c>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3" t="s">
        <v>473</v>
      </c>
      <c r="AD869" s="143"/>
      <c r="AE869" s="143"/>
      <c r="AF869" s="143"/>
      <c r="AG869" s="143"/>
      <c r="AH869" s="361" t="s">
        <v>506</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c r="A870" s="373">
        <v>1</v>
      </c>
      <c r="B870" s="373">
        <v>1</v>
      </c>
      <c r="C870" s="355" t="s">
        <v>646</v>
      </c>
      <c r="D870" s="341"/>
      <c r="E870" s="341"/>
      <c r="F870" s="341"/>
      <c r="G870" s="341"/>
      <c r="H870" s="341"/>
      <c r="I870" s="341"/>
      <c r="J870" s="342">
        <v>4010405008740</v>
      </c>
      <c r="K870" s="343"/>
      <c r="L870" s="343"/>
      <c r="M870" s="343"/>
      <c r="N870" s="343"/>
      <c r="O870" s="343"/>
      <c r="P870" s="356" t="s">
        <v>679</v>
      </c>
      <c r="Q870" s="344"/>
      <c r="R870" s="344"/>
      <c r="S870" s="344"/>
      <c r="T870" s="344"/>
      <c r="U870" s="344"/>
      <c r="V870" s="344"/>
      <c r="W870" s="344"/>
      <c r="X870" s="344"/>
      <c r="Y870" s="345">
        <v>132</v>
      </c>
      <c r="Z870" s="346"/>
      <c r="AA870" s="346"/>
      <c r="AB870" s="347"/>
      <c r="AC870" s="357" t="s">
        <v>518</v>
      </c>
      <c r="AD870" s="365"/>
      <c r="AE870" s="365"/>
      <c r="AF870" s="365"/>
      <c r="AG870" s="365"/>
      <c r="AH870" s="366" t="s">
        <v>639</v>
      </c>
      <c r="AI870" s="367"/>
      <c r="AJ870" s="367"/>
      <c r="AK870" s="367"/>
      <c r="AL870" s="351" t="s">
        <v>672</v>
      </c>
      <c r="AM870" s="352"/>
      <c r="AN870" s="352"/>
      <c r="AO870" s="353"/>
      <c r="AP870" s="354" t="s">
        <v>673</v>
      </c>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t="s">
        <v>670</v>
      </c>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t="s">
        <v>670</v>
      </c>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3" t="s">
        <v>473</v>
      </c>
      <c r="AD902" s="143"/>
      <c r="AE902" s="143"/>
      <c r="AF902" s="143"/>
      <c r="AG902" s="143"/>
      <c r="AH902" s="361" t="s">
        <v>506</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c r="A903" s="373">
        <v>1</v>
      </c>
      <c r="B903" s="373">
        <v>1</v>
      </c>
      <c r="C903" s="355" t="s">
        <v>647</v>
      </c>
      <c r="D903" s="341"/>
      <c r="E903" s="341"/>
      <c r="F903" s="341"/>
      <c r="G903" s="341"/>
      <c r="H903" s="341"/>
      <c r="I903" s="341"/>
      <c r="J903" s="342">
        <v>3010701001805</v>
      </c>
      <c r="K903" s="343"/>
      <c r="L903" s="343"/>
      <c r="M903" s="343"/>
      <c r="N903" s="343"/>
      <c r="O903" s="343"/>
      <c r="P903" s="356" t="s">
        <v>655</v>
      </c>
      <c r="Q903" s="344"/>
      <c r="R903" s="344"/>
      <c r="S903" s="344"/>
      <c r="T903" s="344"/>
      <c r="U903" s="344"/>
      <c r="V903" s="344"/>
      <c r="W903" s="344"/>
      <c r="X903" s="344"/>
      <c r="Y903" s="345">
        <v>16</v>
      </c>
      <c r="Z903" s="346"/>
      <c r="AA903" s="346"/>
      <c r="AB903" s="347"/>
      <c r="AC903" s="357" t="s">
        <v>511</v>
      </c>
      <c r="AD903" s="365"/>
      <c r="AE903" s="365"/>
      <c r="AF903" s="365"/>
      <c r="AG903" s="365"/>
      <c r="AH903" s="366">
        <v>1</v>
      </c>
      <c r="AI903" s="367"/>
      <c r="AJ903" s="367"/>
      <c r="AK903" s="367"/>
      <c r="AL903" s="351">
        <v>96.9</v>
      </c>
      <c r="AM903" s="352"/>
      <c r="AN903" s="352"/>
      <c r="AO903" s="353"/>
      <c r="AP903" s="354" t="s">
        <v>674</v>
      </c>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t="s">
        <v>670</v>
      </c>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3" t="s">
        <v>473</v>
      </c>
      <c r="AD935" s="143"/>
      <c r="AE935" s="143"/>
      <c r="AF935" s="143"/>
      <c r="AG935" s="143"/>
      <c r="AH935" s="361" t="s">
        <v>506</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c r="A936" s="373">
        <v>1</v>
      </c>
      <c r="B936" s="373">
        <v>1</v>
      </c>
      <c r="C936" s="355" t="s">
        <v>648</v>
      </c>
      <c r="D936" s="341"/>
      <c r="E936" s="341"/>
      <c r="F936" s="341"/>
      <c r="G936" s="341"/>
      <c r="H936" s="341"/>
      <c r="I936" s="341"/>
      <c r="J936" s="342">
        <v>4180001118976</v>
      </c>
      <c r="K936" s="343"/>
      <c r="L936" s="343"/>
      <c r="M936" s="343"/>
      <c r="N936" s="343"/>
      <c r="O936" s="343"/>
      <c r="P936" s="356" t="s">
        <v>656</v>
      </c>
      <c r="Q936" s="344"/>
      <c r="R936" s="344"/>
      <c r="S936" s="344"/>
      <c r="T936" s="344"/>
      <c r="U936" s="344"/>
      <c r="V936" s="344"/>
      <c r="W936" s="344"/>
      <c r="X936" s="344"/>
      <c r="Y936" s="345">
        <v>2</v>
      </c>
      <c r="Z936" s="346"/>
      <c r="AA936" s="346"/>
      <c r="AB936" s="347"/>
      <c r="AC936" s="357" t="s">
        <v>511</v>
      </c>
      <c r="AD936" s="365"/>
      <c r="AE936" s="365"/>
      <c r="AF936" s="365"/>
      <c r="AG936" s="365"/>
      <c r="AH936" s="366">
        <v>1</v>
      </c>
      <c r="AI936" s="367"/>
      <c r="AJ936" s="367"/>
      <c r="AK936" s="367"/>
      <c r="AL936" s="351">
        <v>74.88</v>
      </c>
      <c r="AM936" s="352"/>
      <c r="AN936" s="352"/>
      <c r="AO936" s="353"/>
      <c r="AP936" s="354" t="s">
        <v>675</v>
      </c>
      <c r="AQ936" s="354"/>
      <c r="AR936" s="354"/>
      <c r="AS936" s="354"/>
      <c r="AT936" s="354"/>
      <c r="AU936" s="354"/>
      <c r="AV936" s="354"/>
      <c r="AW936" s="354"/>
      <c r="AX936" s="354"/>
    </row>
    <row r="937" spans="1:50" ht="30" customHeight="1">
      <c r="A937" s="373">
        <v>2</v>
      </c>
      <c r="B937" s="373">
        <v>1</v>
      </c>
      <c r="C937" s="355" t="s">
        <v>646</v>
      </c>
      <c r="D937" s="341"/>
      <c r="E937" s="341"/>
      <c r="F937" s="341"/>
      <c r="G937" s="341"/>
      <c r="H937" s="341"/>
      <c r="I937" s="341"/>
      <c r="J937" s="342">
        <v>4010405008740</v>
      </c>
      <c r="K937" s="343"/>
      <c r="L937" s="343"/>
      <c r="M937" s="343"/>
      <c r="N937" s="343"/>
      <c r="O937" s="343"/>
      <c r="P937" s="356" t="s">
        <v>656</v>
      </c>
      <c r="Q937" s="344"/>
      <c r="R937" s="344"/>
      <c r="S937" s="344"/>
      <c r="T937" s="344"/>
      <c r="U937" s="344"/>
      <c r="V937" s="344"/>
      <c r="W937" s="344"/>
      <c r="X937" s="344"/>
      <c r="Y937" s="345">
        <v>2</v>
      </c>
      <c r="Z937" s="346"/>
      <c r="AA937" s="346"/>
      <c r="AB937" s="347"/>
      <c r="AC937" s="357" t="s">
        <v>511</v>
      </c>
      <c r="AD937" s="357"/>
      <c r="AE937" s="357"/>
      <c r="AF937" s="357"/>
      <c r="AG937" s="357"/>
      <c r="AH937" s="366">
        <v>1</v>
      </c>
      <c r="AI937" s="367"/>
      <c r="AJ937" s="367"/>
      <c r="AK937" s="367"/>
      <c r="AL937" s="351">
        <v>98.63</v>
      </c>
      <c r="AM937" s="352"/>
      <c r="AN937" s="352"/>
      <c r="AO937" s="353"/>
      <c r="AP937" s="354" t="s">
        <v>674</v>
      </c>
      <c r="AQ937" s="354"/>
      <c r="AR937" s="354"/>
      <c r="AS937" s="354"/>
      <c r="AT937" s="354"/>
      <c r="AU937" s="354"/>
      <c r="AV937" s="354"/>
      <c r="AW937" s="354"/>
      <c r="AX937" s="354"/>
    </row>
    <row r="938" spans="1:50" ht="30" customHeight="1">
      <c r="A938" s="373">
        <v>3</v>
      </c>
      <c r="B938" s="373">
        <v>1</v>
      </c>
      <c r="C938" s="355" t="s">
        <v>649</v>
      </c>
      <c r="D938" s="341"/>
      <c r="E938" s="341"/>
      <c r="F938" s="341"/>
      <c r="G938" s="341"/>
      <c r="H938" s="341"/>
      <c r="I938" s="341"/>
      <c r="J938" s="342">
        <v>2011001000473</v>
      </c>
      <c r="K938" s="343"/>
      <c r="L938" s="343"/>
      <c r="M938" s="343"/>
      <c r="N938" s="343"/>
      <c r="O938" s="343"/>
      <c r="P938" s="356" t="s">
        <v>657</v>
      </c>
      <c r="Q938" s="344"/>
      <c r="R938" s="344"/>
      <c r="S938" s="344"/>
      <c r="T938" s="344"/>
      <c r="U938" s="344"/>
      <c r="V938" s="344"/>
      <c r="W938" s="344"/>
      <c r="X938" s="344"/>
      <c r="Y938" s="345">
        <v>0.1</v>
      </c>
      <c r="Z938" s="346"/>
      <c r="AA938" s="346"/>
      <c r="AB938" s="347"/>
      <c r="AC938" s="357" t="s">
        <v>517</v>
      </c>
      <c r="AD938" s="357"/>
      <c r="AE938" s="357"/>
      <c r="AF938" s="357"/>
      <c r="AG938" s="357"/>
      <c r="AH938" s="349" t="s">
        <v>671</v>
      </c>
      <c r="AI938" s="350"/>
      <c r="AJ938" s="350"/>
      <c r="AK938" s="350"/>
      <c r="AL938" s="351" t="s">
        <v>671</v>
      </c>
      <c r="AM938" s="352"/>
      <c r="AN938" s="352"/>
      <c r="AO938" s="353"/>
      <c r="AP938" s="354" t="s">
        <v>639</v>
      </c>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t="s">
        <v>670</v>
      </c>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3" t="s">
        <v>473</v>
      </c>
      <c r="AD968" s="143"/>
      <c r="AE968" s="143"/>
      <c r="AF968" s="143"/>
      <c r="AG968" s="143"/>
      <c r="AH968" s="361" t="s">
        <v>506</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c r="A969" s="373">
        <v>1</v>
      </c>
      <c r="B969" s="373">
        <v>1</v>
      </c>
      <c r="C969" s="355" t="s">
        <v>646</v>
      </c>
      <c r="D969" s="341"/>
      <c r="E969" s="341"/>
      <c r="F969" s="341"/>
      <c r="G969" s="341"/>
      <c r="H969" s="341"/>
      <c r="I969" s="341"/>
      <c r="J969" s="342">
        <v>4010405008740</v>
      </c>
      <c r="K969" s="343"/>
      <c r="L969" s="343"/>
      <c r="M969" s="343"/>
      <c r="N969" s="343"/>
      <c r="O969" s="343"/>
      <c r="P969" s="356" t="s">
        <v>658</v>
      </c>
      <c r="Q969" s="344"/>
      <c r="R969" s="344"/>
      <c r="S969" s="344"/>
      <c r="T969" s="344"/>
      <c r="U969" s="344"/>
      <c r="V969" s="344"/>
      <c r="W969" s="344"/>
      <c r="X969" s="344"/>
      <c r="Y969" s="345">
        <v>4</v>
      </c>
      <c r="Z969" s="346"/>
      <c r="AA969" s="346"/>
      <c r="AB969" s="347"/>
      <c r="AC969" s="357" t="s">
        <v>511</v>
      </c>
      <c r="AD969" s="365"/>
      <c r="AE969" s="365"/>
      <c r="AF969" s="365"/>
      <c r="AG969" s="365"/>
      <c r="AH969" s="366">
        <v>1</v>
      </c>
      <c r="AI969" s="367"/>
      <c r="AJ969" s="367"/>
      <c r="AK969" s="367"/>
      <c r="AL969" s="351">
        <v>100</v>
      </c>
      <c r="AM969" s="352"/>
      <c r="AN969" s="352"/>
      <c r="AO969" s="353"/>
      <c r="AP969" s="354" t="s">
        <v>639</v>
      </c>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3" t="s">
        <v>473</v>
      </c>
      <c r="AD1001" s="143"/>
      <c r="AE1001" s="143"/>
      <c r="AF1001" s="143"/>
      <c r="AG1001" s="143"/>
      <c r="AH1001" s="361" t="s">
        <v>506</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c r="A1002" s="373">
        <v>1</v>
      </c>
      <c r="B1002" s="373">
        <v>1</v>
      </c>
      <c r="C1002" s="355" t="s">
        <v>698</v>
      </c>
      <c r="D1002" s="341"/>
      <c r="E1002" s="341"/>
      <c r="F1002" s="341"/>
      <c r="G1002" s="341"/>
      <c r="H1002" s="341"/>
      <c r="I1002" s="341"/>
      <c r="J1002" s="342">
        <v>5010001141993</v>
      </c>
      <c r="K1002" s="343"/>
      <c r="L1002" s="343"/>
      <c r="M1002" s="343"/>
      <c r="N1002" s="343"/>
      <c r="O1002" s="343"/>
      <c r="P1002" s="356" t="s">
        <v>659</v>
      </c>
      <c r="Q1002" s="344"/>
      <c r="R1002" s="344"/>
      <c r="S1002" s="344"/>
      <c r="T1002" s="344"/>
      <c r="U1002" s="344"/>
      <c r="V1002" s="344"/>
      <c r="W1002" s="344"/>
      <c r="X1002" s="344"/>
      <c r="Y1002" s="345">
        <v>2</v>
      </c>
      <c r="Z1002" s="346"/>
      <c r="AA1002" s="346"/>
      <c r="AB1002" s="347"/>
      <c r="AC1002" s="357" t="s">
        <v>511</v>
      </c>
      <c r="AD1002" s="365"/>
      <c r="AE1002" s="365"/>
      <c r="AF1002" s="365"/>
      <c r="AG1002" s="365"/>
      <c r="AH1002" s="366">
        <v>1</v>
      </c>
      <c r="AI1002" s="367"/>
      <c r="AJ1002" s="367"/>
      <c r="AK1002" s="367"/>
      <c r="AL1002" s="351">
        <v>87.86</v>
      </c>
      <c r="AM1002" s="352"/>
      <c r="AN1002" s="352"/>
      <c r="AO1002" s="353"/>
      <c r="AP1002" s="354" t="s">
        <v>639</v>
      </c>
      <c r="AQ1002" s="354"/>
      <c r="AR1002" s="354"/>
      <c r="AS1002" s="354"/>
      <c r="AT1002" s="354"/>
      <c r="AU1002" s="354"/>
      <c r="AV1002" s="354"/>
      <c r="AW1002" s="354"/>
      <c r="AX1002" s="354"/>
    </row>
    <row r="1003" spans="1:50" ht="30" customHeight="1">
      <c r="A1003" s="373">
        <v>2</v>
      </c>
      <c r="B1003" s="373">
        <v>1</v>
      </c>
      <c r="C1003" s="355" t="s">
        <v>699</v>
      </c>
      <c r="D1003" s="341"/>
      <c r="E1003" s="341"/>
      <c r="F1003" s="341"/>
      <c r="G1003" s="341"/>
      <c r="H1003" s="341"/>
      <c r="I1003" s="341"/>
      <c r="J1003" s="342">
        <v>1010001113328</v>
      </c>
      <c r="K1003" s="343"/>
      <c r="L1003" s="343"/>
      <c r="M1003" s="343"/>
      <c r="N1003" s="343"/>
      <c r="O1003" s="343"/>
      <c r="P1003" s="356" t="s">
        <v>659</v>
      </c>
      <c r="Q1003" s="344"/>
      <c r="R1003" s="344"/>
      <c r="S1003" s="344"/>
      <c r="T1003" s="344"/>
      <c r="U1003" s="344"/>
      <c r="V1003" s="344"/>
      <c r="W1003" s="344"/>
      <c r="X1003" s="344"/>
      <c r="Y1003" s="345">
        <v>1</v>
      </c>
      <c r="Z1003" s="346"/>
      <c r="AA1003" s="346"/>
      <c r="AB1003" s="347"/>
      <c r="AC1003" s="357" t="s">
        <v>511</v>
      </c>
      <c r="AD1003" s="357"/>
      <c r="AE1003" s="357"/>
      <c r="AF1003" s="357"/>
      <c r="AG1003" s="357"/>
      <c r="AH1003" s="366">
        <v>1</v>
      </c>
      <c r="AI1003" s="367"/>
      <c r="AJ1003" s="367"/>
      <c r="AK1003" s="367"/>
      <c r="AL1003" s="351">
        <v>90.16</v>
      </c>
      <c r="AM1003" s="352"/>
      <c r="AN1003" s="352"/>
      <c r="AO1003" s="353"/>
      <c r="AP1003" s="354" t="s">
        <v>694</v>
      </c>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v>1</v>
      </c>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3" t="s">
        <v>473</v>
      </c>
      <c r="AD1034" s="143"/>
      <c r="AE1034" s="143"/>
      <c r="AF1034" s="143"/>
      <c r="AG1034" s="143"/>
      <c r="AH1034" s="361" t="s">
        <v>506</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customHeight="1">
      <c r="A1035" s="373">
        <v>1</v>
      </c>
      <c r="B1035" s="373">
        <v>1</v>
      </c>
      <c r="C1035" s="355" t="s">
        <v>654</v>
      </c>
      <c r="D1035" s="341"/>
      <c r="E1035" s="341"/>
      <c r="F1035" s="341"/>
      <c r="G1035" s="341"/>
      <c r="H1035" s="341"/>
      <c r="I1035" s="341"/>
      <c r="J1035" s="342">
        <v>8010701002641</v>
      </c>
      <c r="K1035" s="343"/>
      <c r="L1035" s="343"/>
      <c r="M1035" s="343"/>
      <c r="N1035" s="343"/>
      <c r="O1035" s="343"/>
      <c r="P1035" s="356" t="s">
        <v>660</v>
      </c>
      <c r="Q1035" s="344"/>
      <c r="R1035" s="344"/>
      <c r="S1035" s="344"/>
      <c r="T1035" s="344"/>
      <c r="U1035" s="344"/>
      <c r="V1035" s="344"/>
      <c r="W1035" s="344"/>
      <c r="X1035" s="344"/>
      <c r="Y1035" s="345">
        <v>2</v>
      </c>
      <c r="Z1035" s="346"/>
      <c r="AA1035" s="346"/>
      <c r="AB1035" s="347"/>
      <c r="AC1035" s="357" t="s">
        <v>511</v>
      </c>
      <c r="AD1035" s="365"/>
      <c r="AE1035" s="365"/>
      <c r="AF1035" s="365"/>
      <c r="AG1035" s="365"/>
      <c r="AH1035" s="366">
        <v>2</v>
      </c>
      <c r="AI1035" s="367"/>
      <c r="AJ1035" s="367"/>
      <c r="AK1035" s="367"/>
      <c r="AL1035" s="351">
        <v>58.41</v>
      </c>
      <c r="AM1035" s="352"/>
      <c r="AN1035" s="352"/>
      <c r="AO1035" s="353"/>
      <c r="AP1035" s="354" t="s">
        <v>671</v>
      </c>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3" t="s">
        <v>473</v>
      </c>
      <c r="AD1067" s="143"/>
      <c r="AE1067" s="143"/>
      <c r="AF1067" s="143"/>
      <c r="AG1067" s="143"/>
      <c r="AH1067" s="361" t="s">
        <v>506</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customHeight="1">
      <c r="A1068" s="373">
        <v>1</v>
      </c>
      <c r="B1068" s="373">
        <v>1</v>
      </c>
      <c r="C1068" s="355" t="s">
        <v>654</v>
      </c>
      <c r="D1068" s="341"/>
      <c r="E1068" s="341"/>
      <c r="F1068" s="341"/>
      <c r="G1068" s="341"/>
      <c r="H1068" s="341"/>
      <c r="I1068" s="341"/>
      <c r="J1068" s="342">
        <v>8010701002641</v>
      </c>
      <c r="K1068" s="343"/>
      <c r="L1068" s="343"/>
      <c r="M1068" s="343"/>
      <c r="N1068" s="343"/>
      <c r="O1068" s="343"/>
      <c r="P1068" s="356" t="s">
        <v>662</v>
      </c>
      <c r="Q1068" s="344"/>
      <c r="R1068" s="344"/>
      <c r="S1068" s="344"/>
      <c r="T1068" s="344"/>
      <c r="U1068" s="344"/>
      <c r="V1068" s="344"/>
      <c r="W1068" s="344"/>
      <c r="X1068" s="344"/>
      <c r="Y1068" s="345">
        <v>2</v>
      </c>
      <c r="Z1068" s="346"/>
      <c r="AA1068" s="346"/>
      <c r="AB1068" s="347"/>
      <c r="AC1068" s="357" t="s">
        <v>511</v>
      </c>
      <c r="AD1068" s="365"/>
      <c r="AE1068" s="365"/>
      <c r="AF1068" s="365"/>
      <c r="AG1068" s="365"/>
      <c r="AH1068" s="366">
        <v>2</v>
      </c>
      <c r="AI1068" s="367"/>
      <c r="AJ1068" s="367"/>
      <c r="AK1068" s="367"/>
      <c r="AL1068" s="351">
        <v>70.47</v>
      </c>
      <c r="AM1068" s="352"/>
      <c r="AN1068" s="352"/>
      <c r="AO1068" s="353"/>
      <c r="AP1068" s="354" t="s">
        <v>675</v>
      </c>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4" t="s">
        <v>480</v>
      </c>
      <c r="AM1098" s="275"/>
      <c r="AN1098" s="275"/>
      <c r="AO1098" s="80" t="s">
        <v>627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3" t="s">
        <v>396</v>
      </c>
      <c r="D1101" s="377"/>
      <c r="E1101" s="143" t="s">
        <v>395</v>
      </c>
      <c r="F1101" s="377"/>
      <c r="G1101" s="377"/>
      <c r="H1101" s="377"/>
      <c r="I1101" s="377"/>
      <c r="J1101" s="143" t="s">
        <v>430</v>
      </c>
      <c r="K1101" s="143"/>
      <c r="L1101" s="143"/>
      <c r="M1101" s="143"/>
      <c r="N1101" s="143"/>
      <c r="O1101" s="143"/>
      <c r="P1101" s="361" t="s">
        <v>27</v>
      </c>
      <c r="Q1101" s="361"/>
      <c r="R1101" s="361"/>
      <c r="S1101" s="361"/>
      <c r="T1101" s="361"/>
      <c r="U1101" s="361"/>
      <c r="V1101" s="361"/>
      <c r="W1101" s="361"/>
      <c r="X1101" s="361"/>
      <c r="Y1101" s="143" t="s">
        <v>432</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462</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55">
      <formula>IF(RIGHT(TEXT(P14,"0.#"),1)=".",FALSE,TRUE)</formula>
    </cfRule>
    <cfRule type="expression" dxfId="2810" priority="14056">
      <formula>IF(RIGHT(TEXT(P14,"0.#"),1)=".",TRUE,FALSE)</formula>
    </cfRule>
  </conditionalFormatting>
  <conditionalFormatting sqref="AE32">
    <cfRule type="expression" dxfId="2809" priority="14045">
      <formula>IF(RIGHT(TEXT(AE32,"0.#"),1)=".",FALSE,TRUE)</formula>
    </cfRule>
    <cfRule type="expression" dxfId="2808" priority="14046">
      <formula>IF(RIGHT(TEXT(AE32,"0.#"),1)=".",TRUE,FALSE)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82">
    <cfRule type="expression" dxfId="2805" priority="13927">
      <formula>IF(RIGHT(TEXT(Y782,"0.#"),1)=".",FALSE,TRUE)</formula>
    </cfRule>
    <cfRule type="expression" dxfId="2804" priority="13928">
      <formula>IF(RIGHT(TEXT(Y782,"0.#"),1)=".",TRUE,FALSE)</formula>
    </cfRule>
  </conditionalFormatting>
  <conditionalFormatting sqref="Y791">
    <cfRule type="expression" dxfId="2803" priority="13923">
      <formula>IF(RIGHT(TEXT(Y791,"0.#"),1)=".",FALSE,TRUE)</formula>
    </cfRule>
    <cfRule type="expression" dxfId="2802" priority="13924">
      <formula>IF(RIGHT(TEXT(Y791,"0.#"),1)=".",TRUE,FALSE)</formula>
    </cfRule>
  </conditionalFormatting>
  <conditionalFormatting sqref="Y822:Y829 Y820 Y809:Y816 Y807 Y796:Y803 Y794">
    <cfRule type="expression" dxfId="2801" priority="13705">
      <formula>IF(RIGHT(TEXT(Y794,"0.#"),1)=".",FALSE,TRUE)</formula>
    </cfRule>
    <cfRule type="expression" dxfId="2800" priority="13706">
      <formula>IF(RIGHT(TEXT(Y794,"0.#"),1)=".",TRUE,FALSE)</formula>
    </cfRule>
  </conditionalFormatting>
  <conditionalFormatting sqref="P16:AQ17 P15:AX15 P13:AX13">
    <cfRule type="expression" dxfId="2799" priority="13753">
      <formula>IF(RIGHT(TEXT(P13,"0.#"),1)=".",FALSE,TRUE)</formula>
    </cfRule>
    <cfRule type="expression" dxfId="2798" priority="13754">
      <formula>IF(RIGHT(TEXT(P13,"0.#"),1)=".",TRUE,FALSE)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E101 AQ101">
    <cfRule type="expression" dxfId="2795" priority="13743">
      <formula>IF(RIGHT(TEXT(AE101,"0.#"),1)=".",FALSE,TRUE)</formula>
    </cfRule>
    <cfRule type="expression" dxfId="2794" priority="13744">
      <formula>IF(RIGHT(TEXT(AE101,"0.#"),1)=".",TRUE,FALSE)</formula>
    </cfRule>
  </conditionalFormatting>
  <conditionalFormatting sqref="Y783:Y790 Y781">
    <cfRule type="expression" dxfId="2793" priority="13729">
      <formula>IF(RIGHT(TEXT(Y781,"0.#"),1)=".",FALSE,TRUE)</formula>
    </cfRule>
    <cfRule type="expression" dxfId="2792" priority="13730">
      <formula>IF(RIGHT(TEXT(Y781,"0.#"),1)=".",TRUE,FALSE)</formula>
    </cfRule>
  </conditionalFormatting>
  <conditionalFormatting sqref="AU782">
    <cfRule type="expression" dxfId="2791" priority="13727">
      <formula>IF(RIGHT(TEXT(AU782,"0.#"),1)=".",FALSE,TRUE)</formula>
    </cfRule>
    <cfRule type="expression" dxfId="2790" priority="13728">
      <formula>IF(RIGHT(TEXT(AU782,"0.#"),1)=".",TRUE,FALSE)</formula>
    </cfRule>
  </conditionalFormatting>
  <conditionalFormatting sqref="AU791">
    <cfRule type="expression" dxfId="2789" priority="13725">
      <formula>IF(RIGHT(TEXT(AU791,"0.#"),1)=".",FALSE,TRUE)</formula>
    </cfRule>
    <cfRule type="expression" dxfId="2788" priority="13726">
      <formula>IF(RIGHT(TEXT(AU791,"0.#"),1)=".",TRUE,FALSE)</formula>
    </cfRule>
  </conditionalFormatting>
  <conditionalFormatting sqref="AU783:AU790 AU781">
    <cfRule type="expression" dxfId="2787" priority="13723">
      <formula>IF(RIGHT(TEXT(AU781,"0.#"),1)=".",FALSE,TRUE)</formula>
    </cfRule>
    <cfRule type="expression" dxfId="2786" priority="13724">
      <formula>IF(RIGHT(TEXT(AU781,"0.#"),1)=".",TRUE,FALSE)</formula>
    </cfRule>
  </conditionalFormatting>
  <conditionalFormatting sqref="Y821 Y808 Y795">
    <cfRule type="expression" dxfId="2785" priority="13709">
      <formula>IF(RIGHT(TEXT(Y795,"0.#"),1)=".",FALSE,TRUE)</formula>
    </cfRule>
    <cfRule type="expression" dxfId="2784" priority="13710">
      <formula>IF(RIGHT(TEXT(Y795,"0.#"),1)=".",TRUE,FALSE)</formula>
    </cfRule>
  </conditionalFormatting>
  <conditionalFormatting sqref="Y830 Y817 Y804">
    <cfRule type="expression" dxfId="2783" priority="13707">
      <formula>IF(RIGHT(TEXT(Y804,"0.#"),1)=".",FALSE,TRUE)</formula>
    </cfRule>
    <cfRule type="expression" dxfId="2782" priority="13708">
      <formula>IF(RIGHT(TEXT(Y804,"0.#"),1)=".",TRUE,FALSE)</formula>
    </cfRule>
  </conditionalFormatting>
  <conditionalFormatting sqref="AU821 AU808 AU795">
    <cfRule type="expression" dxfId="2781" priority="13703">
      <formula>IF(RIGHT(TEXT(AU795,"0.#"),1)=".",FALSE,TRUE)</formula>
    </cfRule>
    <cfRule type="expression" dxfId="2780" priority="13704">
      <formula>IF(RIGHT(TEXT(AU795,"0.#"),1)=".",TRUE,FALSE)</formula>
    </cfRule>
  </conditionalFormatting>
  <conditionalFormatting sqref="AU830 AU817 AU804">
    <cfRule type="expression" dxfId="2779" priority="13701">
      <formula>IF(RIGHT(TEXT(AU804,"0.#"),1)=".",FALSE,TRUE)</formula>
    </cfRule>
    <cfRule type="expression" dxfId="2778" priority="13702">
      <formula>IF(RIGHT(TEXT(AU804,"0.#"),1)=".",TRUE,FALSE)</formula>
    </cfRule>
  </conditionalFormatting>
  <conditionalFormatting sqref="AU822:AU829 AU820 AU809:AU816 AU807 AU796:AU803 AU794">
    <cfRule type="expression" dxfId="2777" priority="13699">
      <formula>IF(RIGHT(TEXT(AU794,"0.#"),1)=".",FALSE,TRUE)</formula>
    </cfRule>
    <cfRule type="expression" dxfId="2776" priority="13700">
      <formula>IF(RIGHT(TEXT(AU794,"0.#"),1)=".",TRUE,FALSE)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M34">
    <cfRule type="expression" dxfId="2769" priority="13499">
      <formula>IF(RIGHT(TEXT(AM34,"0.#"),1)=".",FALSE,TRUE)</formula>
    </cfRule>
    <cfRule type="expression" dxfId="2768" priority="13500">
      <formula>IF(RIGHT(TEXT(AM34,"0.#"),1)=".",TRUE,FALSE)</formula>
    </cfRule>
  </conditionalFormatting>
  <conditionalFormatting sqref="AE33">
    <cfRule type="expression" dxfId="2767" priority="13513">
      <formula>IF(RIGHT(TEXT(AE33,"0.#"),1)=".",FALSE,TRUE)</formula>
    </cfRule>
    <cfRule type="expression" dxfId="2766" priority="13514">
      <formula>IF(RIGHT(TEXT(AE33,"0.#"),1)=".",TRUE,FALSE)</formula>
    </cfRule>
  </conditionalFormatting>
  <conditionalFormatting sqref="AE34">
    <cfRule type="expression" dxfId="2765" priority="13511">
      <formula>IF(RIGHT(TEXT(AE34,"0.#"),1)=".",FALSE,TRUE)</formula>
    </cfRule>
    <cfRule type="expression" dxfId="2764" priority="13512">
      <formula>IF(RIGHT(TEXT(AE34,"0.#"),1)=".",TRUE,FALSE)</formula>
    </cfRule>
  </conditionalFormatting>
  <conditionalFormatting sqref="AI34">
    <cfRule type="expression" dxfId="2763" priority="13509">
      <formula>IF(RIGHT(TEXT(AI34,"0.#"),1)=".",FALSE,TRUE)</formula>
    </cfRule>
    <cfRule type="expression" dxfId="2762" priority="13510">
      <formula>IF(RIGHT(TEXT(AI34,"0.#"),1)=".",TRUE,FALSE)</formula>
    </cfRule>
  </conditionalFormatting>
  <conditionalFormatting sqref="AI33">
    <cfRule type="expression" dxfId="2761" priority="13507">
      <formula>IF(RIGHT(TEXT(AI33,"0.#"),1)=".",FALSE,TRUE)</formula>
    </cfRule>
    <cfRule type="expression" dxfId="2760" priority="13508">
      <formula>IF(RIGHT(TEXT(AI33,"0.#"),1)=".",TRUE,FALSE)</formula>
    </cfRule>
  </conditionalFormatting>
  <conditionalFormatting sqref="AI32">
    <cfRule type="expression" dxfId="2759" priority="13505">
      <formula>IF(RIGHT(TEXT(AI32,"0.#"),1)=".",FALSE,TRUE)</formula>
    </cfRule>
    <cfRule type="expression" dxfId="2758" priority="13506">
      <formula>IF(RIGHT(TEXT(AI32,"0.#"),1)=".",TRUE,FALSE)</formula>
    </cfRule>
  </conditionalFormatting>
  <conditionalFormatting sqref="AM32">
    <cfRule type="expression" dxfId="2757" priority="13503">
      <formula>IF(RIGHT(TEXT(AM32,"0.#"),1)=".",FALSE,TRUE)</formula>
    </cfRule>
    <cfRule type="expression" dxfId="2756" priority="13504">
      <formula>IF(RIGHT(TEXT(AM32,"0.#"),1)=".",TRUE,FALSE)</formula>
    </cfRule>
  </conditionalFormatting>
  <conditionalFormatting sqref="AM33">
    <cfRule type="expression" dxfId="2755" priority="13501">
      <formula>IF(RIGHT(TEXT(AM33,"0.#"),1)=".",FALSE,TRUE)</formula>
    </cfRule>
    <cfRule type="expression" dxfId="2754" priority="13502">
      <formula>IF(RIGHT(TEXT(AM33,"0.#"),1)=".",TRUE,FALSE)</formula>
    </cfRule>
  </conditionalFormatting>
  <conditionalFormatting sqref="AQ32:AQ34">
    <cfRule type="expression" dxfId="2753" priority="13493">
      <formula>IF(RIGHT(TEXT(AQ32,"0.#"),1)=".",FALSE,TRUE)</formula>
    </cfRule>
    <cfRule type="expression" dxfId="2752" priority="13494">
      <formula>IF(RIGHT(TEXT(AQ32,"0.#"),1)=".",TRUE,FALSE)</formula>
    </cfRule>
  </conditionalFormatting>
  <conditionalFormatting sqref="AU32:AU34">
    <cfRule type="expression" dxfId="2751" priority="13491">
      <formula>IF(RIGHT(TEXT(AU32,"0.#"),1)=".",FALSE,TRUE)</formula>
    </cfRule>
    <cfRule type="expression" dxfId="2750" priority="13492">
      <formula>IF(RIGHT(TEXT(AU32,"0.#"),1)=".",TRUE,FALSE)</formula>
    </cfRule>
  </conditionalFormatting>
  <conditionalFormatting sqref="AE53">
    <cfRule type="expression" dxfId="2749" priority="13425">
      <formula>IF(RIGHT(TEXT(AE53,"0.#"),1)=".",FALSE,TRUE)</formula>
    </cfRule>
    <cfRule type="expression" dxfId="2748" priority="13426">
      <formula>IF(RIGHT(TEXT(AE53,"0.#"),1)=".",TRUE,FALSE)</formula>
    </cfRule>
  </conditionalFormatting>
  <conditionalFormatting sqref="AE54">
    <cfRule type="expression" dxfId="2747" priority="13423">
      <formula>IF(RIGHT(TEXT(AE54,"0.#"),1)=".",FALSE,TRUE)</formula>
    </cfRule>
    <cfRule type="expression" dxfId="2746" priority="13424">
      <formula>IF(RIGHT(TEXT(AE54,"0.#"),1)=".",TRUE,FALSE)</formula>
    </cfRule>
  </conditionalFormatting>
  <conditionalFormatting sqref="AI54">
    <cfRule type="expression" dxfId="2745" priority="13417">
      <formula>IF(RIGHT(TEXT(AI54,"0.#"),1)=".",FALSE,TRUE)</formula>
    </cfRule>
    <cfRule type="expression" dxfId="2744" priority="13418">
      <formula>IF(RIGHT(TEXT(AI54,"0.#"),1)=".",TRUE,FALSE)</formula>
    </cfRule>
  </conditionalFormatting>
  <conditionalFormatting sqref="AI53">
    <cfRule type="expression" dxfId="2743" priority="13415">
      <formula>IF(RIGHT(TEXT(AI53,"0.#"),1)=".",FALSE,TRUE)</formula>
    </cfRule>
    <cfRule type="expression" dxfId="2742" priority="13416">
      <formula>IF(RIGHT(TEXT(AI53,"0.#"),1)=".",TRUE,FALSE)</formula>
    </cfRule>
  </conditionalFormatting>
  <conditionalFormatting sqref="AM53">
    <cfRule type="expression" dxfId="2741" priority="13413">
      <formula>IF(RIGHT(TEXT(AM53,"0.#"),1)=".",FALSE,TRUE)</formula>
    </cfRule>
    <cfRule type="expression" dxfId="2740" priority="13414">
      <formula>IF(RIGHT(TEXT(AM53,"0.#"),1)=".",TRUE,FALSE)</formula>
    </cfRule>
  </conditionalFormatting>
  <conditionalFormatting sqref="AM54">
    <cfRule type="expression" dxfId="2739" priority="13411">
      <formula>IF(RIGHT(TEXT(AM54,"0.#"),1)=".",FALSE,TRUE)</formula>
    </cfRule>
    <cfRule type="expression" dxfId="2738" priority="13412">
      <formula>IF(RIGHT(TEXT(AM54,"0.#"),1)=".",TRUE,FALSE)</formula>
    </cfRule>
  </conditionalFormatting>
  <conditionalFormatting sqref="AM55">
    <cfRule type="expression" dxfId="2737" priority="13409">
      <formula>IF(RIGHT(TEXT(AM55,"0.#"),1)=".",FALSE,TRUE)</formula>
    </cfRule>
    <cfRule type="expression" dxfId="2736" priority="13410">
      <formula>IF(RIGHT(TEXT(AM55,"0.#"),1)=".",TRUE,FALSE)</formula>
    </cfRule>
  </conditionalFormatting>
  <conditionalFormatting sqref="AE60">
    <cfRule type="expression" dxfId="2735" priority="13395">
      <formula>IF(RIGHT(TEXT(AE60,"0.#"),1)=".",FALSE,TRUE)</formula>
    </cfRule>
    <cfRule type="expression" dxfId="2734" priority="13396">
      <formula>IF(RIGHT(TEXT(AE60,"0.#"),1)=".",TRUE,FALSE)</formula>
    </cfRule>
  </conditionalFormatting>
  <conditionalFormatting sqref="AE61">
    <cfRule type="expression" dxfId="2733" priority="13393">
      <formula>IF(RIGHT(TEXT(AE61,"0.#"),1)=".",FALSE,TRUE)</formula>
    </cfRule>
    <cfRule type="expression" dxfId="2732" priority="13394">
      <formula>IF(RIGHT(TEXT(AE61,"0.#"),1)=".",TRUE,FALSE)</formula>
    </cfRule>
  </conditionalFormatting>
  <conditionalFormatting sqref="AE62">
    <cfRule type="expression" dxfId="2731" priority="13391">
      <formula>IF(RIGHT(TEXT(AE62,"0.#"),1)=".",FALSE,TRUE)</formula>
    </cfRule>
    <cfRule type="expression" dxfId="2730" priority="13392">
      <formula>IF(RIGHT(TEXT(AE62,"0.#"),1)=".",TRUE,FALSE)</formula>
    </cfRule>
  </conditionalFormatting>
  <conditionalFormatting sqref="AI62">
    <cfRule type="expression" dxfId="2729" priority="13389">
      <formula>IF(RIGHT(TEXT(AI62,"0.#"),1)=".",FALSE,TRUE)</formula>
    </cfRule>
    <cfRule type="expression" dxfId="2728" priority="13390">
      <formula>IF(RIGHT(TEXT(AI62,"0.#"),1)=".",TRUE,FALSE)</formula>
    </cfRule>
  </conditionalFormatting>
  <conditionalFormatting sqref="AI61">
    <cfRule type="expression" dxfId="2727" priority="13387">
      <formula>IF(RIGHT(TEXT(AI61,"0.#"),1)=".",FALSE,TRUE)</formula>
    </cfRule>
    <cfRule type="expression" dxfId="2726" priority="13388">
      <formula>IF(RIGHT(TEXT(AI61,"0.#"),1)=".",TRUE,FALSE)</formula>
    </cfRule>
  </conditionalFormatting>
  <conditionalFormatting sqref="AI60">
    <cfRule type="expression" dxfId="2725" priority="13385">
      <formula>IF(RIGHT(TEXT(AI60,"0.#"),1)=".",FALSE,TRUE)</formula>
    </cfRule>
    <cfRule type="expression" dxfId="2724" priority="13386">
      <formula>IF(RIGHT(TEXT(AI60,"0.#"),1)=".",TRUE,FALSE)</formula>
    </cfRule>
  </conditionalFormatting>
  <conditionalFormatting sqref="AM60">
    <cfRule type="expression" dxfId="2723" priority="13383">
      <formula>IF(RIGHT(TEXT(AM60,"0.#"),1)=".",FALSE,TRUE)</formula>
    </cfRule>
    <cfRule type="expression" dxfId="2722" priority="13384">
      <formula>IF(RIGHT(TEXT(AM60,"0.#"),1)=".",TRUE,FALSE)</formula>
    </cfRule>
  </conditionalFormatting>
  <conditionalFormatting sqref="AM61">
    <cfRule type="expression" dxfId="2721" priority="13381">
      <formula>IF(RIGHT(TEXT(AM61,"0.#"),1)=".",FALSE,TRUE)</formula>
    </cfRule>
    <cfRule type="expression" dxfId="2720" priority="13382">
      <formula>IF(RIGHT(TEXT(AM61,"0.#"),1)=".",TRUE,FALSE)</formula>
    </cfRule>
  </conditionalFormatting>
  <conditionalFormatting sqref="AM62">
    <cfRule type="expression" dxfId="2719" priority="13379">
      <formula>IF(RIGHT(TEXT(AM62,"0.#"),1)=".",FALSE,TRUE)</formula>
    </cfRule>
    <cfRule type="expression" dxfId="2718" priority="13380">
      <formula>IF(RIGHT(TEXT(AM62,"0.#"),1)=".",TRUE,FALSE)</formula>
    </cfRule>
  </conditionalFormatting>
  <conditionalFormatting sqref="AE87">
    <cfRule type="expression" dxfId="2717" priority="13365">
      <formula>IF(RIGHT(TEXT(AE87,"0.#"),1)=".",FALSE,TRUE)</formula>
    </cfRule>
    <cfRule type="expression" dxfId="2716" priority="13366">
      <formula>IF(RIGHT(TEXT(AE87,"0.#"),1)=".",TRUE,FALSE)</formula>
    </cfRule>
  </conditionalFormatting>
  <conditionalFormatting sqref="AE88">
    <cfRule type="expression" dxfId="2715" priority="13363">
      <formula>IF(RIGHT(TEXT(AE88,"0.#"),1)=".",FALSE,TRUE)</formula>
    </cfRule>
    <cfRule type="expression" dxfId="2714" priority="13364">
      <formula>IF(RIGHT(TEXT(AE88,"0.#"),1)=".",TRUE,FALSE)</formula>
    </cfRule>
  </conditionalFormatting>
  <conditionalFormatting sqref="AE89">
    <cfRule type="expression" dxfId="2713" priority="13361">
      <formula>IF(RIGHT(TEXT(AE89,"0.#"),1)=".",FALSE,TRUE)</formula>
    </cfRule>
    <cfRule type="expression" dxfId="2712" priority="13362">
      <formula>IF(RIGHT(TEXT(AE89,"0.#"),1)=".",TRUE,FALSE)</formula>
    </cfRule>
  </conditionalFormatting>
  <conditionalFormatting sqref="AI89">
    <cfRule type="expression" dxfId="2711" priority="13359">
      <formula>IF(RIGHT(TEXT(AI89,"0.#"),1)=".",FALSE,TRUE)</formula>
    </cfRule>
    <cfRule type="expression" dxfId="2710" priority="13360">
      <formula>IF(RIGHT(TEXT(AI89,"0.#"),1)=".",TRUE,FALSE)</formula>
    </cfRule>
  </conditionalFormatting>
  <conditionalFormatting sqref="AI88">
    <cfRule type="expression" dxfId="2709" priority="13357">
      <formula>IF(RIGHT(TEXT(AI88,"0.#"),1)=".",FALSE,TRUE)</formula>
    </cfRule>
    <cfRule type="expression" dxfId="2708" priority="13358">
      <formula>IF(RIGHT(TEXT(AI88,"0.#"),1)=".",TRUE,FALSE)</formula>
    </cfRule>
  </conditionalFormatting>
  <conditionalFormatting sqref="AI87">
    <cfRule type="expression" dxfId="2707" priority="13355">
      <formula>IF(RIGHT(TEXT(AI87,"0.#"),1)=".",FALSE,TRUE)</formula>
    </cfRule>
    <cfRule type="expression" dxfId="2706" priority="13356">
      <formula>IF(RIGHT(TEXT(AI87,"0.#"),1)=".",TRUE,FALSE)</formula>
    </cfRule>
  </conditionalFormatting>
  <conditionalFormatting sqref="AM88">
    <cfRule type="expression" dxfId="2705" priority="13351">
      <formula>IF(RIGHT(TEXT(AM88,"0.#"),1)=".",FALSE,TRUE)</formula>
    </cfRule>
    <cfRule type="expression" dxfId="2704" priority="13352">
      <formula>IF(RIGHT(TEXT(AM88,"0.#"),1)=".",TRUE,FALSE)</formula>
    </cfRule>
  </conditionalFormatting>
  <conditionalFormatting sqref="AM89">
    <cfRule type="expression" dxfId="2703" priority="13349">
      <formula>IF(RIGHT(TEXT(AM89,"0.#"),1)=".",FALSE,TRUE)</formula>
    </cfRule>
    <cfRule type="expression" dxfId="2702" priority="13350">
      <formula>IF(RIGHT(TEXT(AM89,"0.#"),1)=".",TRUE,FALSE)</formula>
    </cfRule>
  </conditionalFormatting>
  <conditionalFormatting sqref="AE92">
    <cfRule type="expression" dxfId="2701" priority="13335">
      <formula>IF(RIGHT(TEXT(AE92,"0.#"),1)=".",FALSE,TRUE)</formula>
    </cfRule>
    <cfRule type="expression" dxfId="2700" priority="13336">
      <formula>IF(RIGHT(TEXT(AE92,"0.#"),1)=".",TRUE,FALSE)</formula>
    </cfRule>
  </conditionalFormatting>
  <conditionalFormatting sqref="AE93">
    <cfRule type="expression" dxfId="2699" priority="13333">
      <formula>IF(RIGHT(TEXT(AE93,"0.#"),1)=".",FALSE,TRUE)</formula>
    </cfRule>
    <cfRule type="expression" dxfId="2698" priority="13334">
      <formula>IF(RIGHT(TEXT(AE93,"0.#"),1)=".",TRUE,FALSE)</formula>
    </cfRule>
  </conditionalFormatting>
  <conditionalFormatting sqref="AE94">
    <cfRule type="expression" dxfId="2697" priority="13331">
      <formula>IF(RIGHT(TEXT(AE94,"0.#"),1)=".",FALSE,TRUE)</formula>
    </cfRule>
    <cfRule type="expression" dxfId="2696" priority="13332">
      <formula>IF(RIGHT(TEXT(AE94,"0.#"),1)=".",TRUE,FALSE)</formula>
    </cfRule>
  </conditionalFormatting>
  <conditionalFormatting sqref="AI94">
    <cfRule type="expression" dxfId="2695" priority="13329">
      <formula>IF(RIGHT(TEXT(AI94,"0.#"),1)=".",FALSE,TRUE)</formula>
    </cfRule>
    <cfRule type="expression" dxfId="2694" priority="13330">
      <formula>IF(RIGHT(TEXT(AI94,"0.#"),1)=".",TRUE,FALSE)</formula>
    </cfRule>
  </conditionalFormatting>
  <conditionalFormatting sqref="AI93">
    <cfRule type="expression" dxfId="2693" priority="13327">
      <formula>IF(RIGHT(TEXT(AI93,"0.#"),1)=".",FALSE,TRUE)</formula>
    </cfRule>
    <cfRule type="expression" dxfId="2692" priority="13328">
      <formula>IF(RIGHT(TEXT(AI93,"0.#"),1)=".",TRUE,FALSE)</formula>
    </cfRule>
  </conditionalFormatting>
  <conditionalFormatting sqref="AI92">
    <cfRule type="expression" dxfId="2691" priority="13325">
      <formula>IF(RIGHT(TEXT(AI92,"0.#"),1)=".",FALSE,TRUE)</formula>
    </cfRule>
    <cfRule type="expression" dxfId="2690" priority="13326">
      <formula>IF(RIGHT(TEXT(AI92,"0.#"),1)=".",TRUE,FALSE)</formula>
    </cfRule>
  </conditionalFormatting>
  <conditionalFormatting sqref="AM92">
    <cfRule type="expression" dxfId="2689" priority="13323">
      <formula>IF(RIGHT(TEXT(AM92,"0.#"),1)=".",FALSE,TRUE)</formula>
    </cfRule>
    <cfRule type="expression" dxfId="2688" priority="13324">
      <formula>IF(RIGHT(TEXT(AM92,"0.#"),1)=".",TRUE,FALSE)</formula>
    </cfRule>
  </conditionalFormatting>
  <conditionalFormatting sqref="AM93">
    <cfRule type="expression" dxfId="2687" priority="13321">
      <formula>IF(RIGHT(TEXT(AM93,"0.#"),1)=".",FALSE,TRUE)</formula>
    </cfRule>
    <cfRule type="expression" dxfId="2686" priority="13322">
      <formula>IF(RIGHT(TEXT(AM93,"0.#"),1)=".",TRUE,FALSE)</formula>
    </cfRule>
  </conditionalFormatting>
  <conditionalFormatting sqref="AM94">
    <cfRule type="expression" dxfId="2685" priority="13319">
      <formula>IF(RIGHT(TEXT(AM94,"0.#"),1)=".",FALSE,TRUE)</formula>
    </cfRule>
    <cfRule type="expression" dxfId="2684" priority="13320">
      <formula>IF(RIGHT(TEXT(AM94,"0.#"),1)=".",TRUE,FALSE)</formula>
    </cfRule>
  </conditionalFormatting>
  <conditionalFormatting sqref="AE97">
    <cfRule type="expression" dxfId="2683" priority="13305">
      <formula>IF(RIGHT(TEXT(AE97,"0.#"),1)=".",FALSE,TRUE)</formula>
    </cfRule>
    <cfRule type="expression" dxfId="2682" priority="13306">
      <formula>IF(RIGHT(TEXT(AE97,"0.#"),1)=".",TRUE,FALSE)</formula>
    </cfRule>
  </conditionalFormatting>
  <conditionalFormatting sqref="AE98">
    <cfRule type="expression" dxfId="2681" priority="13303">
      <formula>IF(RIGHT(TEXT(AE98,"0.#"),1)=".",FALSE,TRUE)</formula>
    </cfRule>
    <cfRule type="expression" dxfId="2680" priority="13304">
      <formula>IF(RIGHT(TEXT(AE98,"0.#"),1)=".",TRUE,FALSE)</formula>
    </cfRule>
  </conditionalFormatting>
  <conditionalFormatting sqref="AE99">
    <cfRule type="expression" dxfId="2679" priority="13301">
      <formula>IF(RIGHT(TEXT(AE99,"0.#"),1)=".",FALSE,TRUE)</formula>
    </cfRule>
    <cfRule type="expression" dxfId="2678" priority="13302">
      <formula>IF(RIGHT(TEXT(AE99,"0.#"),1)=".",TRUE,FALSE)</formula>
    </cfRule>
  </conditionalFormatting>
  <conditionalFormatting sqref="AI99">
    <cfRule type="expression" dxfId="2677" priority="13299">
      <formula>IF(RIGHT(TEXT(AI99,"0.#"),1)=".",FALSE,TRUE)</formula>
    </cfRule>
    <cfRule type="expression" dxfId="2676" priority="13300">
      <formula>IF(RIGHT(TEXT(AI99,"0.#"),1)=".",TRUE,FALSE)</formula>
    </cfRule>
  </conditionalFormatting>
  <conditionalFormatting sqref="AI98">
    <cfRule type="expression" dxfId="2675" priority="13297">
      <formula>IF(RIGHT(TEXT(AI98,"0.#"),1)=".",FALSE,TRUE)</formula>
    </cfRule>
    <cfRule type="expression" dxfId="2674" priority="13298">
      <formula>IF(RIGHT(TEXT(AI98,"0.#"),1)=".",TRUE,FALSE)</formula>
    </cfRule>
  </conditionalFormatting>
  <conditionalFormatting sqref="AI97">
    <cfRule type="expression" dxfId="2673" priority="13295">
      <formula>IF(RIGHT(TEXT(AI97,"0.#"),1)=".",FALSE,TRUE)</formula>
    </cfRule>
    <cfRule type="expression" dxfId="2672" priority="13296">
      <formula>IF(RIGHT(TEXT(AI97,"0.#"),1)=".",TRUE,FALSE)</formula>
    </cfRule>
  </conditionalFormatting>
  <conditionalFormatting sqref="AM97">
    <cfRule type="expression" dxfId="2671" priority="13293">
      <formula>IF(RIGHT(TEXT(AM97,"0.#"),1)=".",FALSE,TRUE)</formula>
    </cfRule>
    <cfRule type="expression" dxfId="2670" priority="13294">
      <formula>IF(RIGHT(TEXT(AM97,"0.#"),1)=".",TRUE,FALSE)</formula>
    </cfRule>
  </conditionalFormatting>
  <conditionalFormatting sqref="AM98">
    <cfRule type="expression" dxfId="2669" priority="13291">
      <formula>IF(RIGHT(TEXT(AM98,"0.#"),1)=".",FALSE,TRUE)</formula>
    </cfRule>
    <cfRule type="expression" dxfId="2668" priority="13292">
      <formula>IF(RIGHT(TEXT(AM98,"0.#"),1)=".",TRUE,FALSE)</formula>
    </cfRule>
  </conditionalFormatting>
  <conditionalFormatting sqref="AM99">
    <cfRule type="expression" dxfId="2667" priority="13289">
      <formula>IF(RIGHT(TEXT(AM99,"0.#"),1)=".",FALSE,TRUE)</formula>
    </cfRule>
    <cfRule type="expression" dxfId="2666" priority="13290">
      <formula>IF(RIGHT(TEXT(AM99,"0.#"),1)=".",TRUE,FALSE)</formula>
    </cfRule>
  </conditionalFormatting>
  <conditionalFormatting sqref="AI101">
    <cfRule type="expression" dxfId="2665" priority="13275">
      <formula>IF(RIGHT(TEXT(AI101,"0.#"),1)=".",FALSE,TRUE)</formula>
    </cfRule>
    <cfRule type="expression" dxfId="2664" priority="13276">
      <formula>IF(RIGHT(TEXT(AI101,"0.#"),1)=".",TRUE,FALSE)</formula>
    </cfRule>
  </conditionalFormatting>
  <conditionalFormatting sqref="AM101">
    <cfRule type="expression" dxfId="2663" priority="13273">
      <formula>IF(RIGHT(TEXT(AM101,"0.#"),1)=".",FALSE,TRUE)</formula>
    </cfRule>
    <cfRule type="expression" dxfId="2662" priority="13274">
      <formula>IF(RIGHT(TEXT(AM101,"0.#"),1)=".",TRUE,FALSE)</formula>
    </cfRule>
  </conditionalFormatting>
  <conditionalFormatting sqref="AE102">
    <cfRule type="expression" dxfId="2661" priority="13271">
      <formula>IF(RIGHT(TEXT(AE102,"0.#"),1)=".",FALSE,TRUE)</formula>
    </cfRule>
    <cfRule type="expression" dxfId="2660" priority="13272">
      <formula>IF(RIGHT(TEXT(AE102,"0.#"),1)=".",TRUE,FALSE)</formula>
    </cfRule>
  </conditionalFormatting>
  <conditionalFormatting sqref="AI102">
    <cfRule type="expression" dxfId="2659" priority="13269">
      <formula>IF(RIGHT(TEXT(AI102,"0.#"),1)=".",FALSE,TRUE)</formula>
    </cfRule>
    <cfRule type="expression" dxfId="2658" priority="13270">
      <formula>IF(RIGHT(TEXT(AI102,"0.#"),1)=".",TRUE,FALSE)</formula>
    </cfRule>
  </conditionalFormatting>
  <conditionalFormatting sqref="AM102">
    <cfRule type="expression" dxfId="2657" priority="13267">
      <formula>IF(RIGHT(TEXT(AM102,"0.#"),1)=".",FALSE,TRUE)</formula>
    </cfRule>
    <cfRule type="expression" dxfId="2656" priority="13268">
      <formula>IF(RIGHT(TEXT(AM102,"0.#"),1)=".",TRUE,FALSE)</formula>
    </cfRule>
  </conditionalFormatting>
  <conditionalFormatting sqref="AQ102">
    <cfRule type="expression" dxfId="2655" priority="13265">
      <formula>IF(RIGHT(TEXT(AQ102,"0.#"),1)=".",FALSE,TRUE)</formula>
    </cfRule>
    <cfRule type="expression" dxfId="2654" priority="13266">
      <formula>IF(RIGHT(TEXT(AQ102,"0.#"),1)=".",TRUE,FALSE)</formula>
    </cfRule>
  </conditionalFormatting>
  <conditionalFormatting sqref="AE104">
    <cfRule type="expression" dxfId="2653" priority="13263">
      <formula>IF(RIGHT(TEXT(AE104,"0.#"),1)=".",FALSE,TRUE)</formula>
    </cfRule>
    <cfRule type="expression" dxfId="2652" priority="13264">
      <formula>IF(RIGHT(TEXT(AE104,"0.#"),1)=".",TRUE,FALSE)</formula>
    </cfRule>
  </conditionalFormatting>
  <conditionalFormatting sqref="AI104">
    <cfRule type="expression" dxfId="2651" priority="13261">
      <formula>IF(RIGHT(TEXT(AI104,"0.#"),1)=".",FALSE,TRUE)</formula>
    </cfRule>
    <cfRule type="expression" dxfId="2650" priority="13262">
      <formula>IF(RIGHT(TEXT(AI104,"0.#"),1)=".",TRUE,FALSE)</formula>
    </cfRule>
  </conditionalFormatting>
  <conditionalFormatting sqref="AM104">
    <cfRule type="expression" dxfId="2649" priority="13259">
      <formula>IF(RIGHT(TEXT(AM104,"0.#"),1)=".",FALSE,TRUE)</formula>
    </cfRule>
    <cfRule type="expression" dxfId="2648" priority="13260">
      <formula>IF(RIGHT(TEXT(AM104,"0.#"),1)=".",TRUE,FALSE)</formula>
    </cfRule>
  </conditionalFormatting>
  <conditionalFormatting sqref="AE105">
    <cfRule type="expression" dxfId="2647" priority="13257">
      <formula>IF(RIGHT(TEXT(AE105,"0.#"),1)=".",FALSE,TRUE)</formula>
    </cfRule>
    <cfRule type="expression" dxfId="2646" priority="13258">
      <formula>IF(RIGHT(TEXT(AE105,"0.#"),1)=".",TRUE,FALSE)</formula>
    </cfRule>
  </conditionalFormatting>
  <conditionalFormatting sqref="AI105">
    <cfRule type="expression" dxfId="2645" priority="13255">
      <formula>IF(RIGHT(TEXT(AI105,"0.#"),1)=".",FALSE,TRUE)</formula>
    </cfRule>
    <cfRule type="expression" dxfId="2644" priority="13256">
      <formula>IF(RIGHT(TEXT(AI105,"0.#"),1)=".",TRUE,FALSE)</formula>
    </cfRule>
  </conditionalFormatting>
  <conditionalFormatting sqref="AM105">
    <cfRule type="expression" dxfId="2643" priority="13253">
      <formula>IF(RIGHT(TEXT(AM105,"0.#"),1)=".",FALSE,TRUE)</formula>
    </cfRule>
    <cfRule type="expression" dxfId="2642" priority="13254">
      <formula>IF(RIGHT(TEXT(AM105,"0.#"),1)=".",TRUE,FALSE)</formula>
    </cfRule>
  </conditionalFormatting>
  <conditionalFormatting sqref="AE107">
    <cfRule type="expression" dxfId="2641" priority="13249">
      <formula>IF(RIGHT(TEXT(AE107,"0.#"),1)=".",FALSE,TRUE)</formula>
    </cfRule>
    <cfRule type="expression" dxfId="2640" priority="13250">
      <formula>IF(RIGHT(TEXT(AE107,"0.#"),1)=".",TRUE,FALSE)</formula>
    </cfRule>
  </conditionalFormatting>
  <conditionalFormatting sqref="AI107">
    <cfRule type="expression" dxfId="2639" priority="13247">
      <formula>IF(RIGHT(TEXT(AI107,"0.#"),1)=".",FALSE,TRUE)</formula>
    </cfRule>
    <cfRule type="expression" dxfId="2638" priority="13248">
      <formula>IF(RIGHT(TEXT(AI107,"0.#"),1)=".",TRUE,FALSE)</formula>
    </cfRule>
  </conditionalFormatting>
  <conditionalFormatting sqref="AM107">
    <cfRule type="expression" dxfId="2637" priority="13245">
      <formula>IF(RIGHT(TEXT(AM107,"0.#"),1)=".",FALSE,TRUE)</formula>
    </cfRule>
    <cfRule type="expression" dxfId="2636" priority="13246">
      <formula>IF(RIGHT(TEXT(AM107,"0.#"),1)=".",TRUE,FALSE)</formula>
    </cfRule>
  </conditionalFormatting>
  <conditionalFormatting sqref="AE108">
    <cfRule type="expression" dxfId="2635" priority="13243">
      <formula>IF(RIGHT(TEXT(AE108,"0.#"),1)=".",FALSE,TRUE)</formula>
    </cfRule>
    <cfRule type="expression" dxfId="2634" priority="13244">
      <formula>IF(RIGHT(TEXT(AE108,"0.#"),1)=".",TRUE,FALSE)</formula>
    </cfRule>
  </conditionalFormatting>
  <conditionalFormatting sqref="AI108">
    <cfRule type="expression" dxfId="2633" priority="13241">
      <formula>IF(RIGHT(TEXT(AI108,"0.#"),1)=".",FALSE,TRUE)</formula>
    </cfRule>
    <cfRule type="expression" dxfId="2632" priority="13242">
      <formula>IF(RIGHT(TEXT(AI108,"0.#"),1)=".",TRUE,FALSE)</formula>
    </cfRule>
  </conditionalFormatting>
  <conditionalFormatting sqref="AM108">
    <cfRule type="expression" dxfId="2631" priority="13239">
      <formula>IF(RIGHT(TEXT(AM108,"0.#"),1)=".",FALSE,TRUE)</formula>
    </cfRule>
    <cfRule type="expression" dxfId="2630" priority="13240">
      <formula>IF(RIGHT(TEXT(AM108,"0.#"),1)=".",TRUE,FALSE)</formula>
    </cfRule>
  </conditionalFormatting>
  <conditionalFormatting sqref="AE110">
    <cfRule type="expression" dxfId="2629" priority="13235">
      <formula>IF(RIGHT(TEXT(AE110,"0.#"),1)=".",FALSE,TRUE)</formula>
    </cfRule>
    <cfRule type="expression" dxfId="2628" priority="13236">
      <formula>IF(RIGHT(TEXT(AE110,"0.#"),1)=".",TRUE,FALSE)</formula>
    </cfRule>
  </conditionalFormatting>
  <conditionalFormatting sqref="AI110">
    <cfRule type="expression" dxfId="2627" priority="13233">
      <formula>IF(RIGHT(TEXT(AI110,"0.#"),1)=".",FALSE,TRUE)</formula>
    </cfRule>
    <cfRule type="expression" dxfId="2626" priority="13234">
      <formula>IF(RIGHT(TEXT(AI110,"0.#"),1)=".",TRUE,FALSE)</formula>
    </cfRule>
  </conditionalFormatting>
  <conditionalFormatting sqref="AM110">
    <cfRule type="expression" dxfId="2625" priority="13231">
      <formula>IF(RIGHT(TEXT(AM110,"0.#"),1)=".",FALSE,TRUE)</formula>
    </cfRule>
    <cfRule type="expression" dxfId="2624" priority="13232">
      <formula>IF(RIGHT(TEXT(AM110,"0.#"),1)=".",TRUE,FALSE)</formula>
    </cfRule>
  </conditionalFormatting>
  <conditionalFormatting sqref="AE111">
    <cfRule type="expression" dxfId="2623" priority="13229">
      <formula>IF(RIGHT(TEXT(AE111,"0.#"),1)=".",FALSE,TRUE)</formula>
    </cfRule>
    <cfRule type="expression" dxfId="2622" priority="13230">
      <formula>IF(RIGHT(TEXT(AE111,"0.#"),1)=".",TRUE,FALSE)</formula>
    </cfRule>
  </conditionalFormatting>
  <conditionalFormatting sqref="AI111">
    <cfRule type="expression" dxfId="2621" priority="13227">
      <formula>IF(RIGHT(TEXT(AI111,"0.#"),1)=".",FALSE,TRUE)</formula>
    </cfRule>
    <cfRule type="expression" dxfId="2620" priority="13228">
      <formula>IF(RIGHT(TEXT(AI111,"0.#"),1)=".",TRUE,FALSE)</formula>
    </cfRule>
  </conditionalFormatting>
  <conditionalFormatting sqref="AM111">
    <cfRule type="expression" dxfId="2619" priority="13225">
      <formula>IF(RIGHT(TEXT(AM111,"0.#"),1)=".",FALSE,TRUE)</formula>
    </cfRule>
    <cfRule type="expression" dxfId="2618" priority="13226">
      <formula>IF(RIGHT(TEXT(AM111,"0.#"),1)=".",TRUE,FALSE)</formula>
    </cfRule>
  </conditionalFormatting>
  <conditionalFormatting sqref="AE113">
    <cfRule type="expression" dxfId="2617" priority="13221">
      <formula>IF(RIGHT(TEXT(AE113,"0.#"),1)=".",FALSE,TRUE)</formula>
    </cfRule>
    <cfRule type="expression" dxfId="2616" priority="13222">
      <formula>IF(RIGHT(TEXT(AE113,"0.#"),1)=".",TRUE,FALSE)</formula>
    </cfRule>
  </conditionalFormatting>
  <conditionalFormatting sqref="AI113">
    <cfRule type="expression" dxfId="2615" priority="13219">
      <formula>IF(RIGHT(TEXT(AI113,"0.#"),1)=".",FALSE,TRUE)</formula>
    </cfRule>
    <cfRule type="expression" dxfId="2614" priority="13220">
      <formula>IF(RIGHT(TEXT(AI113,"0.#"),1)=".",TRUE,FALSE)</formula>
    </cfRule>
  </conditionalFormatting>
  <conditionalFormatting sqref="AM113">
    <cfRule type="expression" dxfId="2613" priority="13217">
      <formula>IF(RIGHT(TEXT(AM113,"0.#"),1)=".",FALSE,TRUE)</formula>
    </cfRule>
    <cfRule type="expression" dxfId="2612" priority="13218">
      <formula>IF(RIGHT(TEXT(AM113,"0.#"),1)=".",TRUE,FALSE)</formula>
    </cfRule>
  </conditionalFormatting>
  <conditionalFormatting sqref="AE114">
    <cfRule type="expression" dxfId="2611" priority="13215">
      <formula>IF(RIGHT(TEXT(AE114,"0.#"),1)=".",FALSE,TRUE)</formula>
    </cfRule>
    <cfRule type="expression" dxfId="2610" priority="13216">
      <formula>IF(RIGHT(TEXT(AE114,"0.#"),1)=".",TRUE,FALSE)</formula>
    </cfRule>
  </conditionalFormatting>
  <conditionalFormatting sqref="AI114">
    <cfRule type="expression" dxfId="2609" priority="13213">
      <formula>IF(RIGHT(TEXT(AI114,"0.#"),1)=".",FALSE,TRUE)</formula>
    </cfRule>
    <cfRule type="expression" dxfId="2608" priority="13214">
      <formula>IF(RIGHT(TEXT(AI114,"0.#"),1)=".",TRUE,FALSE)</formula>
    </cfRule>
  </conditionalFormatting>
  <conditionalFormatting sqref="AM114">
    <cfRule type="expression" dxfId="2607" priority="13211">
      <formula>IF(RIGHT(TEXT(AM114,"0.#"),1)=".",FALSE,TRUE)</formula>
    </cfRule>
    <cfRule type="expression" dxfId="2606" priority="13212">
      <formula>IF(RIGHT(TEXT(AM114,"0.#"),1)=".",TRUE,FALSE)</formula>
    </cfRule>
  </conditionalFormatting>
  <conditionalFormatting sqref="AE116 AQ116">
    <cfRule type="expression" dxfId="2605" priority="13207">
      <formula>IF(RIGHT(TEXT(AE116,"0.#"),1)=".",FALSE,TRUE)</formula>
    </cfRule>
    <cfRule type="expression" dxfId="2604" priority="13208">
      <formula>IF(RIGHT(TEXT(AE116,"0.#"),1)=".",TRUE,FALSE)</formula>
    </cfRule>
  </conditionalFormatting>
  <conditionalFormatting sqref="AI116">
    <cfRule type="expression" dxfId="2603" priority="13205">
      <formula>IF(RIGHT(TEXT(AI116,"0.#"),1)=".",FALSE,TRUE)</formula>
    </cfRule>
    <cfRule type="expression" dxfId="2602" priority="13206">
      <formula>IF(RIGHT(TEXT(AI116,"0.#"),1)=".",TRUE,FALSE)</formula>
    </cfRule>
  </conditionalFormatting>
  <conditionalFormatting sqref="AM116">
    <cfRule type="expression" dxfId="2601" priority="13203">
      <formula>IF(RIGHT(TEXT(AM116,"0.#"),1)=".",FALSE,TRUE)</formula>
    </cfRule>
    <cfRule type="expression" dxfId="2600" priority="13204">
      <formula>IF(RIGHT(TEXT(AM116,"0.#"),1)=".",TRUE,FALSE)</formula>
    </cfRule>
  </conditionalFormatting>
  <conditionalFormatting sqref="AE117 AM117">
    <cfRule type="expression" dxfId="2599" priority="13201">
      <formula>IF(RIGHT(TEXT(AE117,"0.#"),1)=".",FALSE,TRUE)</formula>
    </cfRule>
    <cfRule type="expression" dxfId="2598" priority="13202">
      <formula>IF(RIGHT(TEXT(AE117,"0.#"),1)=".",TRUE,FALSE)</formula>
    </cfRule>
  </conditionalFormatting>
  <conditionalFormatting sqref="AI117">
    <cfRule type="expression" dxfId="2597" priority="13199">
      <formula>IF(RIGHT(TEXT(AI117,"0.#"),1)=".",FALSE,TRUE)</formula>
    </cfRule>
    <cfRule type="expression" dxfId="2596" priority="13200">
      <formula>IF(RIGHT(TEXT(AI117,"0.#"),1)=".",TRUE,FALSE)</formula>
    </cfRule>
  </conditionalFormatting>
  <conditionalFormatting sqref="AQ117">
    <cfRule type="expression" dxfId="2595" priority="13195">
      <formula>IF(RIGHT(TEXT(AQ117,"0.#"),1)=".",FALSE,TRUE)</formula>
    </cfRule>
    <cfRule type="expression" dxfId="2594" priority="13196">
      <formula>IF(RIGHT(TEXT(AQ117,"0.#"),1)=".",TRUE,FALSE)</formula>
    </cfRule>
  </conditionalFormatting>
  <conditionalFormatting sqref="AE119 AQ119">
    <cfRule type="expression" dxfId="2593" priority="13193">
      <formula>IF(RIGHT(TEXT(AE119,"0.#"),1)=".",FALSE,TRUE)</formula>
    </cfRule>
    <cfRule type="expression" dxfId="2592" priority="13194">
      <formula>IF(RIGHT(TEXT(AE119,"0.#"),1)=".",TRUE,FALSE)</formula>
    </cfRule>
  </conditionalFormatting>
  <conditionalFormatting sqref="AI119">
    <cfRule type="expression" dxfId="2591" priority="13191">
      <formula>IF(RIGHT(TEXT(AI119,"0.#"),1)=".",FALSE,TRUE)</formula>
    </cfRule>
    <cfRule type="expression" dxfId="2590" priority="13192">
      <formula>IF(RIGHT(TEXT(AI119,"0.#"),1)=".",TRUE,FALSE)</formula>
    </cfRule>
  </conditionalFormatting>
  <conditionalFormatting sqref="AM119">
    <cfRule type="expression" dxfId="2589" priority="13189">
      <formula>IF(RIGHT(TEXT(AM119,"0.#"),1)=".",FALSE,TRUE)</formula>
    </cfRule>
    <cfRule type="expression" dxfId="2588" priority="13190">
      <formula>IF(RIGHT(TEXT(AM119,"0.#"),1)=".",TRUE,FALSE)</formula>
    </cfRule>
  </conditionalFormatting>
  <conditionalFormatting sqref="AQ120">
    <cfRule type="expression" dxfId="2587" priority="13181">
      <formula>IF(RIGHT(TEXT(AQ120,"0.#"),1)=".",FALSE,TRUE)</formula>
    </cfRule>
    <cfRule type="expression" dxfId="2586" priority="13182">
      <formula>IF(RIGHT(TEXT(AQ120,"0.#"),1)=".",TRUE,FALSE)</formula>
    </cfRule>
  </conditionalFormatting>
  <conditionalFormatting sqref="AE122 AQ122">
    <cfRule type="expression" dxfId="2585" priority="13179">
      <formula>IF(RIGHT(TEXT(AE122,"0.#"),1)=".",FALSE,TRUE)</formula>
    </cfRule>
    <cfRule type="expression" dxfId="2584" priority="13180">
      <formula>IF(RIGHT(TEXT(AE122,"0.#"),1)=".",TRUE,FALSE)</formula>
    </cfRule>
  </conditionalFormatting>
  <conditionalFormatting sqref="AI122">
    <cfRule type="expression" dxfId="2583" priority="13177">
      <formula>IF(RIGHT(TEXT(AI122,"0.#"),1)=".",FALSE,TRUE)</formula>
    </cfRule>
    <cfRule type="expression" dxfId="2582" priority="13178">
      <formula>IF(RIGHT(TEXT(AI122,"0.#"),1)=".",TRUE,FALSE)</formula>
    </cfRule>
  </conditionalFormatting>
  <conditionalFormatting sqref="AM122">
    <cfRule type="expression" dxfId="2581" priority="13175">
      <formula>IF(RIGHT(TEXT(AM122,"0.#"),1)=".",FALSE,TRUE)</formula>
    </cfRule>
    <cfRule type="expression" dxfId="2580" priority="13176">
      <formula>IF(RIGHT(TEXT(AM122,"0.#"),1)=".",TRUE,FALSE)</formula>
    </cfRule>
  </conditionalFormatting>
  <conditionalFormatting sqref="AQ123">
    <cfRule type="expression" dxfId="2579" priority="13167">
      <formula>IF(RIGHT(TEXT(AQ123,"0.#"),1)=".",FALSE,TRUE)</formula>
    </cfRule>
    <cfRule type="expression" dxfId="2578" priority="13168">
      <formula>IF(RIGHT(TEXT(AQ123,"0.#"),1)=".",TRUE,FALSE)</formula>
    </cfRule>
  </conditionalFormatting>
  <conditionalFormatting sqref="AE125 AQ125">
    <cfRule type="expression" dxfId="2577" priority="13165">
      <formula>IF(RIGHT(TEXT(AE125,"0.#"),1)=".",FALSE,TRUE)</formula>
    </cfRule>
    <cfRule type="expression" dxfId="2576" priority="13166">
      <formula>IF(RIGHT(TEXT(AE125,"0.#"),1)=".",TRUE,FALSE)</formula>
    </cfRule>
  </conditionalFormatting>
  <conditionalFormatting sqref="AI125">
    <cfRule type="expression" dxfId="2575" priority="13163">
      <formula>IF(RIGHT(TEXT(AI125,"0.#"),1)=".",FALSE,TRUE)</formula>
    </cfRule>
    <cfRule type="expression" dxfId="2574" priority="13164">
      <formula>IF(RIGHT(TEXT(AI125,"0.#"),1)=".",TRUE,FALSE)</formula>
    </cfRule>
  </conditionalFormatting>
  <conditionalFormatting sqref="AM125">
    <cfRule type="expression" dxfId="2573" priority="13161">
      <formula>IF(RIGHT(TEXT(AM125,"0.#"),1)=".",FALSE,TRUE)</formula>
    </cfRule>
    <cfRule type="expression" dxfId="2572" priority="13162">
      <formula>IF(RIGHT(TEXT(AM125,"0.#"),1)=".",TRUE,FALSE)</formula>
    </cfRule>
  </conditionalFormatting>
  <conditionalFormatting sqref="AQ126">
    <cfRule type="expression" dxfId="2571" priority="13153">
      <formula>IF(RIGHT(TEXT(AQ126,"0.#"),1)=".",FALSE,TRUE)</formula>
    </cfRule>
    <cfRule type="expression" dxfId="2570" priority="13154">
      <formula>IF(RIGHT(TEXT(AQ126,"0.#"),1)=".",TRUE,FALSE)</formula>
    </cfRule>
  </conditionalFormatting>
  <conditionalFormatting sqref="AE128 AQ128">
    <cfRule type="expression" dxfId="2569" priority="13151">
      <formula>IF(RIGHT(TEXT(AE128,"0.#"),1)=".",FALSE,TRUE)</formula>
    </cfRule>
    <cfRule type="expression" dxfId="2568" priority="13152">
      <formula>IF(RIGHT(TEXT(AE128,"0.#"),1)=".",TRUE,FALSE)</formula>
    </cfRule>
  </conditionalFormatting>
  <conditionalFormatting sqref="AI128">
    <cfRule type="expression" dxfId="2567" priority="13149">
      <formula>IF(RIGHT(TEXT(AI128,"0.#"),1)=".",FALSE,TRUE)</formula>
    </cfRule>
    <cfRule type="expression" dxfId="2566" priority="13150">
      <formula>IF(RIGHT(TEXT(AI128,"0.#"),1)=".",TRUE,FALSE)</formula>
    </cfRule>
  </conditionalFormatting>
  <conditionalFormatting sqref="AM128">
    <cfRule type="expression" dxfId="2565" priority="13147">
      <formula>IF(RIGHT(TEXT(AM128,"0.#"),1)=".",FALSE,TRUE)</formula>
    </cfRule>
    <cfRule type="expression" dxfId="2564" priority="13148">
      <formula>IF(RIGHT(TEXT(AM128,"0.#"),1)=".",TRUE,FALSE)</formula>
    </cfRule>
  </conditionalFormatting>
  <conditionalFormatting sqref="AQ129">
    <cfRule type="expression" dxfId="2563" priority="13139">
      <formula>IF(RIGHT(TEXT(AQ129,"0.#"),1)=".",FALSE,TRUE)</formula>
    </cfRule>
    <cfRule type="expression" dxfId="2562" priority="13140">
      <formula>IF(RIGHT(TEXT(AQ129,"0.#"),1)=".",TRUE,FALSE)</formula>
    </cfRule>
  </conditionalFormatting>
  <conditionalFormatting sqref="AE75">
    <cfRule type="expression" dxfId="2561" priority="13137">
      <formula>IF(RIGHT(TEXT(AE75,"0.#"),1)=".",FALSE,TRUE)</formula>
    </cfRule>
    <cfRule type="expression" dxfId="2560" priority="13138">
      <formula>IF(RIGHT(TEXT(AE75,"0.#"),1)=".",TRUE,FALSE)</formula>
    </cfRule>
  </conditionalFormatting>
  <conditionalFormatting sqref="AE76">
    <cfRule type="expression" dxfId="2559" priority="13135">
      <formula>IF(RIGHT(TEXT(AE76,"0.#"),1)=".",FALSE,TRUE)</formula>
    </cfRule>
    <cfRule type="expression" dxfId="2558" priority="13136">
      <formula>IF(RIGHT(TEXT(AE76,"0.#"),1)=".",TRUE,FALSE)</formula>
    </cfRule>
  </conditionalFormatting>
  <conditionalFormatting sqref="AE77">
    <cfRule type="expression" dxfId="2557" priority="13133">
      <formula>IF(RIGHT(TEXT(AE77,"0.#"),1)=".",FALSE,TRUE)</formula>
    </cfRule>
    <cfRule type="expression" dxfId="2556" priority="13134">
      <formula>IF(RIGHT(TEXT(AE77,"0.#"),1)=".",TRUE,FALSE)</formula>
    </cfRule>
  </conditionalFormatting>
  <conditionalFormatting sqref="AI77">
    <cfRule type="expression" dxfId="2555" priority="13131">
      <formula>IF(RIGHT(TEXT(AI77,"0.#"),1)=".",FALSE,TRUE)</formula>
    </cfRule>
    <cfRule type="expression" dxfId="2554" priority="13132">
      <formula>IF(RIGHT(TEXT(AI77,"0.#"),1)=".",TRUE,FALSE)</formula>
    </cfRule>
  </conditionalFormatting>
  <conditionalFormatting sqref="AI76">
    <cfRule type="expression" dxfId="2553" priority="13129">
      <formula>IF(RIGHT(TEXT(AI76,"0.#"),1)=".",FALSE,TRUE)</formula>
    </cfRule>
    <cfRule type="expression" dxfId="2552" priority="13130">
      <formula>IF(RIGHT(TEXT(AI76,"0.#"),1)=".",TRUE,FALSE)</formula>
    </cfRule>
  </conditionalFormatting>
  <conditionalFormatting sqref="AI75">
    <cfRule type="expression" dxfId="2551" priority="13127">
      <formula>IF(RIGHT(TEXT(AI75,"0.#"),1)=".",FALSE,TRUE)</formula>
    </cfRule>
    <cfRule type="expression" dxfId="2550" priority="13128">
      <formula>IF(RIGHT(TEXT(AI75,"0.#"),1)=".",TRUE,FALSE)</formula>
    </cfRule>
  </conditionalFormatting>
  <conditionalFormatting sqref="AM75">
    <cfRule type="expression" dxfId="2549" priority="13125">
      <formula>IF(RIGHT(TEXT(AM75,"0.#"),1)=".",FALSE,TRUE)</formula>
    </cfRule>
    <cfRule type="expression" dxfId="2548" priority="13126">
      <formula>IF(RIGHT(TEXT(AM75,"0.#"),1)=".",TRUE,FALSE)</formula>
    </cfRule>
  </conditionalFormatting>
  <conditionalFormatting sqref="AM76">
    <cfRule type="expression" dxfId="2547" priority="13123">
      <formula>IF(RIGHT(TEXT(AM76,"0.#"),1)=".",FALSE,TRUE)</formula>
    </cfRule>
    <cfRule type="expression" dxfId="2546" priority="13124">
      <formula>IF(RIGHT(TEXT(AM76,"0.#"),1)=".",TRUE,FALSE)</formula>
    </cfRule>
  </conditionalFormatting>
  <conditionalFormatting sqref="AM77">
    <cfRule type="expression" dxfId="2545" priority="13121">
      <formula>IF(RIGHT(TEXT(AM77,"0.#"),1)=".",FALSE,TRUE)</formula>
    </cfRule>
    <cfRule type="expression" dxfId="2544" priority="13122">
      <formula>IF(RIGHT(TEXT(AM77,"0.#"),1)=".",TRUE,FALSE)</formula>
    </cfRule>
  </conditionalFormatting>
  <conditionalFormatting sqref="AE134:AE135 AI134:AI135 AM134:AM135 AQ134:AQ135 AU134:AU135">
    <cfRule type="expression" dxfId="2543" priority="13107">
      <formula>IF(RIGHT(TEXT(AE134,"0.#"),1)=".",FALSE,TRUE)</formula>
    </cfRule>
    <cfRule type="expression" dxfId="2542" priority="13108">
      <formula>IF(RIGHT(TEXT(AE134,"0.#"),1)=".",TRUE,FALSE)</formula>
    </cfRule>
  </conditionalFormatting>
  <conditionalFormatting sqref="AE433">
    <cfRule type="expression" dxfId="2541" priority="13077">
      <formula>IF(RIGHT(TEXT(AE433,"0.#"),1)=".",FALSE,TRUE)</formula>
    </cfRule>
    <cfRule type="expression" dxfId="2540" priority="13078">
      <formula>IF(RIGHT(TEXT(AE433,"0.#"),1)=".",TRUE,FALSE)</formula>
    </cfRule>
  </conditionalFormatting>
  <conditionalFormatting sqref="AM435">
    <cfRule type="expression" dxfId="2539" priority="13061">
      <formula>IF(RIGHT(TEXT(AM435,"0.#"),1)=".",FALSE,TRUE)</formula>
    </cfRule>
    <cfRule type="expression" dxfId="2538" priority="13062">
      <formula>IF(RIGHT(TEXT(AM435,"0.#"),1)=".",TRUE,FALSE)</formula>
    </cfRule>
  </conditionalFormatting>
  <conditionalFormatting sqref="AE434">
    <cfRule type="expression" dxfId="2537" priority="13075">
      <formula>IF(RIGHT(TEXT(AE434,"0.#"),1)=".",FALSE,TRUE)</formula>
    </cfRule>
    <cfRule type="expression" dxfId="2536" priority="13076">
      <formula>IF(RIGHT(TEXT(AE434,"0.#"),1)=".",TRUE,FALSE)</formula>
    </cfRule>
  </conditionalFormatting>
  <conditionalFormatting sqref="AE435">
    <cfRule type="expression" dxfId="2535" priority="13073">
      <formula>IF(RIGHT(TEXT(AE435,"0.#"),1)=".",FALSE,TRUE)</formula>
    </cfRule>
    <cfRule type="expression" dxfId="2534" priority="13074">
      <formula>IF(RIGHT(TEXT(AE435,"0.#"),1)=".",TRUE,FALSE)</formula>
    </cfRule>
  </conditionalFormatting>
  <conditionalFormatting sqref="AM433">
    <cfRule type="expression" dxfId="2533" priority="13065">
      <formula>IF(RIGHT(TEXT(AM433,"0.#"),1)=".",FALSE,TRUE)</formula>
    </cfRule>
    <cfRule type="expression" dxfId="2532" priority="13066">
      <formula>IF(RIGHT(TEXT(AM433,"0.#"),1)=".",TRUE,FALSE)</formula>
    </cfRule>
  </conditionalFormatting>
  <conditionalFormatting sqref="AM434">
    <cfRule type="expression" dxfId="2531" priority="13063">
      <formula>IF(RIGHT(TEXT(AM434,"0.#"),1)=".",FALSE,TRUE)</formula>
    </cfRule>
    <cfRule type="expression" dxfId="2530" priority="13064">
      <formula>IF(RIGHT(TEXT(AM434,"0.#"),1)=".",TRUE,FALSE)</formula>
    </cfRule>
  </conditionalFormatting>
  <conditionalFormatting sqref="AU433">
    <cfRule type="expression" dxfId="2529" priority="13053">
      <formula>IF(RIGHT(TEXT(AU433,"0.#"),1)=".",FALSE,TRUE)</formula>
    </cfRule>
    <cfRule type="expression" dxfId="2528" priority="13054">
      <formula>IF(RIGHT(TEXT(AU433,"0.#"),1)=".",TRUE,FALSE)</formula>
    </cfRule>
  </conditionalFormatting>
  <conditionalFormatting sqref="AU434">
    <cfRule type="expression" dxfId="2527" priority="13051">
      <formula>IF(RIGHT(TEXT(AU434,"0.#"),1)=".",FALSE,TRUE)</formula>
    </cfRule>
    <cfRule type="expression" dxfId="2526" priority="13052">
      <formula>IF(RIGHT(TEXT(AU434,"0.#"),1)=".",TRUE,FALSE)</formula>
    </cfRule>
  </conditionalFormatting>
  <conditionalFormatting sqref="AU435">
    <cfRule type="expression" dxfId="2525" priority="13049">
      <formula>IF(RIGHT(TEXT(AU435,"0.#"),1)=".",FALSE,TRUE)</formula>
    </cfRule>
    <cfRule type="expression" dxfId="2524" priority="13050">
      <formula>IF(RIGHT(TEXT(AU435,"0.#"),1)=".",TRUE,FALSE)</formula>
    </cfRule>
  </conditionalFormatting>
  <conditionalFormatting sqref="AI435">
    <cfRule type="expression" dxfId="2523" priority="12983">
      <formula>IF(RIGHT(TEXT(AI435,"0.#"),1)=".",FALSE,TRUE)</formula>
    </cfRule>
    <cfRule type="expression" dxfId="2522" priority="12984">
      <formula>IF(RIGHT(TEXT(AI435,"0.#"),1)=".",TRUE,FALSE)</formula>
    </cfRule>
  </conditionalFormatting>
  <conditionalFormatting sqref="AI433">
    <cfRule type="expression" dxfId="2521" priority="12987">
      <formula>IF(RIGHT(TEXT(AI433,"0.#"),1)=".",FALSE,TRUE)</formula>
    </cfRule>
    <cfRule type="expression" dxfId="2520" priority="12988">
      <formula>IF(RIGHT(TEXT(AI433,"0.#"),1)=".",TRUE,FALSE)</formula>
    </cfRule>
  </conditionalFormatting>
  <conditionalFormatting sqref="AI434">
    <cfRule type="expression" dxfId="2519" priority="12985">
      <formula>IF(RIGHT(TEXT(AI434,"0.#"),1)=".",FALSE,TRUE)</formula>
    </cfRule>
    <cfRule type="expression" dxfId="2518" priority="12986">
      <formula>IF(RIGHT(TEXT(AI434,"0.#"),1)=".",TRUE,FALSE)</formula>
    </cfRule>
  </conditionalFormatting>
  <conditionalFormatting sqref="AQ434">
    <cfRule type="expression" dxfId="2517" priority="12969">
      <formula>IF(RIGHT(TEXT(AQ434,"0.#"),1)=".",FALSE,TRUE)</formula>
    </cfRule>
    <cfRule type="expression" dxfId="2516" priority="12970">
      <formula>IF(RIGHT(TEXT(AQ434,"0.#"),1)=".",TRUE,FALSE)</formula>
    </cfRule>
  </conditionalFormatting>
  <conditionalFormatting sqref="AQ435">
    <cfRule type="expression" dxfId="2515" priority="12955">
      <formula>IF(RIGHT(TEXT(AQ435,"0.#"),1)=".",FALSE,TRUE)</formula>
    </cfRule>
    <cfRule type="expression" dxfId="2514" priority="12956">
      <formula>IF(RIGHT(TEXT(AQ435,"0.#"),1)=".",TRUE,FALSE)</formula>
    </cfRule>
  </conditionalFormatting>
  <conditionalFormatting sqref="AQ433">
    <cfRule type="expression" dxfId="2513" priority="12953">
      <formula>IF(RIGHT(TEXT(AQ433,"0.#"),1)=".",FALSE,TRUE)</formula>
    </cfRule>
    <cfRule type="expression" dxfId="2512" priority="12954">
      <formula>IF(RIGHT(TEXT(AQ433,"0.#"),1)=".",TRUE,FALSE)</formula>
    </cfRule>
  </conditionalFormatting>
  <conditionalFormatting sqref="AL839:AO866">
    <cfRule type="expression" dxfId="2511" priority="6677">
      <formula>IF(AND(AL839&gt;=0, RIGHT(TEXT(AL839,"0.#"),1)&lt;&gt;"."),TRUE,FALSE)</formula>
    </cfRule>
    <cfRule type="expression" dxfId="2510" priority="6678">
      <formula>IF(AND(AL839&gt;=0, RIGHT(TEXT(AL839,"0.#"),1)="."),TRUE,FALSE)</formula>
    </cfRule>
    <cfRule type="expression" dxfId="2509" priority="6679">
      <formula>IF(AND(AL839&lt;0, RIGHT(TEXT(AL839,"0.#"),1)&lt;&gt;"."),TRUE,FALSE)</formula>
    </cfRule>
    <cfRule type="expression" dxfId="2508" priority="6680">
      <formula>IF(AND(AL839&lt;0, RIGHT(TEXT(AL839,"0.#"),1)="."),TRUE,FALSE)</formula>
    </cfRule>
  </conditionalFormatting>
  <conditionalFormatting sqref="AQ53:AQ55">
    <cfRule type="expression" dxfId="2507" priority="4699">
      <formula>IF(RIGHT(TEXT(AQ53,"0.#"),1)=".",FALSE,TRUE)</formula>
    </cfRule>
    <cfRule type="expression" dxfId="2506" priority="4700">
      <formula>IF(RIGHT(TEXT(AQ53,"0.#"),1)=".",TRUE,FALSE)</formula>
    </cfRule>
  </conditionalFormatting>
  <conditionalFormatting sqref="AU53:AU55">
    <cfRule type="expression" dxfId="2505" priority="4697">
      <formula>IF(RIGHT(TEXT(AU53,"0.#"),1)=".",FALSE,TRUE)</formula>
    </cfRule>
    <cfRule type="expression" dxfId="2504" priority="4698">
      <formula>IF(RIGHT(TEXT(AU53,"0.#"),1)=".",TRUE,FALSE)</formula>
    </cfRule>
  </conditionalFormatting>
  <conditionalFormatting sqref="AQ60:AQ62">
    <cfRule type="expression" dxfId="2503" priority="4695">
      <formula>IF(RIGHT(TEXT(AQ60,"0.#"),1)=".",FALSE,TRUE)</formula>
    </cfRule>
    <cfRule type="expression" dxfId="2502" priority="4696">
      <formula>IF(RIGHT(TEXT(AQ60,"0.#"),1)=".",TRUE,FALSE)</formula>
    </cfRule>
  </conditionalFormatting>
  <conditionalFormatting sqref="AU60:AU62">
    <cfRule type="expression" dxfId="2501" priority="4693">
      <formula>IF(RIGHT(TEXT(AU60,"0.#"),1)=".",FALSE,TRUE)</formula>
    </cfRule>
    <cfRule type="expression" dxfId="2500" priority="4694">
      <formula>IF(RIGHT(TEXT(AU60,"0.#"),1)=".",TRUE,FALSE)</formula>
    </cfRule>
  </conditionalFormatting>
  <conditionalFormatting sqref="AQ75:AQ77">
    <cfRule type="expression" dxfId="2499" priority="4691">
      <formula>IF(RIGHT(TEXT(AQ75,"0.#"),1)=".",FALSE,TRUE)</formula>
    </cfRule>
    <cfRule type="expression" dxfId="2498" priority="4692">
      <formula>IF(RIGHT(TEXT(AQ75,"0.#"),1)=".",TRUE,FALSE)</formula>
    </cfRule>
  </conditionalFormatting>
  <conditionalFormatting sqref="AU75:AU77">
    <cfRule type="expression" dxfId="2497" priority="4689">
      <formula>IF(RIGHT(TEXT(AU75,"0.#"),1)=".",FALSE,TRUE)</formula>
    </cfRule>
    <cfRule type="expression" dxfId="2496" priority="4690">
      <formula>IF(RIGHT(TEXT(AU75,"0.#"),1)=".",TRUE,FALSE)</formula>
    </cfRule>
  </conditionalFormatting>
  <conditionalFormatting sqref="AQ87:AQ89">
    <cfRule type="expression" dxfId="2495" priority="4687">
      <formula>IF(RIGHT(TEXT(AQ87,"0.#"),1)=".",FALSE,TRUE)</formula>
    </cfRule>
    <cfRule type="expression" dxfId="2494" priority="4688">
      <formula>IF(RIGHT(TEXT(AQ87,"0.#"),1)=".",TRUE,FALSE)</formula>
    </cfRule>
  </conditionalFormatting>
  <conditionalFormatting sqref="AU87:AU89">
    <cfRule type="expression" dxfId="2493" priority="4685">
      <formula>IF(RIGHT(TEXT(AU87,"0.#"),1)=".",FALSE,TRUE)</formula>
    </cfRule>
    <cfRule type="expression" dxfId="2492" priority="4686">
      <formula>IF(RIGHT(TEXT(AU87,"0.#"),1)=".",TRUE,FALSE)</formula>
    </cfRule>
  </conditionalFormatting>
  <conditionalFormatting sqref="AQ92:AQ94">
    <cfRule type="expression" dxfId="2491" priority="4683">
      <formula>IF(RIGHT(TEXT(AQ92,"0.#"),1)=".",FALSE,TRUE)</formula>
    </cfRule>
    <cfRule type="expression" dxfId="2490" priority="4684">
      <formula>IF(RIGHT(TEXT(AQ92,"0.#"),1)=".",TRUE,FALSE)</formula>
    </cfRule>
  </conditionalFormatting>
  <conditionalFormatting sqref="AU92:AU94">
    <cfRule type="expression" dxfId="2489" priority="4681">
      <formula>IF(RIGHT(TEXT(AU92,"0.#"),1)=".",FALSE,TRUE)</formula>
    </cfRule>
    <cfRule type="expression" dxfId="2488" priority="4682">
      <formula>IF(RIGHT(TEXT(AU92,"0.#"),1)=".",TRUE,FALSE)</formula>
    </cfRule>
  </conditionalFormatting>
  <conditionalFormatting sqref="AQ97:AQ99">
    <cfRule type="expression" dxfId="2487" priority="4679">
      <formula>IF(RIGHT(TEXT(AQ97,"0.#"),1)=".",FALSE,TRUE)</formula>
    </cfRule>
    <cfRule type="expression" dxfId="2486" priority="4680">
      <formula>IF(RIGHT(TEXT(AQ97,"0.#"),1)=".",TRUE,FALSE)</formula>
    </cfRule>
  </conditionalFormatting>
  <conditionalFormatting sqref="AU97:AU99">
    <cfRule type="expression" dxfId="2485" priority="4677">
      <formula>IF(RIGHT(TEXT(AU97,"0.#"),1)=".",FALSE,TRUE)</formula>
    </cfRule>
    <cfRule type="expression" dxfId="2484" priority="4678">
      <formula>IF(RIGHT(TEXT(AU97,"0.#"),1)=".",TRUE,FALSE)</formula>
    </cfRule>
  </conditionalFormatting>
  <conditionalFormatting sqref="AE458">
    <cfRule type="expression" dxfId="2483" priority="4371">
      <formula>IF(RIGHT(TEXT(AE458,"0.#"),1)=".",FALSE,TRUE)</formula>
    </cfRule>
    <cfRule type="expression" dxfId="2482" priority="4372">
      <formula>IF(RIGHT(TEXT(AE458,"0.#"),1)=".",TRUE,FALSE)</formula>
    </cfRule>
  </conditionalFormatting>
  <conditionalFormatting sqref="AM460">
    <cfRule type="expression" dxfId="2481" priority="4361">
      <formula>IF(RIGHT(TEXT(AM460,"0.#"),1)=".",FALSE,TRUE)</formula>
    </cfRule>
    <cfRule type="expression" dxfId="2480" priority="4362">
      <formula>IF(RIGHT(TEXT(AM460,"0.#"),1)=".",TRUE,FALSE)</formula>
    </cfRule>
  </conditionalFormatting>
  <conditionalFormatting sqref="AE459">
    <cfRule type="expression" dxfId="2479" priority="4369">
      <formula>IF(RIGHT(TEXT(AE459,"0.#"),1)=".",FALSE,TRUE)</formula>
    </cfRule>
    <cfRule type="expression" dxfId="2478" priority="4370">
      <formula>IF(RIGHT(TEXT(AE459,"0.#"),1)=".",TRUE,FALSE)</formula>
    </cfRule>
  </conditionalFormatting>
  <conditionalFormatting sqref="AE460">
    <cfRule type="expression" dxfId="2477" priority="4367">
      <formula>IF(RIGHT(TEXT(AE460,"0.#"),1)=".",FALSE,TRUE)</formula>
    </cfRule>
    <cfRule type="expression" dxfId="2476" priority="4368">
      <formula>IF(RIGHT(TEXT(AE460,"0.#"),1)=".",TRUE,FALSE)</formula>
    </cfRule>
  </conditionalFormatting>
  <conditionalFormatting sqref="AM458">
    <cfRule type="expression" dxfId="2475" priority="4365">
      <formula>IF(RIGHT(TEXT(AM458,"0.#"),1)=".",FALSE,TRUE)</formula>
    </cfRule>
    <cfRule type="expression" dxfId="2474" priority="4366">
      <formula>IF(RIGHT(TEXT(AM458,"0.#"),1)=".",TRUE,FALSE)</formula>
    </cfRule>
  </conditionalFormatting>
  <conditionalFormatting sqref="AM459">
    <cfRule type="expression" dxfId="2473" priority="4363">
      <formula>IF(RIGHT(TEXT(AM459,"0.#"),1)=".",FALSE,TRUE)</formula>
    </cfRule>
    <cfRule type="expression" dxfId="2472" priority="4364">
      <formula>IF(RIGHT(TEXT(AM459,"0.#"),1)=".",TRUE,FALSE)</formula>
    </cfRule>
  </conditionalFormatting>
  <conditionalFormatting sqref="AU458">
    <cfRule type="expression" dxfId="2471" priority="4359">
      <formula>IF(RIGHT(TEXT(AU458,"0.#"),1)=".",FALSE,TRUE)</formula>
    </cfRule>
    <cfRule type="expression" dxfId="2470" priority="4360">
      <formula>IF(RIGHT(TEXT(AU458,"0.#"),1)=".",TRUE,FALSE)</formula>
    </cfRule>
  </conditionalFormatting>
  <conditionalFormatting sqref="AU459">
    <cfRule type="expression" dxfId="2469" priority="4357">
      <formula>IF(RIGHT(TEXT(AU459,"0.#"),1)=".",FALSE,TRUE)</formula>
    </cfRule>
    <cfRule type="expression" dxfId="2468" priority="4358">
      <formula>IF(RIGHT(TEXT(AU459,"0.#"),1)=".",TRUE,FALSE)</formula>
    </cfRule>
  </conditionalFormatting>
  <conditionalFormatting sqref="AU460">
    <cfRule type="expression" dxfId="2467" priority="4355">
      <formula>IF(RIGHT(TEXT(AU460,"0.#"),1)=".",FALSE,TRUE)</formula>
    </cfRule>
    <cfRule type="expression" dxfId="2466" priority="4356">
      <formula>IF(RIGHT(TEXT(AU460,"0.#"),1)=".",TRUE,FALSE)</formula>
    </cfRule>
  </conditionalFormatting>
  <conditionalFormatting sqref="AI460">
    <cfRule type="expression" dxfId="2465" priority="4349">
      <formula>IF(RIGHT(TEXT(AI460,"0.#"),1)=".",FALSE,TRUE)</formula>
    </cfRule>
    <cfRule type="expression" dxfId="2464" priority="4350">
      <formula>IF(RIGHT(TEXT(AI460,"0.#"),1)=".",TRUE,FALSE)</formula>
    </cfRule>
  </conditionalFormatting>
  <conditionalFormatting sqref="AI458">
    <cfRule type="expression" dxfId="2463" priority="4353">
      <formula>IF(RIGHT(TEXT(AI458,"0.#"),1)=".",FALSE,TRUE)</formula>
    </cfRule>
    <cfRule type="expression" dxfId="2462" priority="4354">
      <formula>IF(RIGHT(TEXT(AI458,"0.#"),1)=".",TRUE,FALSE)</formula>
    </cfRule>
  </conditionalFormatting>
  <conditionalFormatting sqref="AI459">
    <cfRule type="expression" dxfId="2461" priority="4351">
      <formula>IF(RIGHT(TEXT(AI459,"0.#"),1)=".",FALSE,TRUE)</formula>
    </cfRule>
    <cfRule type="expression" dxfId="2460" priority="4352">
      <formula>IF(RIGHT(TEXT(AI459,"0.#"),1)=".",TRUE,FALSE)</formula>
    </cfRule>
  </conditionalFormatting>
  <conditionalFormatting sqref="AQ459">
    <cfRule type="expression" dxfId="2459" priority="4347">
      <formula>IF(RIGHT(TEXT(AQ459,"0.#"),1)=".",FALSE,TRUE)</formula>
    </cfRule>
    <cfRule type="expression" dxfId="2458" priority="4348">
      <formula>IF(RIGHT(TEXT(AQ459,"0.#"),1)=".",TRUE,FALSE)</formula>
    </cfRule>
  </conditionalFormatting>
  <conditionalFormatting sqref="AQ460">
    <cfRule type="expression" dxfId="2457" priority="4345">
      <formula>IF(RIGHT(TEXT(AQ460,"0.#"),1)=".",FALSE,TRUE)</formula>
    </cfRule>
    <cfRule type="expression" dxfId="2456" priority="4346">
      <formula>IF(RIGHT(TEXT(AQ460,"0.#"),1)=".",TRUE,FALSE)</formula>
    </cfRule>
  </conditionalFormatting>
  <conditionalFormatting sqref="AQ458">
    <cfRule type="expression" dxfId="2455" priority="4343">
      <formula>IF(RIGHT(TEXT(AQ458,"0.#"),1)=".",FALSE,TRUE)</formula>
    </cfRule>
    <cfRule type="expression" dxfId="2454" priority="4344">
      <formula>IF(RIGHT(TEXT(AQ458,"0.#"),1)=".",TRUE,FALSE)</formula>
    </cfRule>
  </conditionalFormatting>
  <conditionalFormatting sqref="AE120 AM120">
    <cfRule type="expression" dxfId="2453" priority="3021">
      <formula>IF(RIGHT(TEXT(AE120,"0.#"),1)=".",FALSE,TRUE)</formula>
    </cfRule>
    <cfRule type="expression" dxfId="2452" priority="3022">
      <formula>IF(RIGHT(TEXT(AE120,"0.#"),1)=".",TRUE,FALSE)</formula>
    </cfRule>
  </conditionalFormatting>
  <conditionalFormatting sqref="AI126">
    <cfRule type="expression" dxfId="2451" priority="3011">
      <formula>IF(RIGHT(TEXT(AI126,"0.#"),1)=".",FALSE,TRUE)</formula>
    </cfRule>
    <cfRule type="expression" dxfId="2450" priority="3012">
      <formula>IF(RIGHT(TEXT(AI126,"0.#"),1)=".",TRUE,FALSE)</formula>
    </cfRule>
  </conditionalFormatting>
  <conditionalFormatting sqref="AI120">
    <cfRule type="expression" dxfId="2449" priority="3019">
      <formula>IF(RIGHT(TEXT(AI120,"0.#"),1)=".",FALSE,TRUE)</formula>
    </cfRule>
    <cfRule type="expression" dxfId="2448" priority="3020">
      <formula>IF(RIGHT(TEXT(AI120,"0.#"),1)=".",TRUE,FALSE)</formula>
    </cfRule>
  </conditionalFormatting>
  <conditionalFormatting sqref="AE123 AM123">
    <cfRule type="expression" dxfId="2447" priority="3017">
      <formula>IF(RIGHT(TEXT(AE123,"0.#"),1)=".",FALSE,TRUE)</formula>
    </cfRule>
    <cfRule type="expression" dxfId="2446" priority="3018">
      <formula>IF(RIGHT(TEXT(AE123,"0.#"),1)=".",TRUE,FALSE)</formula>
    </cfRule>
  </conditionalFormatting>
  <conditionalFormatting sqref="AI123">
    <cfRule type="expression" dxfId="2445" priority="3015">
      <formula>IF(RIGHT(TEXT(AI123,"0.#"),1)=".",FALSE,TRUE)</formula>
    </cfRule>
    <cfRule type="expression" dxfId="2444" priority="3016">
      <formula>IF(RIGHT(TEXT(AI123,"0.#"),1)=".",TRUE,FALSE)</formula>
    </cfRule>
  </conditionalFormatting>
  <conditionalFormatting sqref="AE126 AM126">
    <cfRule type="expression" dxfId="2443" priority="3013">
      <formula>IF(RIGHT(TEXT(AE126,"0.#"),1)=".",FALSE,TRUE)</formula>
    </cfRule>
    <cfRule type="expression" dxfId="2442" priority="3014">
      <formula>IF(RIGHT(TEXT(AE126,"0.#"),1)=".",TRUE,FALSE)</formula>
    </cfRule>
  </conditionalFormatting>
  <conditionalFormatting sqref="AE129 AM129">
    <cfRule type="expression" dxfId="2441" priority="3009">
      <formula>IF(RIGHT(TEXT(AE129,"0.#"),1)=".",FALSE,TRUE)</formula>
    </cfRule>
    <cfRule type="expression" dxfId="2440" priority="3010">
      <formula>IF(RIGHT(TEXT(AE129,"0.#"),1)=".",TRUE,FALSE)</formula>
    </cfRule>
  </conditionalFormatting>
  <conditionalFormatting sqref="AI129">
    <cfRule type="expression" dxfId="2439" priority="3007">
      <formula>IF(RIGHT(TEXT(AI129,"0.#"),1)=".",FALSE,TRUE)</formula>
    </cfRule>
    <cfRule type="expression" dxfId="2438" priority="3008">
      <formula>IF(RIGHT(TEXT(AI129,"0.#"),1)=".",TRUE,FALSE)</formula>
    </cfRule>
  </conditionalFormatting>
  <conditionalFormatting sqref="Y839:Y866">
    <cfRule type="expression" dxfId="2437" priority="3005">
      <formula>IF(RIGHT(TEXT(Y839,"0.#"),1)=".",FALSE,TRUE)</formula>
    </cfRule>
    <cfRule type="expression" dxfId="2436" priority="3006">
      <formula>IF(RIGHT(TEXT(Y839,"0.#"),1)=".",TRUE,FALSE)</formula>
    </cfRule>
  </conditionalFormatting>
  <conditionalFormatting sqref="AU518">
    <cfRule type="expression" dxfId="2435" priority="1515">
      <formula>IF(RIGHT(TEXT(AU518,"0.#"),1)=".",FALSE,TRUE)</formula>
    </cfRule>
    <cfRule type="expression" dxfId="2434" priority="1516">
      <formula>IF(RIGHT(TEXT(AU518,"0.#"),1)=".",TRUE,FALSE)</formula>
    </cfRule>
  </conditionalFormatting>
  <conditionalFormatting sqref="AQ551">
    <cfRule type="expression" dxfId="2433" priority="1291">
      <formula>IF(RIGHT(TEXT(AQ551,"0.#"),1)=".",FALSE,TRUE)</formula>
    </cfRule>
    <cfRule type="expression" dxfId="2432" priority="1292">
      <formula>IF(RIGHT(TEXT(AQ551,"0.#"),1)=".",TRUE,FALSE)</formula>
    </cfRule>
  </conditionalFormatting>
  <conditionalFormatting sqref="AE556">
    <cfRule type="expression" dxfId="2431" priority="1289">
      <formula>IF(RIGHT(TEXT(AE556,"0.#"),1)=".",FALSE,TRUE)</formula>
    </cfRule>
    <cfRule type="expression" dxfId="2430" priority="1290">
      <formula>IF(RIGHT(TEXT(AE556,"0.#"),1)=".",TRUE,FALSE)</formula>
    </cfRule>
  </conditionalFormatting>
  <conditionalFormatting sqref="AE557">
    <cfRule type="expression" dxfId="2429" priority="1287">
      <formula>IF(RIGHT(TEXT(AE557,"0.#"),1)=".",FALSE,TRUE)</formula>
    </cfRule>
    <cfRule type="expression" dxfId="2428" priority="1288">
      <formula>IF(RIGHT(TEXT(AE557,"0.#"),1)=".",TRUE,FALSE)</formula>
    </cfRule>
  </conditionalFormatting>
  <conditionalFormatting sqref="AE558">
    <cfRule type="expression" dxfId="2427" priority="1285">
      <formula>IF(RIGHT(TEXT(AE558,"0.#"),1)=".",FALSE,TRUE)</formula>
    </cfRule>
    <cfRule type="expression" dxfId="2426" priority="1286">
      <formula>IF(RIGHT(TEXT(AE558,"0.#"),1)=".",TRUE,FALSE)</formula>
    </cfRule>
  </conditionalFormatting>
  <conditionalFormatting sqref="AU556">
    <cfRule type="expression" dxfId="2425" priority="1277">
      <formula>IF(RIGHT(TEXT(AU556,"0.#"),1)=".",FALSE,TRUE)</formula>
    </cfRule>
    <cfRule type="expression" dxfId="2424" priority="1278">
      <formula>IF(RIGHT(TEXT(AU556,"0.#"),1)=".",TRUE,FALSE)</formula>
    </cfRule>
  </conditionalFormatting>
  <conditionalFormatting sqref="AU557">
    <cfRule type="expression" dxfId="2423" priority="1275">
      <formula>IF(RIGHT(TEXT(AU557,"0.#"),1)=".",FALSE,TRUE)</formula>
    </cfRule>
    <cfRule type="expression" dxfId="2422" priority="1276">
      <formula>IF(RIGHT(TEXT(AU557,"0.#"),1)=".",TRUE,FALSE)</formula>
    </cfRule>
  </conditionalFormatting>
  <conditionalFormatting sqref="AU558">
    <cfRule type="expression" dxfId="2421" priority="1273">
      <formula>IF(RIGHT(TEXT(AU558,"0.#"),1)=".",FALSE,TRUE)</formula>
    </cfRule>
    <cfRule type="expression" dxfId="2420" priority="1274">
      <formula>IF(RIGHT(TEXT(AU558,"0.#"),1)=".",TRUE,FALSE)</formula>
    </cfRule>
  </conditionalFormatting>
  <conditionalFormatting sqref="AQ557">
    <cfRule type="expression" dxfId="2419" priority="1265">
      <formula>IF(RIGHT(TEXT(AQ557,"0.#"),1)=".",FALSE,TRUE)</formula>
    </cfRule>
    <cfRule type="expression" dxfId="2418" priority="1266">
      <formula>IF(RIGHT(TEXT(AQ557,"0.#"),1)=".",TRUE,FALSE)</formula>
    </cfRule>
  </conditionalFormatting>
  <conditionalFormatting sqref="AQ558">
    <cfRule type="expression" dxfId="2417" priority="1263">
      <formula>IF(RIGHT(TEXT(AQ558,"0.#"),1)=".",FALSE,TRUE)</formula>
    </cfRule>
    <cfRule type="expression" dxfId="2416" priority="1264">
      <formula>IF(RIGHT(TEXT(AQ558,"0.#"),1)=".",TRUE,FALSE)</formula>
    </cfRule>
  </conditionalFormatting>
  <conditionalFormatting sqref="AQ556">
    <cfRule type="expression" dxfId="2415" priority="1261">
      <formula>IF(RIGHT(TEXT(AQ556,"0.#"),1)=".",FALSE,TRUE)</formula>
    </cfRule>
    <cfRule type="expression" dxfId="2414" priority="1262">
      <formula>IF(RIGHT(TEXT(AQ556,"0.#"),1)=".",TRUE,FALSE)</formula>
    </cfRule>
  </conditionalFormatting>
  <conditionalFormatting sqref="AE561">
    <cfRule type="expression" dxfId="2413" priority="1259">
      <formula>IF(RIGHT(TEXT(AE561,"0.#"),1)=".",FALSE,TRUE)</formula>
    </cfRule>
    <cfRule type="expression" dxfId="2412" priority="1260">
      <formula>IF(RIGHT(TEXT(AE561,"0.#"),1)=".",TRUE,FALSE)</formula>
    </cfRule>
  </conditionalFormatting>
  <conditionalFormatting sqref="AE562">
    <cfRule type="expression" dxfId="2411" priority="1257">
      <formula>IF(RIGHT(TEXT(AE562,"0.#"),1)=".",FALSE,TRUE)</formula>
    </cfRule>
    <cfRule type="expression" dxfId="2410" priority="1258">
      <formula>IF(RIGHT(TEXT(AE562,"0.#"),1)=".",TRUE,FALSE)</formula>
    </cfRule>
  </conditionalFormatting>
  <conditionalFormatting sqref="AE563">
    <cfRule type="expression" dxfId="2409" priority="1255">
      <formula>IF(RIGHT(TEXT(AE563,"0.#"),1)=".",FALSE,TRUE)</formula>
    </cfRule>
    <cfRule type="expression" dxfId="2408" priority="1256">
      <formula>IF(RIGHT(TEXT(AE563,"0.#"),1)=".",TRUE,FALSE)</formula>
    </cfRule>
  </conditionalFormatting>
  <conditionalFormatting sqref="AL1102:AO1131">
    <cfRule type="expression" dxfId="2407" priority="2911">
      <formula>IF(AND(AL1102&gt;=0, RIGHT(TEXT(AL1102,"0.#"),1)&lt;&gt;"."),TRUE,FALSE)</formula>
    </cfRule>
    <cfRule type="expression" dxfId="2406" priority="2912">
      <formula>IF(AND(AL1102&gt;=0, RIGHT(TEXT(AL1102,"0.#"),1)="."),TRUE,FALSE)</formula>
    </cfRule>
    <cfRule type="expression" dxfId="2405" priority="2913">
      <formula>IF(AND(AL1102&lt;0, RIGHT(TEXT(AL1102,"0.#"),1)&lt;&gt;"."),TRUE,FALSE)</formula>
    </cfRule>
    <cfRule type="expression" dxfId="2404" priority="2914">
      <formula>IF(AND(AL1102&lt;0, RIGHT(TEXT(AL1102,"0.#"),1)="."),TRUE,FALSE)</formula>
    </cfRule>
  </conditionalFormatting>
  <conditionalFormatting sqref="Y1102:Y1131">
    <cfRule type="expression" dxfId="2403" priority="2909">
      <formula>IF(RIGHT(TEXT(Y1102,"0.#"),1)=".",FALSE,TRUE)</formula>
    </cfRule>
    <cfRule type="expression" dxfId="2402" priority="2910">
      <formula>IF(RIGHT(TEXT(Y1102,"0.#"),1)=".",TRUE,FALSE)</formula>
    </cfRule>
  </conditionalFormatting>
  <conditionalFormatting sqref="AQ553">
    <cfRule type="expression" dxfId="2401" priority="1293">
      <formula>IF(RIGHT(TEXT(AQ553,"0.#"),1)=".",FALSE,TRUE)</formula>
    </cfRule>
    <cfRule type="expression" dxfId="2400" priority="1294">
      <formula>IF(RIGHT(TEXT(AQ553,"0.#"),1)=".",TRUE,FALSE)</formula>
    </cfRule>
  </conditionalFormatting>
  <conditionalFormatting sqref="AU552">
    <cfRule type="expression" dxfId="2399" priority="1305">
      <formula>IF(RIGHT(TEXT(AU552,"0.#"),1)=".",FALSE,TRUE)</formula>
    </cfRule>
    <cfRule type="expression" dxfId="2398" priority="1306">
      <formula>IF(RIGHT(TEXT(AU552,"0.#"),1)=".",TRUE,FALSE)</formula>
    </cfRule>
  </conditionalFormatting>
  <conditionalFormatting sqref="AE552">
    <cfRule type="expression" dxfId="2397" priority="1317">
      <formula>IF(RIGHT(TEXT(AE552,"0.#"),1)=".",FALSE,TRUE)</formula>
    </cfRule>
    <cfRule type="expression" dxfId="2396" priority="1318">
      <formula>IF(RIGHT(TEXT(AE552,"0.#"),1)=".",TRUE,FALSE)</formula>
    </cfRule>
  </conditionalFormatting>
  <conditionalFormatting sqref="AQ548">
    <cfRule type="expression" dxfId="2395" priority="1323">
      <formula>IF(RIGHT(TEXT(AQ548,"0.#"),1)=".",FALSE,TRUE)</formula>
    </cfRule>
    <cfRule type="expression" dxfId="2394" priority="1324">
      <formula>IF(RIGHT(TEXT(AQ548,"0.#"),1)=".",TRUE,FALSE)</formula>
    </cfRule>
  </conditionalFormatting>
  <conditionalFormatting sqref="AL837:AO838">
    <cfRule type="expression" dxfId="2393" priority="2863">
      <formula>IF(AND(AL837&gt;=0, RIGHT(TEXT(AL837,"0.#"),1)&lt;&gt;"."),TRUE,FALSE)</formula>
    </cfRule>
    <cfRule type="expression" dxfId="2392" priority="2864">
      <formula>IF(AND(AL837&gt;=0, RIGHT(TEXT(AL837,"0.#"),1)="."),TRUE,FALSE)</formula>
    </cfRule>
    <cfRule type="expression" dxfId="2391" priority="2865">
      <formula>IF(AND(AL837&lt;0, RIGHT(TEXT(AL837,"0.#"),1)&lt;&gt;"."),TRUE,FALSE)</formula>
    </cfRule>
    <cfRule type="expression" dxfId="2390" priority="2866">
      <formula>IF(AND(AL837&lt;0, RIGHT(TEXT(AL837,"0.#"),1)="."),TRUE,FALSE)</formula>
    </cfRule>
  </conditionalFormatting>
  <conditionalFormatting sqref="Y837:Y838">
    <cfRule type="expression" dxfId="2389" priority="2861">
      <formula>IF(RIGHT(TEXT(Y837,"0.#"),1)=".",FALSE,TRUE)</formula>
    </cfRule>
    <cfRule type="expression" dxfId="2388" priority="2862">
      <formula>IF(RIGHT(TEXT(Y837,"0.#"),1)=".",TRUE,FALSE)</formula>
    </cfRule>
  </conditionalFormatting>
  <conditionalFormatting sqref="AE492">
    <cfRule type="expression" dxfId="2387" priority="1649">
      <formula>IF(RIGHT(TEXT(AE492,"0.#"),1)=".",FALSE,TRUE)</formula>
    </cfRule>
    <cfRule type="expression" dxfId="2386" priority="1650">
      <formula>IF(RIGHT(TEXT(AE492,"0.#"),1)=".",TRUE,FALSE)</formula>
    </cfRule>
  </conditionalFormatting>
  <conditionalFormatting sqref="AE493">
    <cfRule type="expression" dxfId="2385" priority="1647">
      <formula>IF(RIGHT(TEXT(AE493,"0.#"),1)=".",FALSE,TRUE)</formula>
    </cfRule>
    <cfRule type="expression" dxfId="2384" priority="1648">
      <formula>IF(RIGHT(TEXT(AE493,"0.#"),1)=".",TRUE,FALSE)</formula>
    </cfRule>
  </conditionalFormatting>
  <conditionalFormatting sqref="AE494">
    <cfRule type="expression" dxfId="2383" priority="1645">
      <formula>IF(RIGHT(TEXT(AE494,"0.#"),1)=".",FALSE,TRUE)</formula>
    </cfRule>
    <cfRule type="expression" dxfId="2382" priority="1646">
      <formula>IF(RIGHT(TEXT(AE494,"0.#"),1)=".",TRUE,FALSE)</formula>
    </cfRule>
  </conditionalFormatting>
  <conditionalFormatting sqref="AQ493">
    <cfRule type="expression" dxfId="2381" priority="1625">
      <formula>IF(RIGHT(TEXT(AQ493,"0.#"),1)=".",FALSE,TRUE)</formula>
    </cfRule>
    <cfRule type="expression" dxfId="2380" priority="1626">
      <formula>IF(RIGHT(TEXT(AQ493,"0.#"),1)=".",TRUE,FALSE)</formula>
    </cfRule>
  </conditionalFormatting>
  <conditionalFormatting sqref="AQ494">
    <cfRule type="expression" dxfId="2379" priority="1623">
      <formula>IF(RIGHT(TEXT(AQ494,"0.#"),1)=".",FALSE,TRUE)</formula>
    </cfRule>
    <cfRule type="expression" dxfId="2378" priority="1624">
      <formula>IF(RIGHT(TEXT(AQ494,"0.#"),1)=".",TRUE,FALSE)</formula>
    </cfRule>
  </conditionalFormatting>
  <conditionalFormatting sqref="AQ492">
    <cfRule type="expression" dxfId="2377" priority="1621">
      <formula>IF(RIGHT(TEXT(AQ492,"0.#"),1)=".",FALSE,TRUE)</formula>
    </cfRule>
    <cfRule type="expression" dxfId="2376" priority="1622">
      <formula>IF(RIGHT(TEXT(AQ492,"0.#"),1)=".",TRUE,FALSE)</formula>
    </cfRule>
  </conditionalFormatting>
  <conditionalFormatting sqref="AU494">
    <cfRule type="expression" dxfId="2375" priority="1633">
      <formula>IF(RIGHT(TEXT(AU494,"0.#"),1)=".",FALSE,TRUE)</formula>
    </cfRule>
    <cfRule type="expression" dxfId="2374" priority="1634">
      <formula>IF(RIGHT(TEXT(AU494,"0.#"),1)=".",TRUE,FALSE)</formula>
    </cfRule>
  </conditionalFormatting>
  <conditionalFormatting sqref="AU492">
    <cfRule type="expression" dxfId="2373" priority="1637">
      <formula>IF(RIGHT(TEXT(AU492,"0.#"),1)=".",FALSE,TRUE)</formula>
    </cfRule>
    <cfRule type="expression" dxfId="2372" priority="1638">
      <formula>IF(RIGHT(TEXT(AU492,"0.#"),1)=".",TRUE,FALSE)</formula>
    </cfRule>
  </conditionalFormatting>
  <conditionalFormatting sqref="AU493">
    <cfRule type="expression" dxfId="2371" priority="1635">
      <formula>IF(RIGHT(TEXT(AU493,"0.#"),1)=".",FALSE,TRUE)</formula>
    </cfRule>
    <cfRule type="expression" dxfId="2370" priority="1636">
      <formula>IF(RIGHT(TEXT(AU493,"0.#"),1)=".",TRUE,FALSE)</formula>
    </cfRule>
  </conditionalFormatting>
  <conditionalFormatting sqref="AU583">
    <cfRule type="expression" dxfId="2369" priority="1153">
      <formula>IF(RIGHT(TEXT(AU583,"0.#"),1)=".",FALSE,TRUE)</formula>
    </cfRule>
    <cfRule type="expression" dxfId="2368" priority="1154">
      <formula>IF(RIGHT(TEXT(AU583,"0.#"),1)=".",TRUE,FALSE)</formula>
    </cfRule>
  </conditionalFormatting>
  <conditionalFormatting sqref="AU582">
    <cfRule type="expression" dxfId="2367" priority="1155">
      <formula>IF(RIGHT(TEXT(AU582,"0.#"),1)=".",FALSE,TRUE)</formula>
    </cfRule>
    <cfRule type="expression" dxfId="2366" priority="1156">
      <formula>IF(RIGHT(TEXT(AU582,"0.#"),1)=".",TRUE,FALSE)</formula>
    </cfRule>
  </conditionalFormatting>
  <conditionalFormatting sqref="AE499">
    <cfRule type="expression" dxfId="2365" priority="1615">
      <formula>IF(RIGHT(TEXT(AE499,"0.#"),1)=".",FALSE,TRUE)</formula>
    </cfRule>
    <cfRule type="expression" dxfId="2364" priority="1616">
      <formula>IF(RIGHT(TEXT(AE499,"0.#"),1)=".",TRUE,FALSE)</formula>
    </cfRule>
  </conditionalFormatting>
  <conditionalFormatting sqref="AE497">
    <cfRule type="expression" dxfId="2363" priority="1619">
      <formula>IF(RIGHT(TEXT(AE497,"0.#"),1)=".",FALSE,TRUE)</formula>
    </cfRule>
    <cfRule type="expression" dxfId="2362" priority="1620">
      <formula>IF(RIGHT(TEXT(AE497,"0.#"),1)=".",TRUE,FALSE)</formula>
    </cfRule>
  </conditionalFormatting>
  <conditionalFormatting sqref="AE498">
    <cfRule type="expression" dxfId="2361" priority="1617">
      <formula>IF(RIGHT(TEXT(AE498,"0.#"),1)=".",FALSE,TRUE)</formula>
    </cfRule>
    <cfRule type="expression" dxfId="2360" priority="1618">
      <formula>IF(RIGHT(TEXT(AE498,"0.#"),1)=".",TRUE,FALSE)</formula>
    </cfRule>
  </conditionalFormatting>
  <conditionalFormatting sqref="AU499">
    <cfRule type="expression" dxfId="2359" priority="1603">
      <formula>IF(RIGHT(TEXT(AU499,"0.#"),1)=".",FALSE,TRUE)</formula>
    </cfRule>
    <cfRule type="expression" dxfId="2358" priority="1604">
      <formula>IF(RIGHT(TEXT(AU499,"0.#"),1)=".",TRUE,FALSE)</formula>
    </cfRule>
  </conditionalFormatting>
  <conditionalFormatting sqref="AU497">
    <cfRule type="expression" dxfId="2357" priority="1607">
      <formula>IF(RIGHT(TEXT(AU497,"0.#"),1)=".",FALSE,TRUE)</formula>
    </cfRule>
    <cfRule type="expression" dxfId="2356" priority="1608">
      <formula>IF(RIGHT(TEXT(AU497,"0.#"),1)=".",TRUE,FALSE)</formula>
    </cfRule>
  </conditionalFormatting>
  <conditionalFormatting sqref="AU498">
    <cfRule type="expression" dxfId="2355" priority="1605">
      <formula>IF(RIGHT(TEXT(AU498,"0.#"),1)=".",FALSE,TRUE)</formula>
    </cfRule>
    <cfRule type="expression" dxfId="2354" priority="1606">
      <formula>IF(RIGHT(TEXT(AU498,"0.#"),1)=".",TRUE,FALSE)</formula>
    </cfRule>
  </conditionalFormatting>
  <conditionalFormatting sqref="AQ497">
    <cfRule type="expression" dxfId="2353" priority="1591">
      <formula>IF(RIGHT(TEXT(AQ497,"0.#"),1)=".",FALSE,TRUE)</formula>
    </cfRule>
    <cfRule type="expression" dxfId="2352" priority="1592">
      <formula>IF(RIGHT(TEXT(AQ497,"0.#"),1)=".",TRUE,FALSE)</formula>
    </cfRule>
  </conditionalFormatting>
  <conditionalFormatting sqref="AQ498">
    <cfRule type="expression" dxfId="2351" priority="1595">
      <formula>IF(RIGHT(TEXT(AQ498,"0.#"),1)=".",FALSE,TRUE)</formula>
    </cfRule>
    <cfRule type="expression" dxfId="2350" priority="1596">
      <formula>IF(RIGHT(TEXT(AQ498,"0.#"),1)=".",TRUE,FALSE)</formula>
    </cfRule>
  </conditionalFormatting>
  <conditionalFormatting sqref="AQ499">
    <cfRule type="expression" dxfId="2349" priority="1593">
      <formula>IF(RIGHT(TEXT(AQ499,"0.#"),1)=".",FALSE,TRUE)</formula>
    </cfRule>
    <cfRule type="expression" dxfId="2348" priority="1594">
      <formula>IF(RIGHT(TEXT(AQ499,"0.#"),1)=".",TRUE,FALSE)</formula>
    </cfRule>
  </conditionalFormatting>
  <conditionalFormatting sqref="AE504">
    <cfRule type="expression" dxfId="2347" priority="1585">
      <formula>IF(RIGHT(TEXT(AE504,"0.#"),1)=".",FALSE,TRUE)</formula>
    </cfRule>
    <cfRule type="expression" dxfId="2346" priority="1586">
      <formula>IF(RIGHT(TEXT(AE504,"0.#"),1)=".",TRUE,FALSE)</formula>
    </cfRule>
  </conditionalFormatting>
  <conditionalFormatting sqref="AE502">
    <cfRule type="expression" dxfId="2345" priority="1589">
      <formula>IF(RIGHT(TEXT(AE502,"0.#"),1)=".",FALSE,TRUE)</formula>
    </cfRule>
    <cfRule type="expression" dxfId="2344" priority="1590">
      <formula>IF(RIGHT(TEXT(AE502,"0.#"),1)=".",TRUE,FALSE)</formula>
    </cfRule>
  </conditionalFormatting>
  <conditionalFormatting sqref="AE503">
    <cfRule type="expression" dxfId="2343" priority="1587">
      <formula>IF(RIGHT(TEXT(AE503,"0.#"),1)=".",FALSE,TRUE)</formula>
    </cfRule>
    <cfRule type="expression" dxfId="2342" priority="1588">
      <formula>IF(RIGHT(TEXT(AE503,"0.#"),1)=".",TRUE,FALSE)</formula>
    </cfRule>
  </conditionalFormatting>
  <conditionalFormatting sqref="AU504">
    <cfRule type="expression" dxfId="2341" priority="1573">
      <formula>IF(RIGHT(TEXT(AU504,"0.#"),1)=".",FALSE,TRUE)</formula>
    </cfRule>
    <cfRule type="expression" dxfId="2340" priority="1574">
      <formula>IF(RIGHT(TEXT(AU504,"0.#"),1)=".",TRUE,FALSE)</formula>
    </cfRule>
  </conditionalFormatting>
  <conditionalFormatting sqref="AU502">
    <cfRule type="expression" dxfId="2339" priority="1577">
      <formula>IF(RIGHT(TEXT(AU502,"0.#"),1)=".",FALSE,TRUE)</formula>
    </cfRule>
    <cfRule type="expression" dxfId="2338" priority="1578">
      <formula>IF(RIGHT(TEXT(AU502,"0.#"),1)=".",TRUE,FALSE)</formula>
    </cfRule>
  </conditionalFormatting>
  <conditionalFormatting sqref="AU503">
    <cfRule type="expression" dxfId="2337" priority="1575">
      <formula>IF(RIGHT(TEXT(AU503,"0.#"),1)=".",FALSE,TRUE)</formula>
    </cfRule>
    <cfRule type="expression" dxfId="2336" priority="1576">
      <formula>IF(RIGHT(TEXT(AU503,"0.#"),1)=".",TRUE,FALSE)</formula>
    </cfRule>
  </conditionalFormatting>
  <conditionalFormatting sqref="AQ502">
    <cfRule type="expression" dxfId="2335" priority="1561">
      <formula>IF(RIGHT(TEXT(AQ502,"0.#"),1)=".",FALSE,TRUE)</formula>
    </cfRule>
    <cfRule type="expression" dxfId="2334" priority="1562">
      <formula>IF(RIGHT(TEXT(AQ502,"0.#"),1)=".",TRUE,FALSE)</formula>
    </cfRule>
  </conditionalFormatting>
  <conditionalFormatting sqref="AQ503">
    <cfRule type="expression" dxfId="2333" priority="1565">
      <formula>IF(RIGHT(TEXT(AQ503,"0.#"),1)=".",FALSE,TRUE)</formula>
    </cfRule>
    <cfRule type="expression" dxfId="2332" priority="1566">
      <formula>IF(RIGHT(TEXT(AQ503,"0.#"),1)=".",TRUE,FALSE)</formula>
    </cfRule>
  </conditionalFormatting>
  <conditionalFormatting sqref="AQ504">
    <cfRule type="expression" dxfId="2331" priority="1563">
      <formula>IF(RIGHT(TEXT(AQ504,"0.#"),1)=".",FALSE,TRUE)</formula>
    </cfRule>
    <cfRule type="expression" dxfId="2330" priority="1564">
      <formula>IF(RIGHT(TEXT(AQ504,"0.#"),1)=".",TRUE,FALSE)</formula>
    </cfRule>
  </conditionalFormatting>
  <conditionalFormatting sqref="AE509">
    <cfRule type="expression" dxfId="2329" priority="1555">
      <formula>IF(RIGHT(TEXT(AE509,"0.#"),1)=".",FALSE,TRUE)</formula>
    </cfRule>
    <cfRule type="expression" dxfId="2328" priority="1556">
      <formula>IF(RIGHT(TEXT(AE509,"0.#"),1)=".",TRUE,FALSE)</formula>
    </cfRule>
  </conditionalFormatting>
  <conditionalFormatting sqref="AE507">
    <cfRule type="expression" dxfId="2327" priority="1559">
      <formula>IF(RIGHT(TEXT(AE507,"0.#"),1)=".",FALSE,TRUE)</formula>
    </cfRule>
    <cfRule type="expression" dxfId="2326" priority="1560">
      <formula>IF(RIGHT(TEXT(AE507,"0.#"),1)=".",TRUE,FALSE)</formula>
    </cfRule>
  </conditionalFormatting>
  <conditionalFormatting sqref="AE508">
    <cfRule type="expression" dxfId="2325" priority="1557">
      <formula>IF(RIGHT(TEXT(AE508,"0.#"),1)=".",FALSE,TRUE)</formula>
    </cfRule>
    <cfRule type="expression" dxfId="2324" priority="1558">
      <formula>IF(RIGHT(TEXT(AE508,"0.#"),1)=".",TRUE,FALSE)</formula>
    </cfRule>
  </conditionalFormatting>
  <conditionalFormatting sqref="AU509">
    <cfRule type="expression" dxfId="2323" priority="1543">
      <formula>IF(RIGHT(TEXT(AU509,"0.#"),1)=".",FALSE,TRUE)</formula>
    </cfRule>
    <cfRule type="expression" dxfId="2322" priority="1544">
      <formula>IF(RIGHT(TEXT(AU509,"0.#"),1)=".",TRUE,FALSE)</formula>
    </cfRule>
  </conditionalFormatting>
  <conditionalFormatting sqref="AU507">
    <cfRule type="expression" dxfId="2321" priority="1547">
      <formula>IF(RIGHT(TEXT(AU507,"0.#"),1)=".",FALSE,TRUE)</formula>
    </cfRule>
    <cfRule type="expression" dxfId="2320" priority="1548">
      <formula>IF(RIGHT(TEXT(AU507,"0.#"),1)=".",TRUE,FALSE)</formula>
    </cfRule>
  </conditionalFormatting>
  <conditionalFormatting sqref="AU508">
    <cfRule type="expression" dxfId="2319" priority="1545">
      <formula>IF(RIGHT(TEXT(AU508,"0.#"),1)=".",FALSE,TRUE)</formula>
    </cfRule>
    <cfRule type="expression" dxfId="2318" priority="1546">
      <formula>IF(RIGHT(TEXT(AU508,"0.#"),1)=".",TRUE,FALSE)</formula>
    </cfRule>
  </conditionalFormatting>
  <conditionalFormatting sqref="AQ507">
    <cfRule type="expression" dxfId="2317" priority="1531">
      <formula>IF(RIGHT(TEXT(AQ507,"0.#"),1)=".",FALSE,TRUE)</formula>
    </cfRule>
    <cfRule type="expression" dxfId="2316" priority="1532">
      <formula>IF(RIGHT(TEXT(AQ507,"0.#"),1)=".",TRUE,FALSE)</formula>
    </cfRule>
  </conditionalFormatting>
  <conditionalFormatting sqref="AQ508">
    <cfRule type="expression" dxfId="2315" priority="1535">
      <formula>IF(RIGHT(TEXT(AQ508,"0.#"),1)=".",FALSE,TRUE)</formula>
    </cfRule>
    <cfRule type="expression" dxfId="2314" priority="1536">
      <formula>IF(RIGHT(TEXT(AQ508,"0.#"),1)=".",TRUE,FALSE)</formula>
    </cfRule>
  </conditionalFormatting>
  <conditionalFormatting sqref="AQ509">
    <cfRule type="expression" dxfId="2313" priority="1533">
      <formula>IF(RIGHT(TEXT(AQ509,"0.#"),1)=".",FALSE,TRUE)</formula>
    </cfRule>
    <cfRule type="expression" dxfId="2312" priority="1534">
      <formula>IF(RIGHT(TEXT(AQ509,"0.#"),1)=".",TRUE,FALSE)</formula>
    </cfRule>
  </conditionalFormatting>
  <conditionalFormatting sqref="AE465">
    <cfRule type="expression" dxfId="2311" priority="1825">
      <formula>IF(RIGHT(TEXT(AE465,"0.#"),1)=".",FALSE,TRUE)</formula>
    </cfRule>
    <cfRule type="expression" dxfId="2310" priority="1826">
      <formula>IF(RIGHT(TEXT(AE465,"0.#"),1)=".",TRUE,FALSE)</formula>
    </cfRule>
  </conditionalFormatting>
  <conditionalFormatting sqref="AE463">
    <cfRule type="expression" dxfId="2309" priority="1829">
      <formula>IF(RIGHT(TEXT(AE463,"0.#"),1)=".",FALSE,TRUE)</formula>
    </cfRule>
    <cfRule type="expression" dxfId="2308" priority="1830">
      <formula>IF(RIGHT(TEXT(AE463,"0.#"),1)=".",TRUE,FALSE)</formula>
    </cfRule>
  </conditionalFormatting>
  <conditionalFormatting sqref="AE464">
    <cfRule type="expression" dxfId="2307" priority="1827">
      <formula>IF(RIGHT(TEXT(AE464,"0.#"),1)=".",FALSE,TRUE)</formula>
    </cfRule>
    <cfRule type="expression" dxfId="2306" priority="1828">
      <formula>IF(RIGHT(TEXT(AE464,"0.#"),1)=".",TRUE,FALSE)</formula>
    </cfRule>
  </conditionalFormatting>
  <conditionalFormatting sqref="AM465">
    <cfRule type="expression" dxfId="2305" priority="1819">
      <formula>IF(RIGHT(TEXT(AM465,"0.#"),1)=".",FALSE,TRUE)</formula>
    </cfRule>
    <cfRule type="expression" dxfId="2304" priority="1820">
      <formula>IF(RIGHT(TEXT(AM465,"0.#"),1)=".",TRUE,FALSE)</formula>
    </cfRule>
  </conditionalFormatting>
  <conditionalFormatting sqref="AM463">
    <cfRule type="expression" dxfId="2303" priority="1823">
      <formula>IF(RIGHT(TEXT(AM463,"0.#"),1)=".",FALSE,TRUE)</formula>
    </cfRule>
    <cfRule type="expression" dxfId="2302" priority="1824">
      <formula>IF(RIGHT(TEXT(AM463,"0.#"),1)=".",TRUE,FALSE)</formula>
    </cfRule>
  </conditionalFormatting>
  <conditionalFormatting sqref="AM464">
    <cfRule type="expression" dxfId="2301" priority="1821">
      <formula>IF(RIGHT(TEXT(AM464,"0.#"),1)=".",FALSE,TRUE)</formula>
    </cfRule>
    <cfRule type="expression" dxfId="2300" priority="1822">
      <formula>IF(RIGHT(TEXT(AM464,"0.#"),1)=".",TRUE,FALSE)</formula>
    </cfRule>
  </conditionalFormatting>
  <conditionalFormatting sqref="AU465">
    <cfRule type="expression" dxfId="2299" priority="1813">
      <formula>IF(RIGHT(TEXT(AU465,"0.#"),1)=".",FALSE,TRUE)</formula>
    </cfRule>
    <cfRule type="expression" dxfId="2298" priority="1814">
      <formula>IF(RIGHT(TEXT(AU465,"0.#"),1)=".",TRUE,FALSE)</formula>
    </cfRule>
  </conditionalFormatting>
  <conditionalFormatting sqref="AU463">
    <cfRule type="expression" dxfId="2297" priority="1817">
      <formula>IF(RIGHT(TEXT(AU463,"0.#"),1)=".",FALSE,TRUE)</formula>
    </cfRule>
    <cfRule type="expression" dxfId="2296" priority="1818">
      <formula>IF(RIGHT(TEXT(AU463,"0.#"),1)=".",TRUE,FALSE)</formula>
    </cfRule>
  </conditionalFormatting>
  <conditionalFormatting sqref="AU464">
    <cfRule type="expression" dxfId="2295" priority="1815">
      <formula>IF(RIGHT(TEXT(AU464,"0.#"),1)=".",FALSE,TRUE)</formula>
    </cfRule>
    <cfRule type="expression" dxfId="2294" priority="1816">
      <formula>IF(RIGHT(TEXT(AU464,"0.#"),1)=".",TRUE,FALSE)</formula>
    </cfRule>
  </conditionalFormatting>
  <conditionalFormatting sqref="AI465">
    <cfRule type="expression" dxfId="2293" priority="1807">
      <formula>IF(RIGHT(TEXT(AI465,"0.#"),1)=".",FALSE,TRUE)</formula>
    </cfRule>
    <cfRule type="expression" dxfId="2292" priority="1808">
      <formula>IF(RIGHT(TEXT(AI465,"0.#"),1)=".",TRUE,FALSE)</formula>
    </cfRule>
  </conditionalFormatting>
  <conditionalFormatting sqref="AI463">
    <cfRule type="expression" dxfId="2291" priority="1811">
      <formula>IF(RIGHT(TEXT(AI463,"0.#"),1)=".",FALSE,TRUE)</formula>
    </cfRule>
    <cfRule type="expression" dxfId="2290" priority="1812">
      <formula>IF(RIGHT(TEXT(AI463,"0.#"),1)=".",TRUE,FALSE)</formula>
    </cfRule>
  </conditionalFormatting>
  <conditionalFormatting sqref="AI464">
    <cfRule type="expression" dxfId="2289" priority="1809">
      <formula>IF(RIGHT(TEXT(AI464,"0.#"),1)=".",FALSE,TRUE)</formula>
    </cfRule>
    <cfRule type="expression" dxfId="2288" priority="1810">
      <formula>IF(RIGHT(TEXT(AI464,"0.#"),1)=".",TRUE,FALSE)</formula>
    </cfRule>
  </conditionalFormatting>
  <conditionalFormatting sqref="AQ463">
    <cfRule type="expression" dxfId="2287" priority="1801">
      <formula>IF(RIGHT(TEXT(AQ463,"0.#"),1)=".",FALSE,TRUE)</formula>
    </cfRule>
    <cfRule type="expression" dxfId="2286" priority="1802">
      <formula>IF(RIGHT(TEXT(AQ463,"0.#"),1)=".",TRUE,FALSE)</formula>
    </cfRule>
  </conditionalFormatting>
  <conditionalFormatting sqref="AQ464">
    <cfRule type="expression" dxfId="2285" priority="1805">
      <formula>IF(RIGHT(TEXT(AQ464,"0.#"),1)=".",FALSE,TRUE)</formula>
    </cfRule>
    <cfRule type="expression" dxfId="2284" priority="1806">
      <formula>IF(RIGHT(TEXT(AQ464,"0.#"),1)=".",TRUE,FALSE)</formula>
    </cfRule>
  </conditionalFormatting>
  <conditionalFormatting sqref="AQ465">
    <cfRule type="expression" dxfId="2283" priority="1803">
      <formula>IF(RIGHT(TEXT(AQ465,"0.#"),1)=".",FALSE,TRUE)</formula>
    </cfRule>
    <cfRule type="expression" dxfId="2282" priority="1804">
      <formula>IF(RIGHT(TEXT(AQ465,"0.#"),1)=".",TRUE,FALSE)</formula>
    </cfRule>
  </conditionalFormatting>
  <conditionalFormatting sqref="AE470">
    <cfRule type="expression" dxfId="2281" priority="1795">
      <formula>IF(RIGHT(TEXT(AE470,"0.#"),1)=".",FALSE,TRUE)</formula>
    </cfRule>
    <cfRule type="expression" dxfId="2280" priority="1796">
      <formula>IF(RIGHT(TEXT(AE470,"0.#"),1)=".",TRUE,FALSE)</formula>
    </cfRule>
  </conditionalFormatting>
  <conditionalFormatting sqref="AE468">
    <cfRule type="expression" dxfId="2279" priority="1799">
      <formula>IF(RIGHT(TEXT(AE468,"0.#"),1)=".",FALSE,TRUE)</formula>
    </cfRule>
    <cfRule type="expression" dxfId="2278" priority="1800">
      <formula>IF(RIGHT(TEXT(AE468,"0.#"),1)=".",TRUE,FALSE)</formula>
    </cfRule>
  </conditionalFormatting>
  <conditionalFormatting sqref="AE469">
    <cfRule type="expression" dxfId="2277" priority="1797">
      <formula>IF(RIGHT(TEXT(AE469,"0.#"),1)=".",FALSE,TRUE)</formula>
    </cfRule>
    <cfRule type="expression" dxfId="2276" priority="1798">
      <formula>IF(RIGHT(TEXT(AE469,"0.#"),1)=".",TRUE,FALSE)</formula>
    </cfRule>
  </conditionalFormatting>
  <conditionalFormatting sqref="AM470">
    <cfRule type="expression" dxfId="2275" priority="1789">
      <formula>IF(RIGHT(TEXT(AM470,"0.#"),1)=".",FALSE,TRUE)</formula>
    </cfRule>
    <cfRule type="expression" dxfId="2274" priority="1790">
      <formula>IF(RIGHT(TEXT(AM470,"0.#"),1)=".",TRUE,FALSE)</formula>
    </cfRule>
  </conditionalFormatting>
  <conditionalFormatting sqref="AM468">
    <cfRule type="expression" dxfId="2273" priority="1793">
      <formula>IF(RIGHT(TEXT(AM468,"0.#"),1)=".",FALSE,TRUE)</formula>
    </cfRule>
    <cfRule type="expression" dxfId="2272" priority="1794">
      <formula>IF(RIGHT(TEXT(AM468,"0.#"),1)=".",TRUE,FALSE)</formula>
    </cfRule>
  </conditionalFormatting>
  <conditionalFormatting sqref="AM469">
    <cfRule type="expression" dxfId="2271" priority="1791">
      <formula>IF(RIGHT(TEXT(AM469,"0.#"),1)=".",FALSE,TRUE)</formula>
    </cfRule>
    <cfRule type="expression" dxfId="2270" priority="1792">
      <formula>IF(RIGHT(TEXT(AM469,"0.#"),1)=".",TRUE,FALSE)</formula>
    </cfRule>
  </conditionalFormatting>
  <conditionalFormatting sqref="AU470">
    <cfRule type="expression" dxfId="2269" priority="1783">
      <formula>IF(RIGHT(TEXT(AU470,"0.#"),1)=".",FALSE,TRUE)</formula>
    </cfRule>
    <cfRule type="expression" dxfId="2268" priority="1784">
      <formula>IF(RIGHT(TEXT(AU470,"0.#"),1)=".",TRUE,FALSE)</formula>
    </cfRule>
  </conditionalFormatting>
  <conditionalFormatting sqref="AU468">
    <cfRule type="expression" dxfId="2267" priority="1787">
      <formula>IF(RIGHT(TEXT(AU468,"0.#"),1)=".",FALSE,TRUE)</formula>
    </cfRule>
    <cfRule type="expression" dxfId="2266" priority="1788">
      <formula>IF(RIGHT(TEXT(AU468,"0.#"),1)=".",TRUE,FALSE)</formula>
    </cfRule>
  </conditionalFormatting>
  <conditionalFormatting sqref="AU469">
    <cfRule type="expression" dxfId="2265" priority="1785">
      <formula>IF(RIGHT(TEXT(AU469,"0.#"),1)=".",FALSE,TRUE)</formula>
    </cfRule>
    <cfRule type="expression" dxfId="2264" priority="1786">
      <formula>IF(RIGHT(TEXT(AU469,"0.#"),1)=".",TRUE,FALSE)</formula>
    </cfRule>
  </conditionalFormatting>
  <conditionalFormatting sqref="AI470">
    <cfRule type="expression" dxfId="2263" priority="1777">
      <formula>IF(RIGHT(TEXT(AI470,"0.#"),1)=".",FALSE,TRUE)</formula>
    </cfRule>
    <cfRule type="expression" dxfId="2262" priority="1778">
      <formula>IF(RIGHT(TEXT(AI470,"0.#"),1)=".",TRUE,FALSE)</formula>
    </cfRule>
  </conditionalFormatting>
  <conditionalFormatting sqref="AI468">
    <cfRule type="expression" dxfId="2261" priority="1781">
      <formula>IF(RIGHT(TEXT(AI468,"0.#"),1)=".",FALSE,TRUE)</formula>
    </cfRule>
    <cfRule type="expression" dxfId="2260" priority="1782">
      <formula>IF(RIGHT(TEXT(AI468,"0.#"),1)=".",TRUE,FALSE)</formula>
    </cfRule>
  </conditionalFormatting>
  <conditionalFormatting sqref="AI469">
    <cfRule type="expression" dxfId="2259" priority="1779">
      <formula>IF(RIGHT(TEXT(AI469,"0.#"),1)=".",FALSE,TRUE)</formula>
    </cfRule>
    <cfRule type="expression" dxfId="2258" priority="1780">
      <formula>IF(RIGHT(TEXT(AI469,"0.#"),1)=".",TRUE,FALSE)</formula>
    </cfRule>
  </conditionalFormatting>
  <conditionalFormatting sqref="AQ468">
    <cfRule type="expression" dxfId="2257" priority="1771">
      <formula>IF(RIGHT(TEXT(AQ468,"0.#"),1)=".",FALSE,TRUE)</formula>
    </cfRule>
    <cfRule type="expression" dxfId="2256" priority="1772">
      <formula>IF(RIGHT(TEXT(AQ468,"0.#"),1)=".",TRUE,FALSE)</formula>
    </cfRule>
  </conditionalFormatting>
  <conditionalFormatting sqref="AQ469">
    <cfRule type="expression" dxfId="2255" priority="1775">
      <formula>IF(RIGHT(TEXT(AQ469,"0.#"),1)=".",FALSE,TRUE)</formula>
    </cfRule>
    <cfRule type="expression" dxfId="2254" priority="1776">
      <formula>IF(RIGHT(TEXT(AQ469,"0.#"),1)=".",TRUE,FALSE)</formula>
    </cfRule>
  </conditionalFormatting>
  <conditionalFormatting sqref="AQ470">
    <cfRule type="expression" dxfId="2253" priority="1773">
      <formula>IF(RIGHT(TEXT(AQ470,"0.#"),1)=".",FALSE,TRUE)</formula>
    </cfRule>
    <cfRule type="expression" dxfId="2252" priority="1774">
      <formula>IF(RIGHT(TEXT(AQ470,"0.#"),1)=".",TRUE,FALSE)</formula>
    </cfRule>
  </conditionalFormatting>
  <conditionalFormatting sqref="AE475">
    <cfRule type="expression" dxfId="2251" priority="1765">
      <formula>IF(RIGHT(TEXT(AE475,"0.#"),1)=".",FALSE,TRUE)</formula>
    </cfRule>
    <cfRule type="expression" dxfId="2250" priority="1766">
      <formula>IF(RIGHT(TEXT(AE475,"0.#"),1)=".",TRUE,FALSE)</formula>
    </cfRule>
  </conditionalFormatting>
  <conditionalFormatting sqref="AE473">
    <cfRule type="expression" dxfId="2249" priority="1769">
      <formula>IF(RIGHT(TEXT(AE473,"0.#"),1)=".",FALSE,TRUE)</formula>
    </cfRule>
    <cfRule type="expression" dxfId="2248" priority="1770">
      <formula>IF(RIGHT(TEXT(AE473,"0.#"),1)=".",TRUE,FALSE)</formula>
    </cfRule>
  </conditionalFormatting>
  <conditionalFormatting sqref="AE474">
    <cfRule type="expression" dxfId="2247" priority="1767">
      <formula>IF(RIGHT(TEXT(AE474,"0.#"),1)=".",FALSE,TRUE)</formula>
    </cfRule>
    <cfRule type="expression" dxfId="2246" priority="1768">
      <formula>IF(RIGHT(TEXT(AE474,"0.#"),1)=".",TRUE,FALSE)</formula>
    </cfRule>
  </conditionalFormatting>
  <conditionalFormatting sqref="AM475">
    <cfRule type="expression" dxfId="2245" priority="1759">
      <formula>IF(RIGHT(TEXT(AM475,"0.#"),1)=".",FALSE,TRUE)</formula>
    </cfRule>
    <cfRule type="expression" dxfId="2244" priority="1760">
      <formula>IF(RIGHT(TEXT(AM475,"0.#"),1)=".",TRUE,FALSE)</formula>
    </cfRule>
  </conditionalFormatting>
  <conditionalFormatting sqref="AM473">
    <cfRule type="expression" dxfId="2243" priority="1763">
      <formula>IF(RIGHT(TEXT(AM473,"0.#"),1)=".",FALSE,TRUE)</formula>
    </cfRule>
    <cfRule type="expression" dxfId="2242" priority="1764">
      <formula>IF(RIGHT(TEXT(AM473,"0.#"),1)=".",TRUE,FALSE)</formula>
    </cfRule>
  </conditionalFormatting>
  <conditionalFormatting sqref="AM474">
    <cfRule type="expression" dxfId="2241" priority="1761">
      <formula>IF(RIGHT(TEXT(AM474,"0.#"),1)=".",FALSE,TRUE)</formula>
    </cfRule>
    <cfRule type="expression" dxfId="2240" priority="1762">
      <formula>IF(RIGHT(TEXT(AM474,"0.#"),1)=".",TRUE,FALSE)</formula>
    </cfRule>
  </conditionalFormatting>
  <conditionalFormatting sqref="AU475">
    <cfRule type="expression" dxfId="2239" priority="1753">
      <formula>IF(RIGHT(TEXT(AU475,"0.#"),1)=".",FALSE,TRUE)</formula>
    </cfRule>
    <cfRule type="expression" dxfId="2238" priority="1754">
      <formula>IF(RIGHT(TEXT(AU475,"0.#"),1)=".",TRUE,FALSE)</formula>
    </cfRule>
  </conditionalFormatting>
  <conditionalFormatting sqref="AU473">
    <cfRule type="expression" dxfId="2237" priority="1757">
      <formula>IF(RIGHT(TEXT(AU473,"0.#"),1)=".",FALSE,TRUE)</formula>
    </cfRule>
    <cfRule type="expression" dxfId="2236" priority="1758">
      <formula>IF(RIGHT(TEXT(AU473,"0.#"),1)=".",TRUE,FALSE)</formula>
    </cfRule>
  </conditionalFormatting>
  <conditionalFormatting sqref="AU474">
    <cfRule type="expression" dxfId="2235" priority="1755">
      <formula>IF(RIGHT(TEXT(AU474,"0.#"),1)=".",FALSE,TRUE)</formula>
    </cfRule>
    <cfRule type="expression" dxfId="2234" priority="1756">
      <formula>IF(RIGHT(TEXT(AU474,"0.#"),1)=".",TRUE,FALSE)</formula>
    </cfRule>
  </conditionalFormatting>
  <conditionalFormatting sqref="AI475">
    <cfRule type="expression" dxfId="2233" priority="1747">
      <formula>IF(RIGHT(TEXT(AI475,"0.#"),1)=".",FALSE,TRUE)</formula>
    </cfRule>
    <cfRule type="expression" dxfId="2232" priority="1748">
      <formula>IF(RIGHT(TEXT(AI475,"0.#"),1)=".",TRUE,FALSE)</formula>
    </cfRule>
  </conditionalFormatting>
  <conditionalFormatting sqref="AI473">
    <cfRule type="expression" dxfId="2231" priority="1751">
      <formula>IF(RIGHT(TEXT(AI473,"0.#"),1)=".",FALSE,TRUE)</formula>
    </cfRule>
    <cfRule type="expression" dxfId="2230" priority="1752">
      <formula>IF(RIGHT(TEXT(AI473,"0.#"),1)=".",TRUE,FALSE)</formula>
    </cfRule>
  </conditionalFormatting>
  <conditionalFormatting sqref="AI474">
    <cfRule type="expression" dxfId="2229" priority="1749">
      <formula>IF(RIGHT(TEXT(AI474,"0.#"),1)=".",FALSE,TRUE)</formula>
    </cfRule>
    <cfRule type="expression" dxfId="2228" priority="1750">
      <formula>IF(RIGHT(TEXT(AI474,"0.#"),1)=".",TRUE,FALSE)</formula>
    </cfRule>
  </conditionalFormatting>
  <conditionalFormatting sqref="AQ473">
    <cfRule type="expression" dxfId="2227" priority="1741">
      <formula>IF(RIGHT(TEXT(AQ473,"0.#"),1)=".",FALSE,TRUE)</formula>
    </cfRule>
    <cfRule type="expression" dxfId="2226" priority="1742">
      <formula>IF(RIGHT(TEXT(AQ473,"0.#"),1)=".",TRUE,FALSE)</formula>
    </cfRule>
  </conditionalFormatting>
  <conditionalFormatting sqref="AQ474">
    <cfRule type="expression" dxfId="2225" priority="1745">
      <formula>IF(RIGHT(TEXT(AQ474,"0.#"),1)=".",FALSE,TRUE)</formula>
    </cfRule>
    <cfRule type="expression" dxfId="2224" priority="1746">
      <formula>IF(RIGHT(TEXT(AQ474,"0.#"),1)=".",TRUE,FALSE)</formula>
    </cfRule>
  </conditionalFormatting>
  <conditionalFormatting sqref="AQ475">
    <cfRule type="expression" dxfId="2223" priority="1743">
      <formula>IF(RIGHT(TEXT(AQ475,"0.#"),1)=".",FALSE,TRUE)</formula>
    </cfRule>
    <cfRule type="expression" dxfId="2222" priority="1744">
      <formula>IF(RIGHT(TEXT(AQ475,"0.#"),1)=".",TRUE,FALSE)</formula>
    </cfRule>
  </conditionalFormatting>
  <conditionalFormatting sqref="AE480">
    <cfRule type="expression" dxfId="2221" priority="1735">
      <formula>IF(RIGHT(TEXT(AE480,"0.#"),1)=".",FALSE,TRUE)</formula>
    </cfRule>
    <cfRule type="expression" dxfId="2220" priority="1736">
      <formula>IF(RIGHT(TEXT(AE480,"0.#"),1)=".",TRUE,FALSE)</formula>
    </cfRule>
  </conditionalFormatting>
  <conditionalFormatting sqref="AE478">
    <cfRule type="expression" dxfId="2219" priority="1739">
      <formula>IF(RIGHT(TEXT(AE478,"0.#"),1)=".",FALSE,TRUE)</formula>
    </cfRule>
    <cfRule type="expression" dxfId="2218" priority="1740">
      <formula>IF(RIGHT(TEXT(AE478,"0.#"),1)=".",TRUE,FALSE)</formula>
    </cfRule>
  </conditionalFormatting>
  <conditionalFormatting sqref="AE479">
    <cfRule type="expression" dxfId="2217" priority="1737">
      <formula>IF(RIGHT(TEXT(AE479,"0.#"),1)=".",FALSE,TRUE)</formula>
    </cfRule>
    <cfRule type="expression" dxfId="2216" priority="1738">
      <formula>IF(RIGHT(TEXT(AE479,"0.#"),1)=".",TRUE,FALSE)</formula>
    </cfRule>
  </conditionalFormatting>
  <conditionalFormatting sqref="AM480">
    <cfRule type="expression" dxfId="2215" priority="1729">
      <formula>IF(RIGHT(TEXT(AM480,"0.#"),1)=".",FALSE,TRUE)</formula>
    </cfRule>
    <cfRule type="expression" dxfId="2214" priority="1730">
      <formula>IF(RIGHT(TEXT(AM480,"0.#"),1)=".",TRUE,FALSE)</formula>
    </cfRule>
  </conditionalFormatting>
  <conditionalFormatting sqref="AM478">
    <cfRule type="expression" dxfId="2213" priority="1733">
      <formula>IF(RIGHT(TEXT(AM478,"0.#"),1)=".",FALSE,TRUE)</formula>
    </cfRule>
    <cfRule type="expression" dxfId="2212" priority="1734">
      <formula>IF(RIGHT(TEXT(AM478,"0.#"),1)=".",TRUE,FALSE)</formula>
    </cfRule>
  </conditionalFormatting>
  <conditionalFormatting sqref="AM479">
    <cfRule type="expression" dxfId="2211" priority="1731">
      <formula>IF(RIGHT(TEXT(AM479,"0.#"),1)=".",FALSE,TRUE)</formula>
    </cfRule>
    <cfRule type="expression" dxfId="2210" priority="1732">
      <formula>IF(RIGHT(TEXT(AM479,"0.#"),1)=".",TRUE,FALSE)</formula>
    </cfRule>
  </conditionalFormatting>
  <conditionalFormatting sqref="AU480">
    <cfRule type="expression" dxfId="2209" priority="1723">
      <formula>IF(RIGHT(TEXT(AU480,"0.#"),1)=".",FALSE,TRUE)</formula>
    </cfRule>
    <cfRule type="expression" dxfId="2208" priority="1724">
      <formula>IF(RIGHT(TEXT(AU480,"0.#"),1)=".",TRUE,FALSE)</formula>
    </cfRule>
  </conditionalFormatting>
  <conditionalFormatting sqref="AU478">
    <cfRule type="expression" dxfId="2207" priority="1727">
      <formula>IF(RIGHT(TEXT(AU478,"0.#"),1)=".",FALSE,TRUE)</formula>
    </cfRule>
    <cfRule type="expression" dxfId="2206" priority="1728">
      <formula>IF(RIGHT(TEXT(AU478,"0.#"),1)=".",TRUE,FALSE)</formula>
    </cfRule>
  </conditionalFormatting>
  <conditionalFormatting sqref="AU479">
    <cfRule type="expression" dxfId="2205" priority="1725">
      <formula>IF(RIGHT(TEXT(AU479,"0.#"),1)=".",FALSE,TRUE)</formula>
    </cfRule>
    <cfRule type="expression" dxfId="2204" priority="1726">
      <formula>IF(RIGHT(TEXT(AU479,"0.#"),1)=".",TRUE,FALSE)</formula>
    </cfRule>
  </conditionalFormatting>
  <conditionalFormatting sqref="AI480">
    <cfRule type="expression" dxfId="2203" priority="1717">
      <formula>IF(RIGHT(TEXT(AI480,"0.#"),1)=".",FALSE,TRUE)</formula>
    </cfRule>
    <cfRule type="expression" dxfId="2202" priority="1718">
      <formula>IF(RIGHT(TEXT(AI480,"0.#"),1)=".",TRUE,FALSE)</formula>
    </cfRule>
  </conditionalFormatting>
  <conditionalFormatting sqref="AI478">
    <cfRule type="expression" dxfId="2201" priority="1721">
      <formula>IF(RIGHT(TEXT(AI478,"0.#"),1)=".",FALSE,TRUE)</formula>
    </cfRule>
    <cfRule type="expression" dxfId="2200" priority="1722">
      <formula>IF(RIGHT(TEXT(AI478,"0.#"),1)=".",TRUE,FALSE)</formula>
    </cfRule>
  </conditionalFormatting>
  <conditionalFormatting sqref="AI479">
    <cfRule type="expression" dxfId="2199" priority="1719">
      <formula>IF(RIGHT(TEXT(AI479,"0.#"),1)=".",FALSE,TRUE)</formula>
    </cfRule>
    <cfRule type="expression" dxfId="2198" priority="1720">
      <formula>IF(RIGHT(TEXT(AI479,"0.#"),1)=".",TRUE,FALSE)</formula>
    </cfRule>
  </conditionalFormatting>
  <conditionalFormatting sqref="AQ478">
    <cfRule type="expression" dxfId="2197" priority="1711">
      <formula>IF(RIGHT(TEXT(AQ478,"0.#"),1)=".",FALSE,TRUE)</formula>
    </cfRule>
    <cfRule type="expression" dxfId="2196" priority="1712">
      <formula>IF(RIGHT(TEXT(AQ478,"0.#"),1)=".",TRUE,FALSE)</formula>
    </cfRule>
  </conditionalFormatting>
  <conditionalFormatting sqref="AQ479">
    <cfRule type="expression" dxfId="2195" priority="1715">
      <formula>IF(RIGHT(TEXT(AQ479,"0.#"),1)=".",FALSE,TRUE)</formula>
    </cfRule>
    <cfRule type="expression" dxfId="2194" priority="1716">
      <formula>IF(RIGHT(TEXT(AQ479,"0.#"),1)=".",TRUE,FALSE)</formula>
    </cfRule>
  </conditionalFormatting>
  <conditionalFormatting sqref="AQ480">
    <cfRule type="expression" dxfId="2193" priority="1713">
      <formula>IF(RIGHT(TEXT(AQ480,"0.#"),1)=".",FALSE,TRUE)</formula>
    </cfRule>
    <cfRule type="expression" dxfId="2192" priority="1714">
      <formula>IF(RIGHT(TEXT(AQ480,"0.#"),1)=".",TRUE,FALSE)</formula>
    </cfRule>
  </conditionalFormatting>
  <conditionalFormatting sqref="AM47">
    <cfRule type="expression" dxfId="2191" priority="2005">
      <formula>IF(RIGHT(TEXT(AM47,"0.#"),1)=".",FALSE,TRUE)</formula>
    </cfRule>
    <cfRule type="expression" dxfId="2190" priority="2006">
      <formula>IF(RIGHT(TEXT(AM47,"0.#"),1)=".",TRUE,FALSE)</formula>
    </cfRule>
  </conditionalFormatting>
  <conditionalFormatting sqref="AI46">
    <cfRule type="expression" dxfId="2189" priority="2009">
      <formula>IF(RIGHT(TEXT(AI46,"0.#"),1)=".",FALSE,TRUE)</formula>
    </cfRule>
    <cfRule type="expression" dxfId="2188" priority="2010">
      <formula>IF(RIGHT(TEXT(AI46,"0.#"),1)=".",TRUE,FALSE)</formula>
    </cfRule>
  </conditionalFormatting>
  <conditionalFormatting sqref="AM46">
    <cfRule type="expression" dxfId="2187" priority="2007">
      <formula>IF(RIGHT(TEXT(AM46,"0.#"),1)=".",FALSE,TRUE)</formula>
    </cfRule>
    <cfRule type="expression" dxfId="2186" priority="2008">
      <formula>IF(RIGHT(TEXT(AM46,"0.#"),1)=".",TRUE,FALSE)</formula>
    </cfRule>
  </conditionalFormatting>
  <conditionalFormatting sqref="AU46:AU48">
    <cfRule type="expression" dxfId="2185" priority="1999">
      <formula>IF(RIGHT(TEXT(AU46,"0.#"),1)=".",FALSE,TRUE)</formula>
    </cfRule>
    <cfRule type="expression" dxfId="2184" priority="2000">
      <formula>IF(RIGHT(TEXT(AU46,"0.#"),1)=".",TRUE,FALSE)</formula>
    </cfRule>
  </conditionalFormatting>
  <conditionalFormatting sqref="AM48">
    <cfRule type="expression" dxfId="2183" priority="2003">
      <formula>IF(RIGHT(TEXT(AM48,"0.#"),1)=".",FALSE,TRUE)</formula>
    </cfRule>
    <cfRule type="expression" dxfId="2182" priority="2004">
      <formula>IF(RIGHT(TEXT(AM48,"0.#"),1)=".",TRUE,FALSE)</formula>
    </cfRule>
  </conditionalFormatting>
  <conditionalFormatting sqref="AQ46:AQ48">
    <cfRule type="expression" dxfId="2181" priority="2001">
      <formula>IF(RIGHT(TEXT(AQ46,"0.#"),1)=".",FALSE,TRUE)</formula>
    </cfRule>
    <cfRule type="expression" dxfId="2180" priority="2002">
      <formula>IF(RIGHT(TEXT(AQ46,"0.#"),1)=".",TRUE,FALSE)</formula>
    </cfRule>
  </conditionalFormatting>
  <conditionalFormatting sqref="AE146:AE147 AI146:AI147 AM146:AM147 AQ146:AQ147 AU146:AU147">
    <cfRule type="expression" dxfId="2179" priority="1993">
      <formula>IF(RIGHT(TEXT(AE146,"0.#"),1)=".",FALSE,TRUE)</formula>
    </cfRule>
    <cfRule type="expression" dxfId="2178" priority="1994">
      <formula>IF(RIGHT(TEXT(AE146,"0.#"),1)=".",TRUE,FALSE)</formula>
    </cfRule>
  </conditionalFormatting>
  <conditionalFormatting sqref="AE138:AE139 AI138:AI139 AM138:AM139 AQ138:AQ139 AU138:AU139">
    <cfRule type="expression" dxfId="2177" priority="1997">
      <formula>IF(RIGHT(TEXT(AE138,"0.#"),1)=".",FALSE,TRUE)</formula>
    </cfRule>
    <cfRule type="expression" dxfId="2176" priority="1998">
      <formula>IF(RIGHT(TEXT(AE138,"0.#"),1)=".",TRUE,FALSE)</formula>
    </cfRule>
  </conditionalFormatting>
  <conditionalFormatting sqref="AE142:AE143 AI142:AI143 AM142:AM143 AQ142:AQ143 AU142:AU143">
    <cfRule type="expression" dxfId="2175" priority="1995">
      <formula>IF(RIGHT(TEXT(AE142,"0.#"),1)=".",FALSE,TRUE)</formula>
    </cfRule>
    <cfRule type="expression" dxfId="2174" priority="1996">
      <formula>IF(RIGHT(TEXT(AE142,"0.#"),1)=".",TRUE,FALSE)</formula>
    </cfRule>
  </conditionalFormatting>
  <conditionalFormatting sqref="AE198:AE199 AI198:AI199 AM198:AM199 AQ198:AQ199 AU198:AU199">
    <cfRule type="expression" dxfId="2173" priority="1987">
      <formula>IF(RIGHT(TEXT(AE198,"0.#"),1)=".",FALSE,TRUE)</formula>
    </cfRule>
    <cfRule type="expression" dxfId="2172" priority="1988">
      <formula>IF(RIGHT(TEXT(AE198,"0.#"),1)=".",TRUE,FALSE)</formula>
    </cfRule>
  </conditionalFormatting>
  <conditionalFormatting sqref="AE150:AE151 AI150:AI151 AM150:AM151 AQ150:AQ151 AU150:AU151">
    <cfRule type="expression" dxfId="2171" priority="1991">
      <formula>IF(RIGHT(TEXT(AE150,"0.#"),1)=".",FALSE,TRUE)</formula>
    </cfRule>
    <cfRule type="expression" dxfId="2170" priority="1992">
      <formula>IF(RIGHT(TEXT(AE150,"0.#"),1)=".",TRUE,FALSE)</formula>
    </cfRule>
  </conditionalFormatting>
  <conditionalFormatting sqref="AE194:AE195 AI194:AI195 AM194:AM195 AQ194:AQ195 AU194:AU195">
    <cfRule type="expression" dxfId="2169" priority="1989">
      <formula>IF(RIGHT(TEXT(AE194,"0.#"),1)=".",FALSE,TRUE)</formula>
    </cfRule>
    <cfRule type="expression" dxfId="2168" priority="1990">
      <formula>IF(RIGHT(TEXT(AE194,"0.#"),1)=".",TRUE,FALSE)</formula>
    </cfRule>
  </conditionalFormatting>
  <conditionalFormatting sqref="AE210:AE211 AI210:AI211 AM210:AM211 AQ210:AQ211 AU210:AU211">
    <cfRule type="expression" dxfId="2167" priority="1981">
      <formula>IF(RIGHT(TEXT(AE210,"0.#"),1)=".",FALSE,TRUE)</formula>
    </cfRule>
    <cfRule type="expression" dxfId="2166" priority="1982">
      <formula>IF(RIGHT(TEXT(AE210,"0.#"),1)=".",TRUE,FALSE)</formula>
    </cfRule>
  </conditionalFormatting>
  <conditionalFormatting sqref="AE202:AE203 AI202:AI203 AM202:AM203 AQ202:AQ203 AU202:AU203">
    <cfRule type="expression" dxfId="2165" priority="1985">
      <formula>IF(RIGHT(TEXT(AE202,"0.#"),1)=".",FALSE,TRUE)</formula>
    </cfRule>
    <cfRule type="expression" dxfId="2164" priority="1986">
      <formula>IF(RIGHT(TEXT(AE202,"0.#"),1)=".",TRUE,FALSE)</formula>
    </cfRule>
  </conditionalFormatting>
  <conditionalFormatting sqref="AE206:AE207 AI206:AI207 AM206:AM207 AQ206:AQ207 AU206:AU207">
    <cfRule type="expression" dxfId="2163" priority="1983">
      <formula>IF(RIGHT(TEXT(AE206,"0.#"),1)=".",FALSE,TRUE)</formula>
    </cfRule>
    <cfRule type="expression" dxfId="2162" priority="1984">
      <formula>IF(RIGHT(TEXT(AE206,"0.#"),1)=".",TRUE,FALSE)</formula>
    </cfRule>
  </conditionalFormatting>
  <conditionalFormatting sqref="AE262:AE263 AI262:AI263 AM262:AM263 AQ262:AQ263 AU262:AU263">
    <cfRule type="expression" dxfId="2161" priority="1975">
      <formula>IF(RIGHT(TEXT(AE262,"0.#"),1)=".",FALSE,TRUE)</formula>
    </cfRule>
    <cfRule type="expression" dxfId="2160" priority="1976">
      <formula>IF(RIGHT(TEXT(AE262,"0.#"),1)=".",TRUE,FALSE)</formula>
    </cfRule>
  </conditionalFormatting>
  <conditionalFormatting sqref="AE254:AE255 AI254:AI255 AM254:AM255 AQ254:AQ255 AU254:AU255">
    <cfRule type="expression" dxfId="2159" priority="1979">
      <formula>IF(RIGHT(TEXT(AE254,"0.#"),1)=".",FALSE,TRUE)</formula>
    </cfRule>
    <cfRule type="expression" dxfId="2158" priority="1980">
      <formula>IF(RIGHT(TEXT(AE254,"0.#"),1)=".",TRUE,FALSE)</formula>
    </cfRule>
  </conditionalFormatting>
  <conditionalFormatting sqref="AE258:AE259 AI258:AI259 AM258:AM259 AQ258:AQ259 AU258:AU259">
    <cfRule type="expression" dxfId="2157" priority="1977">
      <formula>IF(RIGHT(TEXT(AE258,"0.#"),1)=".",FALSE,TRUE)</formula>
    </cfRule>
    <cfRule type="expression" dxfId="2156" priority="1978">
      <formula>IF(RIGHT(TEXT(AE258,"0.#"),1)=".",TRUE,FALSE)</formula>
    </cfRule>
  </conditionalFormatting>
  <conditionalFormatting sqref="AE314:AE315 AI314:AI315 AM314:AM315 AQ314:AQ315 AU314:AU315">
    <cfRule type="expression" dxfId="2155" priority="1969">
      <formula>IF(RIGHT(TEXT(AE314,"0.#"),1)=".",FALSE,TRUE)</formula>
    </cfRule>
    <cfRule type="expression" dxfId="2154" priority="1970">
      <formula>IF(RIGHT(TEXT(AE314,"0.#"),1)=".",TRUE,FALSE)</formula>
    </cfRule>
  </conditionalFormatting>
  <conditionalFormatting sqref="AE266:AE267 AI266:AI267 AM266:AM267 AQ266:AQ267 AU266:AU267">
    <cfRule type="expression" dxfId="2153" priority="1973">
      <formula>IF(RIGHT(TEXT(AE266,"0.#"),1)=".",FALSE,TRUE)</formula>
    </cfRule>
    <cfRule type="expression" dxfId="2152" priority="1974">
      <formula>IF(RIGHT(TEXT(AE266,"0.#"),1)=".",TRUE,FALSE)</formula>
    </cfRule>
  </conditionalFormatting>
  <conditionalFormatting sqref="AE270:AE271 AI270:AI271 AM270:AM271 AQ270:AQ271 AU270:AU271">
    <cfRule type="expression" dxfId="2151" priority="1971">
      <formula>IF(RIGHT(TEXT(AE270,"0.#"),1)=".",FALSE,TRUE)</formula>
    </cfRule>
    <cfRule type="expression" dxfId="2150" priority="1972">
      <formula>IF(RIGHT(TEXT(AE270,"0.#"),1)=".",TRUE,FALSE)</formula>
    </cfRule>
  </conditionalFormatting>
  <conditionalFormatting sqref="AE326:AE327 AI326:AI327 AM326:AM327 AQ326:AQ327 AU326:AU327">
    <cfRule type="expression" dxfId="2149" priority="1963">
      <formula>IF(RIGHT(TEXT(AE326,"0.#"),1)=".",FALSE,TRUE)</formula>
    </cfRule>
    <cfRule type="expression" dxfId="2148" priority="1964">
      <formula>IF(RIGHT(TEXT(AE326,"0.#"),1)=".",TRUE,FALSE)</formula>
    </cfRule>
  </conditionalFormatting>
  <conditionalFormatting sqref="AE318:AE319 AI318:AI319 AM318:AM319 AQ318:AQ319 AU318:AU319">
    <cfRule type="expression" dxfId="2147" priority="1967">
      <formula>IF(RIGHT(TEXT(AE318,"0.#"),1)=".",FALSE,TRUE)</formula>
    </cfRule>
    <cfRule type="expression" dxfId="2146" priority="1968">
      <formula>IF(RIGHT(TEXT(AE318,"0.#"),1)=".",TRUE,FALSE)</formula>
    </cfRule>
  </conditionalFormatting>
  <conditionalFormatting sqref="AE322:AE323 AI322:AI323 AM322:AM323 AQ322:AQ323 AU322:AU323">
    <cfRule type="expression" dxfId="2145" priority="1965">
      <formula>IF(RIGHT(TEXT(AE322,"0.#"),1)=".",FALSE,TRUE)</formula>
    </cfRule>
    <cfRule type="expression" dxfId="2144" priority="1966">
      <formula>IF(RIGHT(TEXT(AE322,"0.#"),1)=".",TRUE,FALSE)</formula>
    </cfRule>
  </conditionalFormatting>
  <conditionalFormatting sqref="AE378:AE379 AI378:AI379 AM378:AM379 AQ378:AQ379 AU378:AU379">
    <cfRule type="expression" dxfId="2143" priority="1957">
      <formula>IF(RIGHT(TEXT(AE378,"0.#"),1)=".",FALSE,TRUE)</formula>
    </cfRule>
    <cfRule type="expression" dxfId="2142" priority="1958">
      <formula>IF(RIGHT(TEXT(AE378,"0.#"),1)=".",TRUE,FALSE)</formula>
    </cfRule>
  </conditionalFormatting>
  <conditionalFormatting sqref="AE330:AE331 AI330:AI331 AM330:AM331 AQ330:AQ331 AU330:AU331">
    <cfRule type="expression" dxfId="2141" priority="1961">
      <formula>IF(RIGHT(TEXT(AE330,"0.#"),1)=".",FALSE,TRUE)</formula>
    </cfRule>
    <cfRule type="expression" dxfId="2140" priority="1962">
      <formula>IF(RIGHT(TEXT(AE330,"0.#"),1)=".",TRUE,FALSE)</formula>
    </cfRule>
  </conditionalFormatting>
  <conditionalFormatting sqref="AE374:AE375 AI374:AI375 AM374:AM375 AQ374:AQ375 AU374:AU375">
    <cfRule type="expression" dxfId="2139" priority="1959">
      <formula>IF(RIGHT(TEXT(AE374,"0.#"),1)=".",FALSE,TRUE)</formula>
    </cfRule>
    <cfRule type="expression" dxfId="2138" priority="1960">
      <formula>IF(RIGHT(TEXT(AE374,"0.#"),1)=".",TRUE,FALSE)</formula>
    </cfRule>
  </conditionalFormatting>
  <conditionalFormatting sqref="AE390:AE391 AI390:AI391 AM390:AM391 AQ390:AQ391 AU390:AU391">
    <cfRule type="expression" dxfId="2137" priority="1951">
      <formula>IF(RIGHT(TEXT(AE390,"0.#"),1)=".",FALSE,TRUE)</formula>
    </cfRule>
    <cfRule type="expression" dxfId="2136" priority="1952">
      <formula>IF(RIGHT(TEXT(AE390,"0.#"),1)=".",TRUE,FALSE)</formula>
    </cfRule>
  </conditionalFormatting>
  <conditionalFormatting sqref="AE382:AE383 AI382:AI383 AM382:AM383 AQ382:AQ383 AU382:AU383">
    <cfRule type="expression" dxfId="2135" priority="1955">
      <formula>IF(RIGHT(TEXT(AE382,"0.#"),1)=".",FALSE,TRUE)</formula>
    </cfRule>
    <cfRule type="expression" dxfId="2134" priority="1956">
      <formula>IF(RIGHT(TEXT(AE382,"0.#"),1)=".",TRUE,FALSE)</formula>
    </cfRule>
  </conditionalFormatting>
  <conditionalFormatting sqref="AE386:AE387 AI386:AI387 AM386:AM387 AQ386:AQ387 AU386:AU387">
    <cfRule type="expression" dxfId="2133" priority="1953">
      <formula>IF(RIGHT(TEXT(AE386,"0.#"),1)=".",FALSE,TRUE)</formula>
    </cfRule>
    <cfRule type="expression" dxfId="2132" priority="1954">
      <formula>IF(RIGHT(TEXT(AE386,"0.#"),1)=".",TRUE,FALSE)</formula>
    </cfRule>
  </conditionalFormatting>
  <conditionalFormatting sqref="AE440">
    <cfRule type="expression" dxfId="2131" priority="1945">
      <formula>IF(RIGHT(TEXT(AE440,"0.#"),1)=".",FALSE,TRUE)</formula>
    </cfRule>
    <cfRule type="expression" dxfId="2130" priority="1946">
      <formula>IF(RIGHT(TEXT(AE440,"0.#"),1)=".",TRUE,FALSE)</formula>
    </cfRule>
  </conditionalFormatting>
  <conditionalFormatting sqref="AE438">
    <cfRule type="expression" dxfId="2129" priority="1949">
      <formula>IF(RIGHT(TEXT(AE438,"0.#"),1)=".",FALSE,TRUE)</formula>
    </cfRule>
    <cfRule type="expression" dxfId="2128" priority="1950">
      <formula>IF(RIGHT(TEXT(AE438,"0.#"),1)=".",TRUE,FALSE)</formula>
    </cfRule>
  </conditionalFormatting>
  <conditionalFormatting sqref="AE439">
    <cfRule type="expression" dxfId="2127" priority="1947">
      <formula>IF(RIGHT(TEXT(AE439,"0.#"),1)=".",FALSE,TRUE)</formula>
    </cfRule>
    <cfRule type="expression" dxfId="2126" priority="1948">
      <formula>IF(RIGHT(TEXT(AE439,"0.#"),1)=".",TRUE,FALSE)</formula>
    </cfRule>
  </conditionalFormatting>
  <conditionalFormatting sqref="AM440">
    <cfRule type="expression" dxfId="2125" priority="1939">
      <formula>IF(RIGHT(TEXT(AM440,"0.#"),1)=".",FALSE,TRUE)</formula>
    </cfRule>
    <cfRule type="expression" dxfId="2124" priority="1940">
      <formula>IF(RIGHT(TEXT(AM440,"0.#"),1)=".",TRUE,FALSE)</formula>
    </cfRule>
  </conditionalFormatting>
  <conditionalFormatting sqref="AM438">
    <cfRule type="expression" dxfId="2123" priority="1943">
      <formula>IF(RIGHT(TEXT(AM438,"0.#"),1)=".",FALSE,TRUE)</formula>
    </cfRule>
    <cfRule type="expression" dxfId="2122" priority="1944">
      <formula>IF(RIGHT(TEXT(AM438,"0.#"),1)=".",TRUE,FALSE)</formula>
    </cfRule>
  </conditionalFormatting>
  <conditionalFormatting sqref="AM439">
    <cfRule type="expression" dxfId="2121" priority="1941">
      <formula>IF(RIGHT(TEXT(AM439,"0.#"),1)=".",FALSE,TRUE)</formula>
    </cfRule>
    <cfRule type="expression" dxfId="2120" priority="1942">
      <formula>IF(RIGHT(TEXT(AM439,"0.#"),1)=".",TRUE,FALSE)</formula>
    </cfRule>
  </conditionalFormatting>
  <conditionalFormatting sqref="AU440">
    <cfRule type="expression" dxfId="2119" priority="1933">
      <formula>IF(RIGHT(TEXT(AU440,"0.#"),1)=".",FALSE,TRUE)</formula>
    </cfRule>
    <cfRule type="expression" dxfId="2118" priority="1934">
      <formula>IF(RIGHT(TEXT(AU440,"0.#"),1)=".",TRUE,FALSE)</formula>
    </cfRule>
  </conditionalFormatting>
  <conditionalFormatting sqref="AU438">
    <cfRule type="expression" dxfId="2117" priority="1937">
      <formula>IF(RIGHT(TEXT(AU438,"0.#"),1)=".",FALSE,TRUE)</formula>
    </cfRule>
    <cfRule type="expression" dxfId="2116" priority="1938">
      <formula>IF(RIGHT(TEXT(AU438,"0.#"),1)=".",TRUE,FALSE)</formula>
    </cfRule>
  </conditionalFormatting>
  <conditionalFormatting sqref="AU439">
    <cfRule type="expression" dxfId="2115" priority="1935">
      <formula>IF(RIGHT(TEXT(AU439,"0.#"),1)=".",FALSE,TRUE)</formula>
    </cfRule>
    <cfRule type="expression" dxfId="2114" priority="1936">
      <formula>IF(RIGHT(TEXT(AU439,"0.#"),1)=".",TRUE,FALSE)</formula>
    </cfRule>
  </conditionalFormatting>
  <conditionalFormatting sqref="AI440">
    <cfRule type="expression" dxfId="2113" priority="1927">
      <formula>IF(RIGHT(TEXT(AI440,"0.#"),1)=".",FALSE,TRUE)</formula>
    </cfRule>
    <cfRule type="expression" dxfId="2112" priority="1928">
      <formula>IF(RIGHT(TEXT(AI440,"0.#"),1)=".",TRUE,FALSE)</formula>
    </cfRule>
  </conditionalFormatting>
  <conditionalFormatting sqref="AI438">
    <cfRule type="expression" dxfId="2111" priority="1931">
      <formula>IF(RIGHT(TEXT(AI438,"0.#"),1)=".",FALSE,TRUE)</formula>
    </cfRule>
    <cfRule type="expression" dxfId="2110" priority="1932">
      <formula>IF(RIGHT(TEXT(AI438,"0.#"),1)=".",TRUE,FALSE)</formula>
    </cfRule>
  </conditionalFormatting>
  <conditionalFormatting sqref="AI439">
    <cfRule type="expression" dxfId="2109" priority="1929">
      <formula>IF(RIGHT(TEXT(AI439,"0.#"),1)=".",FALSE,TRUE)</formula>
    </cfRule>
    <cfRule type="expression" dxfId="2108" priority="1930">
      <formula>IF(RIGHT(TEXT(AI439,"0.#"),1)=".",TRUE,FALSE)</formula>
    </cfRule>
  </conditionalFormatting>
  <conditionalFormatting sqref="AQ438">
    <cfRule type="expression" dxfId="2107" priority="1921">
      <formula>IF(RIGHT(TEXT(AQ438,"0.#"),1)=".",FALSE,TRUE)</formula>
    </cfRule>
    <cfRule type="expression" dxfId="2106" priority="1922">
      <formula>IF(RIGHT(TEXT(AQ438,"0.#"),1)=".",TRUE,FALSE)</formula>
    </cfRule>
  </conditionalFormatting>
  <conditionalFormatting sqref="AQ439">
    <cfRule type="expression" dxfId="2105" priority="1925">
      <formula>IF(RIGHT(TEXT(AQ439,"0.#"),1)=".",FALSE,TRUE)</formula>
    </cfRule>
    <cfRule type="expression" dxfId="2104" priority="1926">
      <formula>IF(RIGHT(TEXT(AQ439,"0.#"),1)=".",TRUE,FALSE)</formula>
    </cfRule>
  </conditionalFormatting>
  <conditionalFormatting sqref="AQ440">
    <cfRule type="expression" dxfId="2103" priority="1923">
      <formula>IF(RIGHT(TEXT(AQ440,"0.#"),1)=".",FALSE,TRUE)</formula>
    </cfRule>
    <cfRule type="expression" dxfId="2102" priority="1924">
      <formula>IF(RIGHT(TEXT(AQ440,"0.#"),1)=".",TRUE,FALSE)</formula>
    </cfRule>
  </conditionalFormatting>
  <conditionalFormatting sqref="AE445">
    <cfRule type="expression" dxfId="2101" priority="1915">
      <formula>IF(RIGHT(TEXT(AE445,"0.#"),1)=".",FALSE,TRUE)</formula>
    </cfRule>
    <cfRule type="expression" dxfId="2100" priority="1916">
      <formula>IF(RIGHT(TEXT(AE445,"0.#"),1)=".",TRUE,FALSE)</formula>
    </cfRule>
  </conditionalFormatting>
  <conditionalFormatting sqref="AE443">
    <cfRule type="expression" dxfId="2099" priority="1919">
      <formula>IF(RIGHT(TEXT(AE443,"0.#"),1)=".",FALSE,TRUE)</formula>
    </cfRule>
    <cfRule type="expression" dxfId="2098" priority="1920">
      <formula>IF(RIGHT(TEXT(AE443,"0.#"),1)=".",TRUE,FALSE)</formula>
    </cfRule>
  </conditionalFormatting>
  <conditionalFormatting sqref="AE444">
    <cfRule type="expression" dxfId="2097" priority="1917">
      <formula>IF(RIGHT(TEXT(AE444,"0.#"),1)=".",FALSE,TRUE)</formula>
    </cfRule>
    <cfRule type="expression" dxfId="2096" priority="1918">
      <formula>IF(RIGHT(TEXT(AE444,"0.#"),1)=".",TRUE,FALSE)</formula>
    </cfRule>
  </conditionalFormatting>
  <conditionalFormatting sqref="AM445">
    <cfRule type="expression" dxfId="2095" priority="1909">
      <formula>IF(RIGHT(TEXT(AM445,"0.#"),1)=".",FALSE,TRUE)</formula>
    </cfRule>
    <cfRule type="expression" dxfId="2094" priority="1910">
      <formula>IF(RIGHT(TEXT(AM445,"0.#"),1)=".",TRUE,FALSE)</formula>
    </cfRule>
  </conditionalFormatting>
  <conditionalFormatting sqref="AM443">
    <cfRule type="expression" dxfId="2093" priority="1913">
      <formula>IF(RIGHT(TEXT(AM443,"0.#"),1)=".",FALSE,TRUE)</formula>
    </cfRule>
    <cfRule type="expression" dxfId="2092" priority="1914">
      <formula>IF(RIGHT(TEXT(AM443,"0.#"),1)=".",TRUE,FALSE)</formula>
    </cfRule>
  </conditionalFormatting>
  <conditionalFormatting sqref="AM444">
    <cfRule type="expression" dxfId="2091" priority="1911">
      <formula>IF(RIGHT(TEXT(AM444,"0.#"),1)=".",FALSE,TRUE)</formula>
    </cfRule>
    <cfRule type="expression" dxfId="2090" priority="1912">
      <formula>IF(RIGHT(TEXT(AM444,"0.#"),1)=".",TRUE,FALSE)</formula>
    </cfRule>
  </conditionalFormatting>
  <conditionalFormatting sqref="AU445">
    <cfRule type="expression" dxfId="2089" priority="1903">
      <formula>IF(RIGHT(TEXT(AU445,"0.#"),1)=".",FALSE,TRUE)</formula>
    </cfRule>
    <cfRule type="expression" dxfId="2088" priority="1904">
      <formula>IF(RIGHT(TEXT(AU445,"0.#"),1)=".",TRUE,FALSE)</formula>
    </cfRule>
  </conditionalFormatting>
  <conditionalFormatting sqref="AU443">
    <cfRule type="expression" dxfId="2087" priority="1907">
      <formula>IF(RIGHT(TEXT(AU443,"0.#"),1)=".",FALSE,TRUE)</formula>
    </cfRule>
    <cfRule type="expression" dxfId="2086" priority="1908">
      <formula>IF(RIGHT(TEXT(AU443,"0.#"),1)=".",TRUE,FALSE)</formula>
    </cfRule>
  </conditionalFormatting>
  <conditionalFormatting sqref="AU444">
    <cfRule type="expression" dxfId="2085" priority="1905">
      <formula>IF(RIGHT(TEXT(AU444,"0.#"),1)=".",FALSE,TRUE)</formula>
    </cfRule>
    <cfRule type="expression" dxfId="2084" priority="1906">
      <formula>IF(RIGHT(TEXT(AU444,"0.#"),1)=".",TRUE,FALSE)</formula>
    </cfRule>
  </conditionalFormatting>
  <conditionalFormatting sqref="AI445">
    <cfRule type="expression" dxfId="2083" priority="1897">
      <formula>IF(RIGHT(TEXT(AI445,"0.#"),1)=".",FALSE,TRUE)</formula>
    </cfRule>
    <cfRule type="expression" dxfId="2082" priority="1898">
      <formula>IF(RIGHT(TEXT(AI445,"0.#"),1)=".",TRUE,FALSE)</formula>
    </cfRule>
  </conditionalFormatting>
  <conditionalFormatting sqref="AI443">
    <cfRule type="expression" dxfId="2081" priority="1901">
      <formula>IF(RIGHT(TEXT(AI443,"0.#"),1)=".",FALSE,TRUE)</formula>
    </cfRule>
    <cfRule type="expression" dxfId="2080" priority="1902">
      <formula>IF(RIGHT(TEXT(AI443,"0.#"),1)=".",TRUE,FALSE)</formula>
    </cfRule>
  </conditionalFormatting>
  <conditionalFormatting sqref="AI444">
    <cfRule type="expression" dxfId="2079" priority="1899">
      <formula>IF(RIGHT(TEXT(AI444,"0.#"),1)=".",FALSE,TRUE)</formula>
    </cfRule>
    <cfRule type="expression" dxfId="2078" priority="1900">
      <formula>IF(RIGHT(TEXT(AI444,"0.#"),1)=".",TRUE,FALSE)</formula>
    </cfRule>
  </conditionalFormatting>
  <conditionalFormatting sqref="AQ443">
    <cfRule type="expression" dxfId="2077" priority="1891">
      <formula>IF(RIGHT(TEXT(AQ443,"0.#"),1)=".",FALSE,TRUE)</formula>
    </cfRule>
    <cfRule type="expression" dxfId="2076" priority="1892">
      <formula>IF(RIGHT(TEXT(AQ443,"0.#"),1)=".",TRUE,FALSE)</formula>
    </cfRule>
  </conditionalFormatting>
  <conditionalFormatting sqref="AQ444">
    <cfRule type="expression" dxfId="2075" priority="1895">
      <formula>IF(RIGHT(TEXT(AQ444,"0.#"),1)=".",FALSE,TRUE)</formula>
    </cfRule>
    <cfRule type="expression" dxfId="2074" priority="1896">
      <formula>IF(RIGHT(TEXT(AQ444,"0.#"),1)=".",TRUE,FALSE)</formula>
    </cfRule>
  </conditionalFormatting>
  <conditionalFormatting sqref="AQ445">
    <cfRule type="expression" dxfId="2073" priority="1893">
      <formula>IF(RIGHT(TEXT(AQ445,"0.#"),1)=".",FALSE,TRUE)</formula>
    </cfRule>
    <cfRule type="expression" dxfId="2072" priority="1894">
      <formula>IF(RIGHT(TEXT(AQ445,"0.#"),1)=".",TRUE,FALSE)</formula>
    </cfRule>
  </conditionalFormatting>
  <conditionalFormatting sqref="Y872:Y899">
    <cfRule type="expression" dxfId="2071" priority="2121">
      <formula>IF(RIGHT(TEXT(Y872,"0.#"),1)=".",FALSE,TRUE)</formula>
    </cfRule>
    <cfRule type="expression" dxfId="2070" priority="2122">
      <formula>IF(RIGHT(TEXT(Y872,"0.#"),1)=".",TRUE,FALSE)</formula>
    </cfRule>
  </conditionalFormatting>
  <conditionalFormatting sqref="Y870:Y871">
    <cfRule type="expression" dxfId="2069" priority="2115">
      <formula>IF(RIGHT(TEXT(Y870,"0.#"),1)=".",FALSE,TRUE)</formula>
    </cfRule>
    <cfRule type="expression" dxfId="2068" priority="2116">
      <formula>IF(RIGHT(TEXT(Y870,"0.#"),1)=".",TRUE,FALSE)</formula>
    </cfRule>
  </conditionalFormatting>
  <conditionalFormatting sqref="Y905:Y932">
    <cfRule type="expression" dxfId="2067" priority="2109">
      <formula>IF(RIGHT(TEXT(Y905,"0.#"),1)=".",FALSE,TRUE)</formula>
    </cfRule>
    <cfRule type="expression" dxfId="2066" priority="2110">
      <formula>IF(RIGHT(TEXT(Y905,"0.#"),1)=".",TRUE,FALSE)</formula>
    </cfRule>
  </conditionalFormatting>
  <conditionalFormatting sqref="Y903:Y904">
    <cfRule type="expression" dxfId="2065" priority="2103">
      <formula>IF(RIGHT(TEXT(Y903,"0.#"),1)=".",FALSE,TRUE)</formula>
    </cfRule>
    <cfRule type="expression" dxfId="2064" priority="2104">
      <formula>IF(RIGHT(TEXT(Y903,"0.#"),1)=".",TRUE,FALSE)</formula>
    </cfRule>
  </conditionalFormatting>
  <conditionalFormatting sqref="Y938:Y965">
    <cfRule type="expression" dxfId="2063" priority="2097">
      <formula>IF(RIGHT(TEXT(Y938,"0.#"),1)=".",FALSE,TRUE)</formula>
    </cfRule>
    <cfRule type="expression" dxfId="2062" priority="2098">
      <formula>IF(RIGHT(TEXT(Y938,"0.#"),1)=".",TRUE,FALSE)</formula>
    </cfRule>
  </conditionalFormatting>
  <conditionalFormatting sqref="Y936:Y937">
    <cfRule type="expression" dxfId="2061" priority="2091">
      <formula>IF(RIGHT(TEXT(Y936,"0.#"),1)=".",FALSE,TRUE)</formula>
    </cfRule>
    <cfRule type="expression" dxfId="2060" priority="2092">
      <formula>IF(RIGHT(TEXT(Y936,"0.#"),1)=".",TRUE,FALSE)</formula>
    </cfRule>
  </conditionalFormatting>
  <conditionalFormatting sqref="Y971:Y998">
    <cfRule type="expression" dxfId="2059" priority="2085">
      <formula>IF(RIGHT(TEXT(Y971,"0.#"),1)=".",FALSE,TRUE)</formula>
    </cfRule>
    <cfRule type="expression" dxfId="2058" priority="2086">
      <formula>IF(RIGHT(TEXT(Y971,"0.#"),1)=".",TRUE,FALSE)</formula>
    </cfRule>
  </conditionalFormatting>
  <conditionalFormatting sqref="Y969:Y970">
    <cfRule type="expression" dxfId="2057" priority="2079">
      <formula>IF(RIGHT(TEXT(Y969,"0.#"),1)=".",FALSE,TRUE)</formula>
    </cfRule>
    <cfRule type="expression" dxfId="2056" priority="2080">
      <formula>IF(RIGHT(TEXT(Y969,"0.#"),1)=".",TRUE,FALSE)</formula>
    </cfRule>
  </conditionalFormatting>
  <conditionalFormatting sqref="Y1004:Y1031">
    <cfRule type="expression" dxfId="2055" priority="2073">
      <formula>IF(RIGHT(TEXT(Y1004,"0.#"),1)=".",FALSE,TRUE)</formula>
    </cfRule>
    <cfRule type="expression" dxfId="2054" priority="2074">
      <formula>IF(RIGHT(TEXT(Y1004,"0.#"),1)=".",TRUE,FALSE)</formula>
    </cfRule>
  </conditionalFormatting>
  <conditionalFormatting sqref="W23">
    <cfRule type="expression" dxfId="2053" priority="2357">
      <formula>IF(RIGHT(TEXT(W23,"0.#"),1)=".",FALSE,TRUE)</formula>
    </cfRule>
    <cfRule type="expression" dxfId="2052" priority="2358">
      <formula>IF(RIGHT(TEXT(W23,"0.#"),1)=".",TRUE,FALSE)</formula>
    </cfRule>
  </conditionalFormatting>
  <conditionalFormatting sqref="W24:W27">
    <cfRule type="expression" dxfId="2051" priority="2355">
      <formula>IF(RIGHT(TEXT(W24,"0.#"),1)=".",FALSE,TRUE)</formula>
    </cfRule>
    <cfRule type="expression" dxfId="2050" priority="2356">
      <formula>IF(RIGHT(TEXT(W24,"0.#"),1)=".",TRUE,FALSE)</formula>
    </cfRule>
  </conditionalFormatting>
  <conditionalFormatting sqref="W28">
    <cfRule type="expression" dxfId="2049" priority="2347">
      <formula>IF(RIGHT(TEXT(W28,"0.#"),1)=".",FALSE,TRUE)</formula>
    </cfRule>
    <cfRule type="expression" dxfId="2048" priority="2348">
      <formula>IF(RIGHT(TEXT(W28,"0.#"),1)=".",TRUE,FALSE)</formula>
    </cfRule>
  </conditionalFormatting>
  <conditionalFormatting sqref="P23">
    <cfRule type="expression" dxfId="2047" priority="2345">
      <formula>IF(RIGHT(TEXT(P23,"0.#"),1)=".",FALSE,TRUE)</formula>
    </cfRule>
    <cfRule type="expression" dxfId="2046" priority="2346">
      <formula>IF(RIGHT(TEXT(P23,"0.#"),1)=".",TRUE,FALSE)</formula>
    </cfRule>
  </conditionalFormatting>
  <conditionalFormatting sqref="P24:P27">
    <cfRule type="expression" dxfId="2045" priority="2343">
      <formula>IF(RIGHT(TEXT(P24,"0.#"),1)=".",FALSE,TRUE)</formula>
    </cfRule>
    <cfRule type="expression" dxfId="2044" priority="2344">
      <formula>IF(RIGHT(TEXT(P24,"0.#"),1)=".",TRUE,FALSE)</formula>
    </cfRule>
  </conditionalFormatting>
  <conditionalFormatting sqref="P28">
    <cfRule type="expression" dxfId="2043" priority="2341">
      <formula>IF(RIGHT(TEXT(P28,"0.#"),1)=".",FALSE,TRUE)</formula>
    </cfRule>
    <cfRule type="expression" dxfId="2042" priority="2342">
      <formula>IF(RIGHT(TEXT(P28,"0.#"),1)=".",TRUE,FALSE)</formula>
    </cfRule>
  </conditionalFormatting>
  <conditionalFormatting sqref="AQ114">
    <cfRule type="expression" dxfId="2041" priority="2325">
      <formula>IF(RIGHT(TEXT(AQ114,"0.#"),1)=".",FALSE,TRUE)</formula>
    </cfRule>
    <cfRule type="expression" dxfId="2040" priority="2326">
      <formula>IF(RIGHT(TEXT(AQ114,"0.#"),1)=".",TRUE,FALSE)</formula>
    </cfRule>
  </conditionalFormatting>
  <conditionalFormatting sqref="AQ104">
    <cfRule type="expression" dxfId="2039" priority="2339">
      <formula>IF(RIGHT(TEXT(AQ104,"0.#"),1)=".",FALSE,TRUE)</formula>
    </cfRule>
    <cfRule type="expression" dxfId="2038" priority="2340">
      <formula>IF(RIGHT(TEXT(AQ104,"0.#"),1)=".",TRUE,FALSE)</formula>
    </cfRule>
  </conditionalFormatting>
  <conditionalFormatting sqref="AQ105">
    <cfRule type="expression" dxfId="2037" priority="2337">
      <formula>IF(RIGHT(TEXT(AQ105,"0.#"),1)=".",FALSE,TRUE)</formula>
    </cfRule>
    <cfRule type="expression" dxfId="2036" priority="2338">
      <formula>IF(RIGHT(TEXT(AQ105,"0.#"),1)=".",TRUE,FALSE)</formula>
    </cfRule>
  </conditionalFormatting>
  <conditionalFormatting sqref="AQ107">
    <cfRule type="expression" dxfId="2035" priority="2335">
      <formula>IF(RIGHT(TEXT(AQ107,"0.#"),1)=".",FALSE,TRUE)</formula>
    </cfRule>
    <cfRule type="expression" dxfId="2034" priority="2336">
      <formula>IF(RIGHT(TEXT(AQ107,"0.#"),1)=".",TRUE,FALSE)</formula>
    </cfRule>
  </conditionalFormatting>
  <conditionalFormatting sqref="AQ108">
    <cfRule type="expression" dxfId="2033" priority="2333">
      <formula>IF(RIGHT(TEXT(AQ108,"0.#"),1)=".",FALSE,TRUE)</formula>
    </cfRule>
    <cfRule type="expression" dxfId="2032" priority="2334">
      <formula>IF(RIGHT(TEXT(AQ108,"0.#"),1)=".",TRUE,FALSE)</formula>
    </cfRule>
  </conditionalFormatting>
  <conditionalFormatting sqref="AQ110">
    <cfRule type="expression" dxfId="2031" priority="2331">
      <formula>IF(RIGHT(TEXT(AQ110,"0.#"),1)=".",FALSE,TRUE)</formula>
    </cfRule>
    <cfRule type="expression" dxfId="2030" priority="2332">
      <formula>IF(RIGHT(TEXT(AQ110,"0.#"),1)=".",TRUE,FALSE)</formula>
    </cfRule>
  </conditionalFormatting>
  <conditionalFormatting sqref="AQ111">
    <cfRule type="expression" dxfId="2029" priority="2329">
      <formula>IF(RIGHT(TEXT(AQ111,"0.#"),1)=".",FALSE,TRUE)</formula>
    </cfRule>
    <cfRule type="expression" dxfId="2028" priority="2330">
      <formula>IF(RIGHT(TEXT(AQ111,"0.#"),1)=".",TRUE,FALSE)</formula>
    </cfRule>
  </conditionalFormatting>
  <conditionalFormatting sqref="AQ113">
    <cfRule type="expression" dxfId="2027" priority="2327">
      <formula>IF(RIGHT(TEXT(AQ113,"0.#"),1)=".",FALSE,TRUE)</formula>
    </cfRule>
    <cfRule type="expression" dxfId="2026" priority="2328">
      <formula>IF(RIGHT(TEXT(AQ113,"0.#"),1)=".",TRUE,FALSE)</formula>
    </cfRule>
  </conditionalFormatting>
  <conditionalFormatting sqref="AE67">
    <cfRule type="expression" dxfId="2025" priority="2257">
      <formula>IF(RIGHT(TEXT(AE67,"0.#"),1)=".",FALSE,TRUE)</formula>
    </cfRule>
    <cfRule type="expression" dxfId="2024" priority="2258">
      <formula>IF(RIGHT(TEXT(AE67,"0.#"),1)=".",TRUE,FALSE)</formula>
    </cfRule>
  </conditionalFormatting>
  <conditionalFormatting sqref="AI67">
    <cfRule type="expression" dxfId="2023" priority="2247">
      <formula>IF(RIGHT(TEXT(AI67,"0.#"),1)=".",FALSE,TRUE)</formula>
    </cfRule>
    <cfRule type="expression" dxfId="2022" priority="2248">
      <formula>IF(RIGHT(TEXT(AI67,"0.#"),1)=".",TRUE,FALSE)</formula>
    </cfRule>
  </conditionalFormatting>
  <conditionalFormatting sqref="AM67">
    <cfRule type="expression" dxfId="2021" priority="2245">
      <formula>IF(RIGHT(TEXT(AM67,"0.#"),1)=".",FALSE,TRUE)</formula>
    </cfRule>
    <cfRule type="expression" dxfId="2020" priority="2246">
      <formula>IF(RIGHT(TEXT(AM67,"0.#"),1)=".",TRUE,FALSE)</formula>
    </cfRule>
  </conditionalFormatting>
  <conditionalFormatting sqref="AQ67">
    <cfRule type="expression" dxfId="2019" priority="2239">
      <formula>IF(RIGHT(TEXT(AQ67,"0.#"),1)=".",FALSE,TRUE)</formula>
    </cfRule>
    <cfRule type="expression" dxfId="2018" priority="2240">
      <formula>IF(RIGHT(TEXT(AQ67,"0.#"),1)=".",TRUE,FALSE)</formula>
    </cfRule>
  </conditionalFormatting>
  <conditionalFormatting sqref="AU67">
    <cfRule type="expression" dxfId="2017" priority="2237">
      <formula>IF(RIGHT(TEXT(AU67,"0.#"),1)=".",FALSE,TRUE)</formula>
    </cfRule>
    <cfRule type="expression" dxfId="2016" priority="2238">
      <formula>IF(RIGHT(TEXT(AU67,"0.#"),1)=".",TRUE,FALSE)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U39:AU41">
    <cfRule type="expression" dxfId="753" priority="53">
      <formula>IF(RIGHT(TEXT(AU39,"0.#"),1)=".",FALSE,TRUE)</formula>
    </cfRule>
    <cfRule type="expression" dxfId="752" priority="54">
      <formula>IF(RIGHT(TEXT(AU39,"0.#"),1)=".",TRUE,FALSE)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E68">
    <cfRule type="expression" dxfId="749" priority="49">
      <formula>IF(RIGHT(TEXT(AE68,"0.#"),1)=".",FALSE,TRUE)</formula>
    </cfRule>
    <cfRule type="expression" dxfId="748" priority="50">
      <formula>IF(RIGHT(TEXT(AE68,"0.#"),1)=".",TRUE,FALSE)</formula>
    </cfRule>
  </conditionalFormatting>
  <conditionalFormatting sqref="AI68">
    <cfRule type="expression" dxfId="747" priority="47">
      <formula>IF(RIGHT(TEXT(AI68,"0.#"),1)=".",FALSE,TRUE)</formula>
    </cfRule>
    <cfRule type="expression" dxfId="746" priority="48">
      <formula>IF(RIGHT(TEXT(AI68,"0.#"),1)=".",TRUE,FALSE)</formula>
    </cfRule>
  </conditionalFormatting>
  <conditionalFormatting sqref="AM68">
    <cfRule type="expression" dxfId="745" priority="45">
      <formula>IF(RIGHT(TEXT(AM68,"0.#"),1)=".",FALSE,TRUE)</formula>
    </cfRule>
    <cfRule type="expression" dxfId="744" priority="46">
      <formula>IF(RIGHT(TEXT(AM68,"0.#"),1)=".",TRUE,FALSE)</formula>
    </cfRule>
  </conditionalFormatting>
  <conditionalFormatting sqref="AQ68">
    <cfRule type="expression" dxfId="743" priority="43">
      <formula>IF(RIGHT(TEXT(AQ68,"0.#"),1)=".",FALSE,TRUE)</formula>
    </cfRule>
    <cfRule type="expression" dxfId="742" priority="44">
      <formula>IF(RIGHT(TEXT(AQ68,"0.#"),1)=".",TRUE,FALSE)</formula>
    </cfRule>
  </conditionalFormatting>
  <conditionalFormatting sqref="AU68">
    <cfRule type="expression" dxfId="741" priority="41">
      <formula>IF(RIGHT(TEXT(AU68,"0.#"),1)=".",FALSE,TRUE)</formula>
    </cfRule>
    <cfRule type="expression" dxfId="740" priority="42">
      <formula>IF(RIGHT(TEXT(AU68,"0.#"),1)=".",TRUE,FALSE)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M69">
    <cfRule type="expression" dxfId="735" priority="35">
      <formula>IF(RIGHT(TEXT(AM69,"0.#"),1)=".",FALSE,TRUE)</formula>
    </cfRule>
    <cfRule type="expression" dxfId="734" priority="36">
      <formula>IF(RIGHT(TEXT(AM69,"0.#"),1)=".",TRUE,FALSE)</formula>
    </cfRule>
  </conditionalFormatting>
  <conditionalFormatting sqref="AQ69">
    <cfRule type="expression" dxfId="733" priority="33">
      <formula>IF(RIGHT(TEXT(AQ69,"0.#"),1)=".",FALSE,TRUE)</formula>
    </cfRule>
    <cfRule type="expression" dxfId="732" priority="34">
      <formula>IF(RIGHT(TEXT(AQ69,"0.#"),1)=".",TRUE,FALSE)</formula>
    </cfRule>
  </conditionalFormatting>
  <conditionalFormatting sqref="AU69">
    <cfRule type="expression" dxfId="731" priority="31">
      <formula>IF(RIGHT(TEXT(AU69,"0.#"),1)=".",FALSE,TRUE)</formula>
    </cfRule>
    <cfRule type="expression" dxfId="730" priority="32">
      <formula>IF(RIGHT(TEXT(AU69,"0.#"),1)=".",TRUE,FALSE)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I70">
    <cfRule type="expression" dxfId="727" priority="27">
      <formula>IF(RIGHT(TEXT(AI70,"0.#"),1)=".",FALSE,TRUE)</formula>
    </cfRule>
    <cfRule type="expression" dxfId="726" priority="28">
      <formula>IF(RIGHT(TEXT(AI70,"0.#"),1)=".",TRUE,FALSE)</formula>
    </cfRule>
  </conditionalFormatting>
  <conditionalFormatting sqref="AM70">
    <cfRule type="expression" dxfId="725" priority="25">
      <formula>IF(RIGHT(TEXT(AM70,"0.#"),1)=".",FALSE,TRUE)</formula>
    </cfRule>
    <cfRule type="expression" dxfId="724" priority="26">
      <formula>IF(RIGHT(TEXT(AM70,"0.#"),1)=".",TRUE,FALSE)</formula>
    </cfRule>
  </conditionalFormatting>
  <conditionalFormatting sqref="AQ70">
    <cfRule type="expression" dxfId="723" priority="23">
      <formula>IF(RIGHT(TEXT(AQ70,"0.#"),1)=".",FALSE,TRUE)</formula>
    </cfRule>
    <cfRule type="expression" dxfId="722" priority="24">
      <formula>IF(RIGHT(TEXT(AQ70,"0.#"),1)=".",TRUE,FALSE)</formula>
    </cfRule>
  </conditionalFormatting>
  <conditionalFormatting sqref="AU70">
    <cfRule type="expression" dxfId="721" priority="21">
      <formula>IF(RIGHT(TEXT(AU70,"0.#"),1)=".",FALSE,TRUE)</formula>
    </cfRule>
    <cfRule type="expression" dxfId="720" priority="22">
      <formula>IF(RIGHT(TEXT(AU70,"0.#"),1)=".",TRUE,FALSE)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Q71">
    <cfRule type="expression" dxfId="713" priority="13">
      <formula>IF(RIGHT(TEXT(AQ71,"0.#"),1)=".",FALSE,TRUE)</formula>
    </cfRule>
    <cfRule type="expression" dxfId="712" priority="14">
      <formula>IF(RIGHT(TEXT(AQ71,"0.#"),1)=".",TRUE,FALSE)</formula>
    </cfRule>
  </conditionalFormatting>
  <conditionalFormatting sqref="AU71">
    <cfRule type="expression" dxfId="711" priority="11">
      <formula>IF(RIGHT(TEXT(AU71,"0.#"),1)=".",FALSE,TRUE)</formula>
    </cfRule>
    <cfRule type="expression" dxfId="710" priority="12">
      <formula>IF(RIGHT(TEXT(AU71,"0.#"),1)=".",TRUE,FALSE)</formula>
    </cfRule>
  </conditionalFormatting>
  <conditionalFormatting sqref="AE72">
    <cfRule type="expression" dxfId="709" priority="9">
      <formula>IF(RIGHT(TEXT(AE72,"0.#"),1)=".",FALSE,TRUE)</formula>
    </cfRule>
    <cfRule type="expression" dxfId="708" priority="10">
      <formula>IF(RIGHT(TEXT(AE72,"0.#"),1)=".",TRUE,FALSE)</formula>
    </cfRule>
  </conditionalFormatting>
  <conditionalFormatting sqref="AI72">
    <cfRule type="expression" dxfId="707" priority="7">
      <formula>IF(RIGHT(TEXT(AI72,"0.#"),1)=".",FALSE,TRUE)</formula>
    </cfRule>
    <cfRule type="expression" dxfId="706" priority="8">
      <formula>IF(RIGHT(TEXT(AI72,"0.#"),1)=".",TRUE,FALSE)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2">
    <cfRule type="expression" dxfId="703" priority="3">
      <formula>IF(RIGHT(TEXT(AQ72,"0.#"),1)=".",FALSE,TRUE)</formula>
    </cfRule>
    <cfRule type="expression" dxfId="702" priority="4">
      <formula>IF(RIGHT(TEXT(AQ72,"0.#"),1)=".",TRUE,FALSE)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30"/>
      <c r="AA2" s="831"/>
      <c r="AB2" s="1034" t="s">
        <v>11</v>
      </c>
      <c r="AC2" s="1035"/>
      <c r="AD2" s="1036"/>
      <c r="AE2" s="1040" t="s">
        <v>356</v>
      </c>
      <c r="AF2" s="1040"/>
      <c r="AG2" s="1040"/>
      <c r="AH2" s="1040"/>
      <c r="AI2" s="1040" t="s">
        <v>362</v>
      </c>
      <c r="AJ2" s="1040"/>
      <c r="AK2" s="1040"/>
      <c r="AL2" s="1040"/>
      <c r="AM2" s="1040" t="s">
        <v>466</v>
      </c>
      <c r="AN2" s="1040"/>
      <c r="AO2" s="1040"/>
      <c r="AP2" s="554"/>
      <c r="AQ2" s="153" t="s">
        <v>354</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c r="A4" s="400"/>
      <c r="B4" s="398"/>
      <c r="C4" s="398"/>
      <c r="D4" s="398"/>
      <c r="E4" s="398"/>
      <c r="F4" s="399"/>
      <c r="G4" s="561"/>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20"/>
      <c r="AC5" s="1028"/>
      <c r="AD5" s="102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519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hidden="1" customHeight="1">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30"/>
      <c r="AA9" s="831"/>
      <c r="AB9" s="1034" t="s">
        <v>11</v>
      </c>
      <c r="AC9" s="1035"/>
      <c r="AD9" s="1036"/>
      <c r="AE9" s="1040" t="s">
        <v>356</v>
      </c>
      <c r="AF9" s="1040"/>
      <c r="AG9" s="1040"/>
      <c r="AH9" s="1040"/>
      <c r="AI9" s="1040" t="s">
        <v>362</v>
      </c>
      <c r="AJ9" s="1040"/>
      <c r="AK9" s="1040"/>
      <c r="AL9" s="1040"/>
      <c r="AM9" s="1040" t="s">
        <v>466</v>
      </c>
      <c r="AN9" s="1040"/>
      <c r="AO9" s="1040"/>
      <c r="AP9" s="554"/>
      <c r="AQ9" s="153" t="s">
        <v>354</v>
      </c>
      <c r="AR9" s="124"/>
      <c r="AS9" s="124"/>
      <c r="AT9" s="125"/>
      <c r="AU9" s="530" t="s">
        <v>253</v>
      </c>
      <c r="AV9" s="530"/>
      <c r="AW9" s="530"/>
      <c r="AX9" s="531"/>
    </row>
    <row r="10" spans="1:50" ht="18.75" hidden="1"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hidden="1" customHeight="1">
      <c r="A11" s="400"/>
      <c r="B11" s="398"/>
      <c r="C11" s="398"/>
      <c r="D11" s="398"/>
      <c r="E11" s="398"/>
      <c r="F11" s="399"/>
      <c r="G11" s="561"/>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hidden="1" customHeight="1">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20"/>
      <c r="AC12" s="1028"/>
      <c r="AD12" s="102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hidden="1" customHeight="1">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hidden="1" customHeight="1">
      <c r="A14" s="220" t="s">
        <v>519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hidden="1"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hidden="1" customHeight="1">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30"/>
      <c r="AA16" s="831"/>
      <c r="AB16" s="1034" t="s">
        <v>11</v>
      </c>
      <c r="AC16" s="1035"/>
      <c r="AD16" s="1036"/>
      <c r="AE16" s="1040" t="s">
        <v>356</v>
      </c>
      <c r="AF16" s="1040"/>
      <c r="AG16" s="1040"/>
      <c r="AH16" s="1040"/>
      <c r="AI16" s="1040" t="s">
        <v>362</v>
      </c>
      <c r="AJ16" s="1040"/>
      <c r="AK16" s="1040"/>
      <c r="AL16" s="1040"/>
      <c r="AM16" s="1040" t="s">
        <v>466</v>
      </c>
      <c r="AN16" s="1040"/>
      <c r="AO16" s="1040"/>
      <c r="AP16" s="554"/>
      <c r="AQ16" s="153" t="s">
        <v>354</v>
      </c>
      <c r="AR16" s="124"/>
      <c r="AS16" s="124"/>
      <c r="AT16" s="125"/>
      <c r="AU16" s="530" t="s">
        <v>253</v>
      </c>
      <c r="AV16" s="530"/>
      <c r="AW16" s="530"/>
      <c r="AX16" s="531"/>
    </row>
    <row r="17" spans="1:50" ht="18.75" hidden="1"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hidden="1" customHeight="1">
      <c r="A18" s="400"/>
      <c r="B18" s="398"/>
      <c r="C18" s="398"/>
      <c r="D18" s="398"/>
      <c r="E18" s="398"/>
      <c r="F18" s="399"/>
      <c r="G18" s="561"/>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hidden="1" customHeight="1">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20"/>
      <c r="AC19" s="1028"/>
      <c r="AD19" s="102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hidden="1" customHeight="1">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hidden="1" customHeight="1">
      <c r="A21" s="220" t="s">
        <v>519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hidden="1"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hidden="1" customHeight="1">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30"/>
      <c r="AA23" s="831"/>
      <c r="AB23" s="1034" t="s">
        <v>11</v>
      </c>
      <c r="AC23" s="1035"/>
      <c r="AD23" s="1036"/>
      <c r="AE23" s="1040" t="s">
        <v>356</v>
      </c>
      <c r="AF23" s="1040"/>
      <c r="AG23" s="1040"/>
      <c r="AH23" s="1040"/>
      <c r="AI23" s="1040" t="s">
        <v>362</v>
      </c>
      <c r="AJ23" s="1040"/>
      <c r="AK23" s="1040"/>
      <c r="AL23" s="1040"/>
      <c r="AM23" s="1040" t="s">
        <v>466</v>
      </c>
      <c r="AN23" s="1040"/>
      <c r="AO23" s="1040"/>
      <c r="AP23" s="554"/>
      <c r="AQ23" s="153" t="s">
        <v>354</v>
      </c>
      <c r="AR23" s="124"/>
      <c r="AS23" s="124"/>
      <c r="AT23" s="125"/>
      <c r="AU23" s="530" t="s">
        <v>253</v>
      </c>
      <c r="AV23" s="530"/>
      <c r="AW23" s="530"/>
      <c r="AX23" s="531"/>
    </row>
    <row r="24" spans="1:50" ht="18.75" hidden="1"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hidden="1" customHeight="1">
      <c r="A25" s="400"/>
      <c r="B25" s="398"/>
      <c r="C25" s="398"/>
      <c r="D25" s="398"/>
      <c r="E25" s="398"/>
      <c r="F25" s="399"/>
      <c r="G25" s="561"/>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hidden="1" customHeight="1">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20"/>
      <c r="AC26" s="1028"/>
      <c r="AD26" s="102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hidden="1" customHeight="1">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hidden="1" customHeight="1">
      <c r="A28" s="220" t="s">
        <v>519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hidden="1"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hidden="1" customHeight="1">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30"/>
      <c r="AA30" s="831"/>
      <c r="AB30" s="1034" t="s">
        <v>11</v>
      </c>
      <c r="AC30" s="1035"/>
      <c r="AD30" s="1036"/>
      <c r="AE30" s="1040" t="s">
        <v>356</v>
      </c>
      <c r="AF30" s="1040"/>
      <c r="AG30" s="1040"/>
      <c r="AH30" s="1040"/>
      <c r="AI30" s="1040" t="s">
        <v>362</v>
      </c>
      <c r="AJ30" s="1040"/>
      <c r="AK30" s="1040"/>
      <c r="AL30" s="1040"/>
      <c r="AM30" s="1040" t="s">
        <v>466</v>
      </c>
      <c r="AN30" s="1040"/>
      <c r="AO30" s="1040"/>
      <c r="AP30" s="554"/>
      <c r="AQ30" s="153" t="s">
        <v>354</v>
      </c>
      <c r="AR30" s="124"/>
      <c r="AS30" s="124"/>
      <c r="AT30" s="125"/>
      <c r="AU30" s="530" t="s">
        <v>253</v>
      </c>
      <c r="AV30" s="530"/>
      <c r="AW30" s="530"/>
      <c r="AX30" s="531"/>
    </row>
    <row r="31" spans="1:50" ht="18.75" hidden="1"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hidden="1" customHeight="1">
      <c r="A32" s="400"/>
      <c r="B32" s="398"/>
      <c r="C32" s="398"/>
      <c r="D32" s="398"/>
      <c r="E32" s="398"/>
      <c r="F32" s="399"/>
      <c r="G32" s="561"/>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hidden="1" customHeight="1">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20"/>
      <c r="AC33" s="1028"/>
      <c r="AD33" s="102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hidden="1" customHeight="1">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hidden="1" customHeight="1">
      <c r="A35" s="220" t="s">
        <v>519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hidden="1"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30"/>
      <c r="AA37" s="831"/>
      <c r="AB37" s="1034" t="s">
        <v>11</v>
      </c>
      <c r="AC37" s="1035"/>
      <c r="AD37" s="1036"/>
      <c r="AE37" s="1040" t="s">
        <v>356</v>
      </c>
      <c r="AF37" s="1040"/>
      <c r="AG37" s="1040"/>
      <c r="AH37" s="1040"/>
      <c r="AI37" s="1040" t="s">
        <v>362</v>
      </c>
      <c r="AJ37" s="1040"/>
      <c r="AK37" s="1040"/>
      <c r="AL37" s="1040"/>
      <c r="AM37" s="1040" t="s">
        <v>466</v>
      </c>
      <c r="AN37" s="1040"/>
      <c r="AO37" s="1040"/>
      <c r="AP37" s="554"/>
      <c r="AQ37" s="153" t="s">
        <v>354</v>
      </c>
      <c r="AR37" s="124"/>
      <c r="AS37" s="124"/>
      <c r="AT37" s="125"/>
      <c r="AU37" s="530" t="s">
        <v>253</v>
      </c>
      <c r="AV37" s="530"/>
      <c r="AW37" s="530"/>
      <c r="AX37" s="531"/>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hidden="1" customHeight="1">
      <c r="A39" s="400"/>
      <c r="B39" s="398"/>
      <c r="C39" s="398"/>
      <c r="D39" s="398"/>
      <c r="E39" s="398"/>
      <c r="F39" s="399"/>
      <c r="G39" s="561"/>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hidden="1" customHeight="1">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20"/>
      <c r="AC40" s="1028"/>
      <c r="AD40" s="102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hidden="1" customHeight="1">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hidden="1" customHeight="1">
      <c r="A42" s="220" t="s">
        <v>519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30"/>
      <c r="AA44" s="831"/>
      <c r="AB44" s="1034" t="s">
        <v>11</v>
      </c>
      <c r="AC44" s="1035"/>
      <c r="AD44" s="1036"/>
      <c r="AE44" s="1040" t="s">
        <v>356</v>
      </c>
      <c r="AF44" s="1040"/>
      <c r="AG44" s="1040"/>
      <c r="AH44" s="1040"/>
      <c r="AI44" s="1040" t="s">
        <v>362</v>
      </c>
      <c r="AJ44" s="1040"/>
      <c r="AK44" s="1040"/>
      <c r="AL44" s="1040"/>
      <c r="AM44" s="1040" t="s">
        <v>466</v>
      </c>
      <c r="AN44" s="1040"/>
      <c r="AO44" s="1040"/>
      <c r="AP44" s="554"/>
      <c r="AQ44" s="153" t="s">
        <v>354</v>
      </c>
      <c r="AR44" s="124"/>
      <c r="AS44" s="124"/>
      <c r="AT44" s="125"/>
      <c r="AU44" s="530" t="s">
        <v>253</v>
      </c>
      <c r="AV44" s="530"/>
      <c r="AW44" s="530"/>
      <c r="AX44" s="531"/>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hidden="1" customHeight="1">
      <c r="A46" s="400"/>
      <c r="B46" s="398"/>
      <c r="C46" s="398"/>
      <c r="D46" s="398"/>
      <c r="E46" s="398"/>
      <c r="F46" s="399"/>
      <c r="G46" s="561"/>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hidden="1" customHeight="1">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20"/>
      <c r="AC47" s="1028"/>
      <c r="AD47" s="102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hidden="1" customHeight="1">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hidden="1" customHeight="1">
      <c r="A49" s="220" t="s">
        <v>519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30"/>
      <c r="AA51" s="831"/>
      <c r="AB51" s="554" t="s">
        <v>11</v>
      </c>
      <c r="AC51" s="1035"/>
      <c r="AD51" s="1036"/>
      <c r="AE51" s="1040" t="s">
        <v>356</v>
      </c>
      <c r="AF51" s="1040"/>
      <c r="AG51" s="1040"/>
      <c r="AH51" s="1040"/>
      <c r="AI51" s="1040" t="s">
        <v>362</v>
      </c>
      <c r="AJ51" s="1040"/>
      <c r="AK51" s="1040"/>
      <c r="AL51" s="1040"/>
      <c r="AM51" s="1040" t="s">
        <v>466</v>
      </c>
      <c r="AN51" s="1040"/>
      <c r="AO51" s="1040"/>
      <c r="AP51" s="554"/>
      <c r="AQ51" s="153" t="s">
        <v>354</v>
      </c>
      <c r="AR51" s="124"/>
      <c r="AS51" s="124"/>
      <c r="AT51" s="125"/>
      <c r="AU51" s="530" t="s">
        <v>253</v>
      </c>
      <c r="AV51" s="530"/>
      <c r="AW51" s="530"/>
      <c r="AX51" s="531"/>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hidden="1" customHeight="1">
      <c r="A53" s="400"/>
      <c r="B53" s="398"/>
      <c r="C53" s="398"/>
      <c r="D53" s="398"/>
      <c r="E53" s="398"/>
      <c r="F53" s="399"/>
      <c r="G53" s="561"/>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hidden="1" customHeight="1">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20"/>
      <c r="AC54" s="1028"/>
      <c r="AD54" s="102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hidden="1" customHeight="1">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hidden="1" customHeight="1">
      <c r="A56" s="220" t="s">
        <v>519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30"/>
      <c r="AA58" s="831"/>
      <c r="AB58" s="1034" t="s">
        <v>11</v>
      </c>
      <c r="AC58" s="1035"/>
      <c r="AD58" s="1036"/>
      <c r="AE58" s="1040" t="s">
        <v>356</v>
      </c>
      <c r="AF58" s="1040"/>
      <c r="AG58" s="1040"/>
      <c r="AH58" s="1040"/>
      <c r="AI58" s="1040" t="s">
        <v>362</v>
      </c>
      <c r="AJ58" s="1040"/>
      <c r="AK58" s="1040"/>
      <c r="AL58" s="1040"/>
      <c r="AM58" s="1040" t="s">
        <v>466</v>
      </c>
      <c r="AN58" s="1040"/>
      <c r="AO58" s="1040"/>
      <c r="AP58" s="554"/>
      <c r="AQ58" s="153" t="s">
        <v>354</v>
      </c>
      <c r="AR58" s="124"/>
      <c r="AS58" s="124"/>
      <c r="AT58" s="125"/>
      <c r="AU58" s="530" t="s">
        <v>253</v>
      </c>
      <c r="AV58" s="530"/>
      <c r="AW58" s="530"/>
      <c r="AX58" s="531"/>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hidden="1" customHeight="1">
      <c r="A60" s="400"/>
      <c r="B60" s="398"/>
      <c r="C60" s="398"/>
      <c r="D60" s="398"/>
      <c r="E60" s="398"/>
      <c r="F60" s="399"/>
      <c r="G60" s="561"/>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hidden="1" customHeight="1">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20"/>
      <c r="AC61" s="1028"/>
      <c r="AD61" s="102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hidden="1" customHeight="1">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hidden="1" customHeight="1">
      <c r="A63" s="220" t="s">
        <v>519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30"/>
      <c r="AA65" s="831"/>
      <c r="AB65" s="1034" t="s">
        <v>11</v>
      </c>
      <c r="AC65" s="1035"/>
      <c r="AD65" s="1036"/>
      <c r="AE65" s="1040" t="s">
        <v>356</v>
      </c>
      <c r="AF65" s="1040"/>
      <c r="AG65" s="1040"/>
      <c r="AH65" s="1040"/>
      <c r="AI65" s="1040" t="s">
        <v>362</v>
      </c>
      <c r="AJ65" s="1040"/>
      <c r="AK65" s="1040"/>
      <c r="AL65" s="1040"/>
      <c r="AM65" s="1040" t="s">
        <v>466</v>
      </c>
      <c r="AN65" s="1040"/>
      <c r="AO65" s="1040"/>
      <c r="AP65" s="554"/>
      <c r="AQ65" s="153" t="s">
        <v>354</v>
      </c>
      <c r="AR65" s="124"/>
      <c r="AS65" s="124"/>
      <c r="AT65" s="125"/>
      <c r="AU65" s="530" t="s">
        <v>253</v>
      </c>
      <c r="AV65" s="530"/>
      <c r="AW65" s="530"/>
      <c r="AX65" s="531"/>
    </row>
    <row r="66" spans="1:50" ht="18.75" hidden="1"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hidden="1" customHeight="1">
      <c r="A67" s="400"/>
      <c r="B67" s="398"/>
      <c r="C67" s="398"/>
      <c r="D67" s="398"/>
      <c r="E67" s="398"/>
      <c r="F67" s="399"/>
      <c r="G67" s="561"/>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hidden="1" customHeight="1">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20"/>
      <c r="AC68" s="1028"/>
      <c r="AD68" s="102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hidden="1" customHeight="1">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hidden="1" customHeight="1">
      <c r="A70" s="220" t="s">
        <v>519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hidden="1" customHeight="1" thickBot="1">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6" t="s">
        <v>505</v>
      </c>
      <c r="H2" s="597"/>
      <c r="I2" s="597"/>
      <c r="J2" s="597"/>
      <c r="K2" s="597"/>
      <c r="L2" s="597"/>
      <c r="M2" s="597"/>
      <c r="N2" s="597"/>
      <c r="O2" s="597"/>
      <c r="P2" s="597"/>
      <c r="Q2" s="597"/>
      <c r="R2" s="597"/>
      <c r="S2" s="597"/>
      <c r="T2" s="597"/>
      <c r="U2" s="597"/>
      <c r="V2" s="597"/>
      <c r="W2" s="597"/>
      <c r="X2" s="597"/>
      <c r="Y2" s="597"/>
      <c r="Z2" s="597"/>
      <c r="AA2" s="597"/>
      <c r="AB2" s="598"/>
      <c r="AC2" s="596" t="s">
        <v>507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c r="A15" s="1053"/>
      <c r="B15" s="1054"/>
      <c r="C15" s="1054"/>
      <c r="D15" s="1054"/>
      <c r="E15" s="1054"/>
      <c r="F15" s="1055"/>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hidden="1"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c r="A28" s="1053"/>
      <c r="B28" s="1054"/>
      <c r="C28" s="1054"/>
      <c r="D28" s="1054"/>
      <c r="E28" s="1054"/>
      <c r="F28" s="1055"/>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hidden="1"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c r="A41" s="1053"/>
      <c r="B41" s="1054"/>
      <c r="C41" s="1054"/>
      <c r="D41" s="1054"/>
      <c r="E41" s="1054"/>
      <c r="F41" s="1055"/>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hidden="1"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row r="55" spans="1:50" ht="30" hidden="1" customHeight="1">
      <c r="A55" s="1059" t="s">
        <v>28</v>
      </c>
      <c r="B55" s="1060"/>
      <c r="C55" s="1060"/>
      <c r="D55" s="1060"/>
      <c r="E55" s="1060"/>
      <c r="F55" s="1061"/>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hidden="1"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c r="A68" s="1053"/>
      <c r="B68" s="1054"/>
      <c r="C68" s="1054"/>
      <c r="D68" s="1054"/>
      <c r="E68" s="1054"/>
      <c r="F68" s="1055"/>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hidden="1"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c r="A81" s="1053"/>
      <c r="B81" s="1054"/>
      <c r="C81" s="1054"/>
      <c r="D81" s="1054"/>
      <c r="E81" s="1054"/>
      <c r="F81" s="1055"/>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hidden="1"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c r="A94" s="1053"/>
      <c r="B94" s="1054"/>
      <c r="C94" s="1054"/>
      <c r="D94" s="1054"/>
      <c r="E94" s="1054"/>
      <c r="F94" s="1055"/>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hidden="1"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row r="108" spans="1:50" ht="30" hidden="1" customHeight="1">
      <c r="A108" s="1059" t="s">
        <v>28</v>
      </c>
      <c r="B108" s="1060"/>
      <c r="C108" s="1060"/>
      <c r="D108" s="1060"/>
      <c r="E108" s="1060"/>
      <c r="F108" s="1061"/>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hidden="1"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c r="A121" s="1053"/>
      <c r="B121" s="1054"/>
      <c r="C121" s="1054"/>
      <c r="D121" s="1054"/>
      <c r="E121" s="1054"/>
      <c r="F121" s="1055"/>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hidden="1"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c r="A134" s="1053"/>
      <c r="B134" s="1054"/>
      <c r="C134" s="1054"/>
      <c r="D134" s="1054"/>
      <c r="E134" s="1054"/>
      <c r="F134" s="1055"/>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hidden="1"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c r="A147" s="1053"/>
      <c r="B147" s="1054"/>
      <c r="C147" s="1054"/>
      <c r="D147" s="1054"/>
      <c r="E147" s="1054"/>
      <c r="F147" s="1055"/>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hidden="1"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row r="161" spans="1:50" ht="30" hidden="1" customHeight="1">
      <c r="A161" s="1059" t="s">
        <v>28</v>
      </c>
      <c r="B161" s="1060"/>
      <c r="C161" s="1060"/>
      <c r="D161" s="1060"/>
      <c r="E161" s="1060"/>
      <c r="F161" s="1061"/>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hidden="1"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c r="A174" s="1053"/>
      <c r="B174" s="1054"/>
      <c r="C174" s="1054"/>
      <c r="D174" s="1054"/>
      <c r="E174" s="1054"/>
      <c r="F174" s="1055"/>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hidden="1"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c r="A187" s="1053"/>
      <c r="B187" s="1054"/>
      <c r="C187" s="1054"/>
      <c r="D187" s="1054"/>
      <c r="E187" s="1054"/>
      <c r="F187" s="1055"/>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hidden="1"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c r="A200" s="1053"/>
      <c r="B200" s="1054"/>
      <c r="C200" s="1054"/>
      <c r="D200" s="1054"/>
      <c r="E200" s="1054"/>
      <c r="F200" s="1055"/>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hidden="1"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row r="214" spans="1:50" ht="30" hidden="1" customHeight="1">
      <c r="A214" s="1050" t="s">
        <v>28</v>
      </c>
      <c r="B214" s="1051"/>
      <c r="C214" s="1051"/>
      <c r="D214" s="1051"/>
      <c r="E214" s="1051"/>
      <c r="F214" s="1052"/>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hidden="1"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c r="A227" s="1053"/>
      <c r="B227" s="1054"/>
      <c r="C227" s="1054"/>
      <c r="D227" s="1054"/>
      <c r="E227" s="1054"/>
      <c r="F227" s="1055"/>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hidden="1"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c r="A240" s="1053"/>
      <c r="B240" s="1054"/>
      <c r="C240" s="1054"/>
      <c r="D240" s="1054"/>
      <c r="E240" s="1054"/>
      <c r="F240" s="1055"/>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hidden="1"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c r="A253" s="1053"/>
      <c r="B253" s="1054"/>
      <c r="C253" s="1054"/>
      <c r="D253" s="1054"/>
      <c r="E253" s="1054"/>
      <c r="F253" s="1055"/>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hidden="1"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t="24.75" customHeight="1">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430</v>
      </c>
      <c r="K3" s="359"/>
      <c r="L3" s="359"/>
      <c r="M3" s="359"/>
      <c r="N3" s="359"/>
      <c r="O3" s="359"/>
      <c r="P3" s="360" t="s">
        <v>27</v>
      </c>
      <c r="Q3" s="360"/>
      <c r="R3" s="360"/>
      <c r="S3" s="360"/>
      <c r="T3" s="360"/>
      <c r="U3" s="360"/>
      <c r="V3" s="360"/>
      <c r="W3" s="360"/>
      <c r="X3" s="360"/>
      <c r="Y3" s="361" t="s">
        <v>490</v>
      </c>
      <c r="Z3" s="362"/>
      <c r="AA3" s="362"/>
      <c r="AB3" s="362"/>
      <c r="AC3" s="143" t="s">
        <v>473</v>
      </c>
      <c r="AD3" s="143"/>
      <c r="AE3" s="143"/>
      <c r="AF3" s="143"/>
      <c r="AG3" s="143"/>
      <c r="AH3" s="361" t="s">
        <v>390</v>
      </c>
      <c r="AI3" s="358"/>
      <c r="AJ3" s="358"/>
      <c r="AK3" s="358"/>
      <c r="AL3" s="358" t="s">
        <v>21</v>
      </c>
      <c r="AM3" s="358"/>
      <c r="AN3" s="358"/>
      <c r="AO3" s="363"/>
      <c r="AP3" s="364" t="s">
        <v>431</v>
      </c>
      <c r="AQ3" s="364"/>
      <c r="AR3" s="364"/>
      <c r="AS3" s="364"/>
      <c r="AT3" s="364"/>
      <c r="AU3" s="364"/>
      <c r="AV3" s="364"/>
      <c r="AW3" s="364"/>
      <c r="AX3" s="364"/>
    </row>
    <row r="4" spans="1:50" ht="26.25" customHeight="1">
      <c r="A4" s="1064">
        <v>1</v>
      </c>
      <c r="B4" s="1064">
        <v>1</v>
      </c>
      <c r="C4" s="355" t="s">
        <v>650</v>
      </c>
      <c r="D4" s="341"/>
      <c r="E4" s="341"/>
      <c r="F4" s="341"/>
      <c r="G4" s="341"/>
      <c r="H4" s="341"/>
      <c r="I4" s="341"/>
      <c r="J4" s="342">
        <v>5011101043477</v>
      </c>
      <c r="K4" s="343"/>
      <c r="L4" s="343"/>
      <c r="M4" s="343"/>
      <c r="N4" s="343"/>
      <c r="O4" s="343"/>
      <c r="P4" s="356" t="s">
        <v>663</v>
      </c>
      <c r="Q4" s="344"/>
      <c r="R4" s="344"/>
      <c r="S4" s="344"/>
      <c r="T4" s="344"/>
      <c r="U4" s="344"/>
      <c r="V4" s="344"/>
      <c r="W4" s="344"/>
      <c r="X4" s="344"/>
      <c r="Y4" s="345">
        <v>0.7</v>
      </c>
      <c r="Z4" s="346"/>
      <c r="AA4" s="346"/>
      <c r="AB4" s="347"/>
      <c r="AC4" s="348" t="s">
        <v>511</v>
      </c>
      <c r="AD4" s="348"/>
      <c r="AE4" s="348"/>
      <c r="AF4" s="348"/>
      <c r="AG4" s="348"/>
      <c r="AH4" s="349">
        <v>7</v>
      </c>
      <c r="AI4" s="350"/>
      <c r="AJ4" s="350"/>
      <c r="AK4" s="350"/>
      <c r="AL4" s="351">
        <v>98.78</v>
      </c>
      <c r="AM4" s="352"/>
      <c r="AN4" s="352"/>
      <c r="AO4" s="353"/>
      <c r="AP4" s="354" t="s">
        <v>667</v>
      </c>
      <c r="AQ4" s="354"/>
      <c r="AR4" s="354"/>
      <c r="AS4" s="354"/>
      <c r="AT4" s="354"/>
      <c r="AU4" s="354"/>
      <c r="AV4" s="354"/>
      <c r="AW4" s="354"/>
      <c r="AX4" s="354"/>
    </row>
    <row r="5" spans="1:50" ht="26.25" hidden="1" customHeight="1">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t="24.75" customHeight="1">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430</v>
      </c>
      <c r="K36" s="359"/>
      <c r="L36" s="359"/>
      <c r="M36" s="359"/>
      <c r="N36" s="359"/>
      <c r="O36" s="359"/>
      <c r="P36" s="360" t="s">
        <v>27</v>
      </c>
      <c r="Q36" s="360"/>
      <c r="R36" s="360"/>
      <c r="S36" s="360"/>
      <c r="T36" s="360"/>
      <c r="U36" s="360"/>
      <c r="V36" s="360"/>
      <c r="W36" s="360"/>
      <c r="X36" s="360"/>
      <c r="Y36" s="361" t="s">
        <v>490</v>
      </c>
      <c r="Z36" s="362"/>
      <c r="AA36" s="362"/>
      <c r="AB36" s="362"/>
      <c r="AC36" s="143" t="s">
        <v>473</v>
      </c>
      <c r="AD36" s="143"/>
      <c r="AE36" s="143"/>
      <c r="AF36" s="143"/>
      <c r="AG36" s="143"/>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c r="A37" s="1064">
        <v>1</v>
      </c>
      <c r="B37" s="1064">
        <v>1</v>
      </c>
      <c r="C37" s="355" t="s">
        <v>651</v>
      </c>
      <c r="D37" s="341"/>
      <c r="E37" s="341"/>
      <c r="F37" s="341"/>
      <c r="G37" s="341"/>
      <c r="H37" s="341"/>
      <c r="I37" s="341"/>
      <c r="J37" s="342">
        <v>1011002034018</v>
      </c>
      <c r="K37" s="343"/>
      <c r="L37" s="343"/>
      <c r="M37" s="343"/>
      <c r="N37" s="343"/>
      <c r="O37" s="343"/>
      <c r="P37" s="356" t="s">
        <v>664</v>
      </c>
      <c r="Q37" s="344"/>
      <c r="R37" s="344"/>
      <c r="S37" s="344"/>
      <c r="T37" s="344"/>
      <c r="U37" s="344"/>
      <c r="V37" s="344"/>
      <c r="W37" s="344"/>
      <c r="X37" s="344"/>
      <c r="Y37" s="345">
        <v>0.5</v>
      </c>
      <c r="Z37" s="346"/>
      <c r="AA37" s="346"/>
      <c r="AB37" s="347"/>
      <c r="AC37" s="348" t="s">
        <v>517</v>
      </c>
      <c r="AD37" s="348"/>
      <c r="AE37" s="348"/>
      <c r="AF37" s="348"/>
      <c r="AG37" s="348"/>
      <c r="AH37" s="349" t="s">
        <v>667</v>
      </c>
      <c r="AI37" s="350"/>
      <c r="AJ37" s="350"/>
      <c r="AK37" s="350"/>
      <c r="AL37" s="351" t="s">
        <v>667</v>
      </c>
      <c r="AM37" s="352"/>
      <c r="AN37" s="352"/>
      <c r="AO37" s="353"/>
      <c r="AP37" s="354" t="s">
        <v>667</v>
      </c>
      <c r="AQ37" s="354"/>
      <c r="AR37" s="354"/>
      <c r="AS37" s="354"/>
      <c r="AT37" s="354"/>
      <c r="AU37" s="354"/>
      <c r="AV37" s="354"/>
      <c r="AW37" s="354"/>
      <c r="AX37" s="354"/>
    </row>
    <row r="38" spans="1:50" ht="26.25" customHeight="1">
      <c r="A38" s="1064">
        <v>2</v>
      </c>
      <c r="B38" s="1064">
        <v>1</v>
      </c>
      <c r="C38" s="355" t="s">
        <v>653</v>
      </c>
      <c r="D38" s="341"/>
      <c r="E38" s="341"/>
      <c r="F38" s="341"/>
      <c r="G38" s="341"/>
      <c r="H38" s="341"/>
      <c r="I38" s="341"/>
      <c r="J38" s="342">
        <v>2020001043507</v>
      </c>
      <c r="K38" s="343"/>
      <c r="L38" s="343"/>
      <c r="M38" s="343"/>
      <c r="N38" s="343"/>
      <c r="O38" s="343"/>
      <c r="P38" s="356" t="s">
        <v>666</v>
      </c>
      <c r="Q38" s="344"/>
      <c r="R38" s="344"/>
      <c r="S38" s="344"/>
      <c r="T38" s="344"/>
      <c r="U38" s="344"/>
      <c r="V38" s="344"/>
      <c r="W38" s="344"/>
      <c r="X38" s="344"/>
      <c r="Y38" s="345">
        <v>0.4</v>
      </c>
      <c r="Z38" s="346"/>
      <c r="AA38" s="346"/>
      <c r="AB38" s="347"/>
      <c r="AC38" s="348" t="s">
        <v>517</v>
      </c>
      <c r="AD38" s="348"/>
      <c r="AE38" s="348"/>
      <c r="AF38" s="348"/>
      <c r="AG38" s="348"/>
      <c r="AH38" s="349" t="s">
        <v>667</v>
      </c>
      <c r="AI38" s="350"/>
      <c r="AJ38" s="350"/>
      <c r="AK38" s="350"/>
      <c r="AL38" s="351" t="s">
        <v>667</v>
      </c>
      <c r="AM38" s="352"/>
      <c r="AN38" s="352"/>
      <c r="AO38" s="353"/>
      <c r="AP38" s="354" t="s">
        <v>667</v>
      </c>
      <c r="AQ38" s="354"/>
      <c r="AR38" s="354"/>
      <c r="AS38" s="354"/>
      <c r="AT38" s="354"/>
      <c r="AU38" s="354"/>
      <c r="AV38" s="354"/>
      <c r="AW38" s="354"/>
      <c r="AX38" s="354"/>
    </row>
    <row r="39" spans="1:50" ht="26.25" customHeight="1">
      <c r="A39" s="1064">
        <v>3</v>
      </c>
      <c r="B39" s="1064">
        <v>1</v>
      </c>
      <c r="C39" s="355" t="s">
        <v>652</v>
      </c>
      <c r="D39" s="341"/>
      <c r="E39" s="341"/>
      <c r="F39" s="341"/>
      <c r="G39" s="341"/>
      <c r="H39" s="341"/>
      <c r="I39" s="341"/>
      <c r="J39" s="342">
        <v>5040001069786</v>
      </c>
      <c r="K39" s="343"/>
      <c r="L39" s="343"/>
      <c r="M39" s="343"/>
      <c r="N39" s="343"/>
      <c r="O39" s="343"/>
      <c r="P39" s="356" t="s">
        <v>665</v>
      </c>
      <c r="Q39" s="344"/>
      <c r="R39" s="344"/>
      <c r="S39" s="344"/>
      <c r="T39" s="344"/>
      <c r="U39" s="344"/>
      <c r="V39" s="344"/>
      <c r="W39" s="344"/>
      <c r="X39" s="344"/>
      <c r="Y39" s="345">
        <v>0.2</v>
      </c>
      <c r="Z39" s="346"/>
      <c r="AA39" s="346"/>
      <c r="AB39" s="347"/>
      <c r="AC39" s="348" t="s">
        <v>517</v>
      </c>
      <c r="AD39" s="348"/>
      <c r="AE39" s="348"/>
      <c r="AF39" s="348"/>
      <c r="AG39" s="348"/>
      <c r="AH39" s="349" t="s">
        <v>668</v>
      </c>
      <c r="AI39" s="350"/>
      <c r="AJ39" s="350"/>
      <c r="AK39" s="350"/>
      <c r="AL39" s="351" t="s">
        <v>668</v>
      </c>
      <c r="AM39" s="352"/>
      <c r="AN39" s="352"/>
      <c r="AO39" s="353"/>
      <c r="AP39" s="354" t="s">
        <v>668</v>
      </c>
      <c r="AQ39" s="354"/>
      <c r="AR39" s="354"/>
      <c r="AS39" s="354"/>
      <c r="AT39" s="354"/>
      <c r="AU39" s="354"/>
      <c r="AV39" s="354"/>
      <c r="AW39" s="354"/>
      <c r="AX39" s="354"/>
    </row>
    <row r="40" spans="1:50" ht="26.25" hidden="1" customHeight="1">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58"/>
      <c r="B69" s="358"/>
      <c r="C69" s="358" t="s">
        <v>26</v>
      </c>
      <c r="D69" s="358"/>
      <c r="E69" s="358"/>
      <c r="F69" s="358"/>
      <c r="G69" s="358"/>
      <c r="H69" s="358"/>
      <c r="I69" s="358"/>
      <c r="J69" s="143" t="s">
        <v>430</v>
      </c>
      <c r="K69" s="359"/>
      <c r="L69" s="359"/>
      <c r="M69" s="359"/>
      <c r="N69" s="359"/>
      <c r="O69" s="359"/>
      <c r="P69" s="360" t="s">
        <v>27</v>
      </c>
      <c r="Q69" s="360"/>
      <c r="R69" s="360"/>
      <c r="S69" s="360"/>
      <c r="T69" s="360"/>
      <c r="U69" s="360"/>
      <c r="V69" s="360"/>
      <c r="W69" s="360"/>
      <c r="X69" s="360"/>
      <c r="Y69" s="361" t="s">
        <v>490</v>
      </c>
      <c r="Z69" s="362"/>
      <c r="AA69" s="362"/>
      <c r="AB69" s="362"/>
      <c r="AC69" s="143" t="s">
        <v>473</v>
      </c>
      <c r="AD69" s="143"/>
      <c r="AE69" s="143"/>
      <c r="AF69" s="143"/>
      <c r="AG69" s="143"/>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hidden="1" customHeight="1">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8"/>
      <c r="B102" s="358"/>
      <c r="C102" s="358" t="s">
        <v>26</v>
      </c>
      <c r="D102" s="358"/>
      <c r="E102" s="358"/>
      <c r="F102" s="358"/>
      <c r="G102" s="358"/>
      <c r="H102" s="358"/>
      <c r="I102" s="358"/>
      <c r="J102" s="143"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3" t="s">
        <v>473</v>
      </c>
      <c r="AD102" s="143"/>
      <c r="AE102" s="143"/>
      <c r="AF102" s="143"/>
      <c r="AG102" s="143"/>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hidden="1" customHeight="1">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8"/>
      <c r="B135" s="358"/>
      <c r="C135" s="358" t="s">
        <v>26</v>
      </c>
      <c r="D135" s="358"/>
      <c r="E135" s="358"/>
      <c r="F135" s="358"/>
      <c r="G135" s="358"/>
      <c r="H135" s="358"/>
      <c r="I135" s="358"/>
      <c r="J135" s="143"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3" t="s">
        <v>473</v>
      </c>
      <c r="AD135" s="143"/>
      <c r="AE135" s="143"/>
      <c r="AF135" s="143"/>
      <c r="AG135" s="143"/>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hidden="1" customHeight="1">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8"/>
      <c r="B168" s="358"/>
      <c r="C168" s="358" t="s">
        <v>26</v>
      </c>
      <c r="D168" s="358"/>
      <c r="E168" s="358"/>
      <c r="F168" s="358"/>
      <c r="G168" s="358"/>
      <c r="H168" s="358"/>
      <c r="I168" s="358"/>
      <c r="J168" s="143"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3" t="s">
        <v>473</v>
      </c>
      <c r="AD168" s="143"/>
      <c r="AE168" s="143"/>
      <c r="AF168" s="143"/>
      <c r="AG168" s="143"/>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hidden="1" customHeight="1">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8"/>
      <c r="B201" s="358"/>
      <c r="C201" s="358" t="s">
        <v>26</v>
      </c>
      <c r="D201" s="358"/>
      <c r="E201" s="358"/>
      <c r="F201" s="358"/>
      <c r="G201" s="358"/>
      <c r="H201" s="358"/>
      <c r="I201" s="358"/>
      <c r="J201" s="143"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3" t="s">
        <v>473</v>
      </c>
      <c r="AD201" s="143"/>
      <c r="AE201" s="143"/>
      <c r="AF201" s="143"/>
      <c r="AG201" s="143"/>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hidden="1" customHeight="1">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8"/>
      <c r="B234" s="358"/>
      <c r="C234" s="358" t="s">
        <v>26</v>
      </c>
      <c r="D234" s="358"/>
      <c r="E234" s="358"/>
      <c r="F234" s="358"/>
      <c r="G234" s="358"/>
      <c r="H234" s="358"/>
      <c r="I234" s="358"/>
      <c r="J234" s="143"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3" t="s">
        <v>473</v>
      </c>
      <c r="AD234" s="143"/>
      <c r="AE234" s="143"/>
      <c r="AF234" s="143"/>
      <c r="AG234" s="143"/>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hidden="1" customHeight="1">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8"/>
      <c r="B267" s="358"/>
      <c r="C267" s="358" t="s">
        <v>26</v>
      </c>
      <c r="D267" s="358"/>
      <c r="E267" s="358"/>
      <c r="F267" s="358"/>
      <c r="G267" s="358"/>
      <c r="H267" s="358"/>
      <c r="I267" s="358"/>
      <c r="J267" s="143"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3" t="s">
        <v>473</v>
      </c>
      <c r="AD267" s="143"/>
      <c r="AE267" s="143"/>
      <c r="AF267" s="143"/>
      <c r="AG267" s="143"/>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hidden="1" customHeight="1">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8"/>
      <c r="B300" s="358"/>
      <c r="C300" s="358" t="s">
        <v>26</v>
      </c>
      <c r="D300" s="358"/>
      <c r="E300" s="358"/>
      <c r="F300" s="358"/>
      <c r="G300" s="358"/>
      <c r="H300" s="358"/>
      <c r="I300" s="358"/>
      <c r="J300" s="143"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3" t="s">
        <v>473</v>
      </c>
      <c r="AD300" s="143"/>
      <c r="AE300" s="143"/>
      <c r="AF300" s="143"/>
      <c r="AG300" s="143"/>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hidden="1" customHeight="1">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8"/>
      <c r="B333" s="358"/>
      <c r="C333" s="358" t="s">
        <v>26</v>
      </c>
      <c r="D333" s="358"/>
      <c r="E333" s="358"/>
      <c r="F333" s="358"/>
      <c r="G333" s="358"/>
      <c r="H333" s="358"/>
      <c r="I333" s="358"/>
      <c r="J333" s="143"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3" t="s">
        <v>473</v>
      </c>
      <c r="AD333" s="143"/>
      <c r="AE333" s="143"/>
      <c r="AF333" s="143"/>
      <c r="AG333" s="143"/>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hidden="1" customHeight="1">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8"/>
      <c r="B366" s="358"/>
      <c r="C366" s="358" t="s">
        <v>26</v>
      </c>
      <c r="D366" s="358"/>
      <c r="E366" s="358"/>
      <c r="F366" s="358"/>
      <c r="G366" s="358"/>
      <c r="H366" s="358"/>
      <c r="I366" s="358"/>
      <c r="J366" s="143"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3" t="s">
        <v>473</v>
      </c>
      <c r="AD366" s="143"/>
      <c r="AE366" s="143"/>
      <c r="AF366" s="143"/>
      <c r="AG366" s="143"/>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hidden="1" customHeight="1">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8"/>
      <c r="B399" s="358"/>
      <c r="C399" s="358" t="s">
        <v>26</v>
      </c>
      <c r="D399" s="358"/>
      <c r="E399" s="358"/>
      <c r="F399" s="358"/>
      <c r="G399" s="358"/>
      <c r="H399" s="358"/>
      <c r="I399" s="358"/>
      <c r="J399" s="143"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3" t="s">
        <v>473</v>
      </c>
      <c r="AD399" s="143"/>
      <c r="AE399" s="143"/>
      <c r="AF399" s="143"/>
      <c r="AG399" s="143"/>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hidden="1" customHeight="1">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8"/>
      <c r="B432" s="358"/>
      <c r="C432" s="358" t="s">
        <v>26</v>
      </c>
      <c r="D432" s="358"/>
      <c r="E432" s="358"/>
      <c r="F432" s="358"/>
      <c r="G432" s="358"/>
      <c r="H432" s="358"/>
      <c r="I432" s="358"/>
      <c r="J432" s="143"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3" t="s">
        <v>473</v>
      </c>
      <c r="AD432" s="143"/>
      <c r="AE432" s="143"/>
      <c r="AF432" s="143"/>
      <c r="AG432" s="143"/>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hidden="1" customHeight="1">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8"/>
      <c r="B465" s="358"/>
      <c r="C465" s="358" t="s">
        <v>26</v>
      </c>
      <c r="D465" s="358"/>
      <c r="E465" s="358"/>
      <c r="F465" s="358"/>
      <c r="G465" s="358"/>
      <c r="H465" s="358"/>
      <c r="I465" s="358"/>
      <c r="J465" s="143"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3" t="s">
        <v>473</v>
      </c>
      <c r="AD465" s="143"/>
      <c r="AE465" s="143"/>
      <c r="AF465" s="143"/>
      <c r="AG465" s="143"/>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hidden="1" customHeight="1">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8"/>
      <c r="B498" s="358"/>
      <c r="C498" s="358" t="s">
        <v>26</v>
      </c>
      <c r="D498" s="358"/>
      <c r="E498" s="358"/>
      <c r="F498" s="358"/>
      <c r="G498" s="358"/>
      <c r="H498" s="358"/>
      <c r="I498" s="358"/>
      <c r="J498" s="143"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3" t="s">
        <v>473</v>
      </c>
      <c r="AD498" s="143"/>
      <c r="AE498" s="143"/>
      <c r="AF498" s="143"/>
      <c r="AG498" s="143"/>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hidden="1" customHeight="1">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8"/>
      <c r="B531" s="358"/>
      <c r="C531" s="358" t="s">
        <v>26</v>
      </c>
      <c r="D531" s="358"/>
      <c r="E531" s="358"/>
      <c r="F531" s="358"/>
      <c r="G531" s="358"/>
      <c r="H531" s="358"/>
      <c r="I531" s="358"/>
      <c r="J531" s="143"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3" t="s">
        <v>473</v>
      </c>
      <c r="AD531" s="143"/>
      <c r="AE531" s="143"/>
      <c r="AF531" s="143"/>
      <c r="AG531" s="143"/>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hidden="1" customHeight="1">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8"/>
      <c r="B564" s="358"/>
      <c r="C564" s="358" t="s">
        <v>26</v>
      </c>
      <c r="D564" s="358"/>
      <c r="E564" s="358"/>
      <c r="F564" s="358"/>
      <c r="G564" s="358"/>
      <c r="H564" s="358"/>
      <c r="I564" s="358"/>
      <c r="J564" s="143"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3" t="s">
        <v>473</v>
      </c>
      <c r="AD564" s="143"/>
      <c r="AE564" s="143"/>
      <c r="AF564" s="143"/>
      <c r="AG564" s="143"/>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hidden="1" customHeight="1">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8"/>
      <c r="B597" s="358"/>
      <c r="C597" s="358" t="s">
        <v>26</v>
      </c>
      <c r="D597" s="358"/>
      <c r="E597" s="358"/>
      <c r="F597" s="358"/>
      <c r="G597" s="358"/>
      <c r="H597" s="358"/>
      <c r="I597" s="358"/>
      <c r="J597" s="143"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3" t="s">
        <v>473</v>
      </c>
      <c r="AD597" s="143"/>
      <c r="AE597" s="143"/>
      <c r="AF597" s="143"/>
      <c r="AG597" s="143"/>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hidden="1" customHeight="1">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8"/>
      <c r="B630" s="358"/>
      <c r="C630" s="358" t="s">
        <v>26</v>
      </c>
      <c r="D630" s="358"/>
      <c r="E630" s="358"/>
      <c r="F630" s="358"/>
      <c r="G630" s="358"/>
      <c r="H630" s="358"/>
      <c r="I630" s="358"/>
      <c r="J630" s="143"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3" t="s">
        <v>473</v>
      </c>
      <c r="AD630" s="143"/>
      <c r="AE630" s="143"/>
      <c r="AF630" s="143"/>
      <c r="AG630" s="143"/>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hidden="1" customHeight="1">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8"/>
      <c r="B663" s="358"/>
      <c r="C663" s="358" t="s">
        <v>26</v>
      </c>
      <c r="D663" s="358"/>
      <c r="E663" s="358"/>
      <c r="F663" s="358"/>
      <c r="G663" s="358"/>
      <c r="H663" s="358"/>
      <c r="I663" s="358"/>
      <c r="J663" s="143"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3" t="s">
        <v>473</v>
      </c>
      <c r="AD663" s="143"/>
      <c r="AE663" s="143"/>
      <c r="AF663" s="143"/>
      <c r="AG663" s="143"/>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hidden="1" customHeight="1">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8"/>
      <c r="B696" s="358"/>
      <c r="C696" s="358" t="s">
        <v>26</v>
      </c>
      <c r="D696" s="358"/>
      <c r="E696" s="358"/>
      <c r="F696" s="358"/>
      <c r="G696" s="358"/>
      <c r="H696" s="358"/>
      <c r="I696" s="358"/>
      <c r="J696" s="143"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3" t="s">
        <v>473</v>
      </c>
      <c r="AD696" s="143"/>
      <c r="AE696" s="143"/>
      <c r="AF696" s="143"/>
      <c r="AG696" s="143"/>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hidden="1" customHeight="1">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8"/>
      <c r="B729" s="358"/>
      <c r="C729" s="358" t="s">
        <v>26</v>
      </c>
      <c r="D729" s="358"/>
      <c r="E729" s="358"/>
      <c r="F729" s="358"/>
      <c r="G729" s="358"/>
      <c r="H729" s="358"/>
      <c r="I729" s="358"/>
      <c r="J729" s="143"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3" t="s">
        <v>473</v>
      </c>
      <c r="AD729" s="143"/>
      <c r="AE729" s="143"/>
      <c r="AF729" s="143"/>
      <c r="AG729" s="143"/>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hidden="1" customHeight="1">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8"/>
      <c r="B762" s="358"/>
      <c r="C762" s="358" t="s">
        <v>26</v>
      </c>
      <c r="D762" s="358"/>
      <c r="E762" s="358"/>
      <c r="F762" s="358"/>
      <c r="G762" s="358"/>
      <c r="H762" s="358"/>
      <c r="I762" s="358"/>
      <c r="J762" s="143"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3" t="s">
        <v>473</v>
      </c>
      <c r="AD762" s="143"/>
      <c r="AE762" s="143"/>
      <c r="AF762" s="143"/>
      <c r="AG762" s="143"/>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hidden="1" customHeight="1">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8"/>
      <c r="B795" s="358"/>
      <c r="C795" s="358" t="s">
        <v>26</v>
      </c>
      <c r="D795" s="358"/>
      <c r="E795" s="358"/>
      <c r="F795" s="358"/>
      <c r="G795" s="358"/>
      <c r="H795" s="358"/>
      <c r="I795" s="358"/>
      <c r="J795" s="143"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3" t="s">
        <v>473</v>
      </c>
      <c r="AD795" s="143"/>
      <c r="AE795" s="143"/>
      <c r="AF795" s="143"/>
      <c r="AG795" s="143"/>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hidden="1" customHeight="1">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8"/>
      <c r="B828" s="358"/>
      <c r="C828" s="358" t="s">
        <v>26</v>
      </c>
      <c r="D828" s="358"/>
      <c r="E828" s="358"/>
      <c r="F828" s="358"/>
      <c r="G828" s="358"/>
      <c r="H828" s="358"/>
      <c r="I828" s="358"/>
      <c r="J828" s="143"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3" t="s">
        <v>473</v>
      </c>
      <c r="AD828" s="143"/>
      <c r="AE828" s="143"/>
      <c r="AF828" s="143"/>
      <c r="AG828" s="143"/>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hidden="1" customHeight="1">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8"/>
      <c r="B861" s="358"/>
      <c r="C861" s="358" t="s">
        <v>26</v>
      </c>
      <c r="D861" s="358"/>
      <c r="E861" s="358"/>
      <c r="F861" s="358"/>
      <c r="G861" s="358"/>
      <c r="H861" s="358"/>
      <c r="I861" s="358"/>
      <c r="J861" s="143"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3" t="s">
        <v>473</v>
      </c>
      <c r="AD861" s="143"/>
      <c r="AE861" s="143"/>
      <c r="AF861" s="143"/>
      <c r="AG861" s="143"/>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hidden="1" customHeight="1">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8"/>
      <c r="B894" s="358"/>
      <c r="C894" s="358" t="s">
        <v>26</v>
      </c>
      <c r="D894" s="358"/>
      <c r="E894" s="358"/>
      <c r="F894" s="358"/>
      <c r="G894" s="358"/>
      <c r="H894" s="358"/>
      <c r="I894" s="358"/>
      <c r="J894" s="143"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3" t="s">
        <v>473</v>
      </c>
      <c r="AD894" s="143"/>
      <c r="AE894" s="143"/>
      <c r="AF894" s="143"/>
      <c r="AG894" s="143"/>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hidden="1" customHeight="1">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8"/>
      <c r="B927" s="358"/>
      <c r="C927" s="358" t="s">
        <v>26</v>
      </c>
      <c r="D927" s="358"/>
      <c r="E927" s="358"/>
      <c r="F927" s="358"/>
      <c r="G927" s="358"/>
      <c r="H927" s="358"/>
      <c r="I927" s="358"/>
      <c r="J927" s="143"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3" t="s">
        <v>473</v>
      </c>
      <c r="AD927" s="143"/>
      <c r="AE927" s="143"/>
      <c r="AF927" s="143"/>
      <c r="AG927" s="143"/>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hidden="1" customHeight="1">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8"/>
      <c r="B960" s="358"/>
      <c r="C960" s="358" t="s">
        <v>26</v>
      </c>
      <c r="D960" s="358"/>
      <c r="E960" s="358"/>
      <c r="F960" s="358"/>
      <c r="G960" s="358"/>
      <c r="H960" s="358"/>
      <c r="I960" s="358"/>
      <c r="J960" s="143"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3" t="s">
        <v>473</v>
      </c>
      <c r="AD960" s="143"/>
      <c r="AE960" s="143"/>
      <c r="AF960" s="143"/>
      <c r="AG960" s="143"/>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hidden="1" customHeight="1">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8"/>
      <c r="B993" s="358"/>
      <c r="C993" s="358" t="s">
        <v>26</v>
      </c>
      <c r="D993" s="358"/>
      <c r="E993" s="358"/>
      <c r="F993" s="358"/>
      <c r="G993" s="358"/>
      <c r="H993" s="358"/>
      <c r="I993" s="358"/>
      <c r="J993" s="143"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3" t="s">
        <v>473</v>
      </c>
      <c r="AD993" s="143"/>
      <c r="AE993" s="143"/>
      <c r="AF993" s="143"/>
      <c r="AG993" s="143"/>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hidden="1" customHeight="1">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8"/>
      <c r="B1026" s="358"/>
      <c r="C1026" s="358" t="s">
        <v>26</v>
      </c>
      <c r="D1026" s="358"/>
      <c r="E1026" s="358"/>
      <c r="F1026" s="358"/>
      <c r="G1026" s="358"/>
      <c r="H1026" s="358"/>
      <c r="I1026" s="358"/>
      <c r="J1026" s="143"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3" t="s">
        <v>473</v>
      </c>
      <c r="AD1026" s="143"/>
      <c r="AE1026" s="143"/>
      <c r="AF1026" s="143"/>
      <c r="AG1026" s="143"/>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hidden="1" customHeight="1">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8"/>
      <c r="B1059" s="358"/>
      <c r="C1059" s="358" t="s">
        <v>26</v>
      </c>
      <c r="D1059" s="358"/>
      <c r="E1059" s="358"/>
      <c r="F1059" s="358"/>
      <c r="G1059" s="358"/>
      <c r="H1059" s="358"/>
      <c r="I1059" s="358"/>
      <c r="J1059" s="143"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3" t="s">
        <v>473</v>
      </c>
      <c r="AD1059" s="143"/>
      <c r="AE1059" s="143"/>
      <c r="AF1059" s="143"/>
      <c r="AG1059" s="143"/>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hidden="1" customHeight="1">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8"/>
      <c r="B1092" s="358"/>
      <c r="C1092" s="358" t="s">
        <v>26</v>
      </c>
      <c r="D1092" s="358"/>
      <c r="E1092" s="358"/>
      <c r="F1092" s="358"/>
      <c r="G1092" s="358"/>
      <c r="H1092" s="358"/>
      <c r="I1092" s="358"/>
      <c r="J1092" s="143"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3" t="s">
        <v>473</v>
      </c>
      <c r="AD1092" s="143"/>
      <c r="AE1092" s="143"/>
      <c r="AF1092" s="143"/>
      <c r="AG1092" s="143"/>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hidden="1" customHeight="1">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8"/>
      <c r="B1125" s="358"/>
      <c r="C1125" s="358" t="s">
        <v>26</v>
      </c>
      <c r="D1125" s="358"/>
      <c r="E1125" s="358"/>
      <c r="F1125" s="358"/>
      <c r="G1125" s="358"/>
      <c r="H1125" s="358"/>
      <c r="I1125" s="358"/>
      <c r="J1125" s="143"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3" t="s">
        <v>473</v>
      </c>
      <c r="AD1125" s="143"/>
      <c r="AE1125" s="143"/>
      <c r="AF1125" s="143"/>
      <c r="AG1125" s="143"/>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hidden="1" customHeight="1">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8"/>
      <c r="B1158" s="358"/>
      <c r="C1158" s="358" t="s">
        <v>26</v>
      </c>
      <c r="D1158" s="358"/>
      <c r="E1158" s="358"/>
      <c r="F1158" s="358"/>
      <c r="G1158" s="358"/>
      <c r="H1158" s="358"/>
      <c r="I1158" s="358"/>
      <c r="J1158" s="143"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3" t="s">
        <v>473</v>
      </c>
      <c r="AD1158" s="143"/>
      <c r="AE1158" s="143"/>
      <c r="AF1158" s="143"/>
      <c r="AG1158" s="143"/>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hidden="1" customHeight="1">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8"/>
      <c r="B1191" s="358"/>
      <c r="C1191" s="358" t="s">
        <v>26</v>
      </c>
      <c r="D1191" s="358"/>
      <c r="E1191" s="358"/>
      <c r="F1191" s="358"/>
      <c r="G1191" s="358"/>
      <c r="H1191" s="358"/>
      <c r="I1191" s="358"/>
      <c r="J1191" s="143"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3" t="s">
        <v>473</v>
      </c>
      <c r="AD1191" s="143"/>
      <c r="AE1191" s="143"/>
      <c r="AF1191" s="143"/>
      <c r="AG1191" s="143"/>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hidden="1" customHeight="1">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8"/>
      <c r="B1224" s="358"/>
      <c r="C1224" s="358" t="s">
        <v>26</v>
      </c>
      <c r="D1224" s="358"/>
      <c r="E1224" s="358"/>
      <c r="F1224" s="358"/>
      <c r="G1224" s="358"/>
      <c r="H1224" s="358"/>
      <c r="I1224" s="358"/>
      <c r="J1224" s="143"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3" t="s">
        <v>473</v>
      </c>
      <c r="AD1224" s="143"/>
      <c r="AE1224" s="143"/>
      <c r="AF1224" s="143"/>
      <c r="AG1224" s="143"/>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hidden="1" customHeight="1">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8"/>
      <c r="B1257" s="358"/>
      <c r="C1257" s="358" t="s">
        <v>26</v>
      </c>
      <c r="D1257" s="358"/>
      <c r="E1257" s="358"/>
      <c r="F1257" s="358"/>
      <c r="G1257" s="358"/>
      <c r="H1257" s="358"/>
      <c r="I1257" s="358"/>
      <c r="J1257" s="143"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3" t="s">
        <v>473</v>
      </c>
      <c r="AD1257" s="143"/>
      <c r="AE1257" s="143"/>
      <c r="AF1257" s="143"/>
      <c r="AG1257" s="143"/>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hidden="1" customHeight="1">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8"/>
      <c r="B1290" s="358"/>
      <c r="C1290" s="358" t="s">
        <v>26</v>
      </c>
      <c r="D1290" s="358"/>
      <c r="E1290" s="358"/>
      <c r="F1290" s="358"/>
      <c r="G1290" s="358"/>
      <c r="H1290" s="358"/>
      <c r="I1290" s="358"/>
      <c r="J1290" s="143"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3" t="s">
        <v>473</v>
      </c>
      <c r="AD1290" s="143"/>
      <c r="AE1290" s="143"/>
      <c r="AF1290" s="143"/>
      <c r="AG1290" s="143"/>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hidden="1" customHeight="1">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2018-08-21T10:47:33Z</cp:lastPrinted>
  <dcterms:created xsi:type="dcterms:W3CDTF">2012-03-13T00:50:25Z</dcterms:created>
  <dcterms:modified xsi:type="dcterms:W3CDTF">2020-12-01T10:00:42Z</dcterms:modified>
</cp:coreProperties>
</file>