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0" yWindow="5690" windowWidth="19160" windowHeight="5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<sst xmlns="http://schemas.openxmlformats.org/spreadsheetml/2006/main" count="2870" uniqueCount="641">
  <si>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</si>
  <si>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</si>
  <si>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</si>
  <si>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</si>
  <si>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</si>
  <si>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</si>
  <si>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</si>
  <si>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</si>
  <si>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</si>
  <si>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</si>
  <si>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</si>
  <si>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</si>
  <si>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</si>
  <si>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</si>
  <si>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</si>
  <si>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</si>
  <si>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</si>
  <si>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</si>
  <si>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</si>
  <si>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</si>
  <si>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</si>
  <si>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</si>
  <si>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</si>
  <si>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</si>
  <si>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</si>
  <si>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</si>
  <si>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</si>
  <si>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</si>
  <si>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</si>
  <si>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</si>
  <si>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</si>
  <si>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</si>
  <si>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</si>
  <si>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</si>
  <si>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</si>
  <si>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</si>
  <si>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</si>
  <si>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</si>
  <si>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</si>
  <si>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</si>
  <si>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</si>
  <si>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</si>
  <si>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</si>
  <si>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</si>
  <si>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</si>
  <si>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</si>
  <si>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</si>
  <si>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</si>
  <si>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</si>
  <si>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</si>
  <si>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</si>
  <si>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</si>
  <si>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</si>
  <si>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</si>
  <si>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</si>
  <si>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</si>
  <si>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</si>
  <si>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</si>
  <si>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</si>
  <si>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</si>
  <si>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</si>
  <si>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</si>
  <si>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</si>
  <si>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</si>
  <si>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</si>
  <si>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</si>
  <si>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</si>
  <si>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</si>
  <si>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</si>
  <si>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</si>
  <si>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</si>
  <si>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</si>
  <si>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</si>
  <si>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</si>
  <si>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</si>
  <si>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</si>
  <si>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</si>
  <si>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</si>
  <si>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</si>
  <si>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</si>
  <si>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</si>
  <si>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</si>
  <si>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</si>
  <si>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</si>
  <si>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</si>
  <si>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</si>
  <si>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</si>
  <si>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</si>
  <si>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</si>
  <si>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</si>
  <si>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</si>
  <si>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</si>
  <si>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</si>
  <si>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</si>
  <si>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</si>
  <si>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</si>
  <si>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</si>
  <si>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</si>
  <si>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</si>
  <si>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</si>
  <si>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</si>
  <si>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</si>
  <si>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</si>
  <si>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</si>
  <si>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</si>
  <si>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</si>
  <si>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</si>
  <si>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</si>
  <si>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</si>
  <si>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</si>
  <si>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</si>
  <si>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</si>
  <si>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</si>
  <si>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</si>
  <si>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</si>
  <si>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</si>
  <si>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</si>
  <si>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</si>
  <si>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</si>
  <si>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</si>
  <si>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</si>
  <si>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</si>
  <si>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</si>
  <si>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</si>
  <si>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</si>
  <si>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</si>
  <si>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</si>
  <si>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</si>
  <si>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</si>
  <si>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</si>
  <si>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</si>
  <si>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</si>
  <si>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</si>
  <si>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</si>
  <si>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</si>
  <si>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</si>
  <si>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</si>
  <si>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</si>
  <si>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</si>
  <si>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</si>
  <si>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</si>
  <si>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</si>
  <si>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</si>
  <si>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</si>
  <si>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</si>
  <si>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</si>
  <si>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</si>
  <si>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</si>
  <si>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</si>
  <si>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</si>
  <si>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</si>
  <si>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</si>
  <si>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</si>
  <si>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</si>
  <si>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</si>
  <si>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</si>
  <si>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</si>
  <si>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</si>
  <si>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</si>
  <si>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</si>
  <si>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</si>
  <si>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</si>
  <si>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</si>
  <si>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</si>
  <si>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</si>
  <si>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</si>
  <si>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</si>
  <si>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</si>
  <si>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</si>
  <si>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</si>
  <si>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</si>
  <si>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</si>
  <si>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</si>
  <si>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</si>
  <si>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</si>
  <si>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</si>
  <si>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</si>
  <si>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</si>
  <si>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</si>
  <si>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</si>
  <si>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</si>
  <si>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</si>
  <si>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</si>
  <si>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</si>
  <si>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</si>
  <si>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</si>
  <si>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</si>
  <si>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</si>
  <si>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</si>
  <si>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</si>
  <si>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</si>
  <si>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</si>
  <si>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</si>
  <si>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</si>
  <si>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</si>
  <si>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</si>
  <si>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</si>
  <si>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</si>
  <si>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</si>
  <si>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</si>
  <si>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</si>
  <si>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</si>
  <si>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</si>
  <si>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</si>
  <si>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</si>
  <si>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</si>
  <si>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</si>
  <si>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</si>
  <si>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</si>
  <si>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</si>
  <si>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</si>
  <si>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</si>
  <si>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</si>
  <si>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</si>
  <si>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</si>
  <si>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</si>
  <si>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</si>
  <si>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</si>
  <si>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</si>
  <si>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</si>
  <si>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</si>
  <si>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</si>
  <si>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</si>
  <si>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</si>
  <si>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</si>
  <si>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</si>
  <si>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</si>
  <si>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</si>
  <si>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</si>
  <si>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</si>
  <si>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</si>
  <si>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</si>
  <si>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</si>
  <si>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</si>
  <si>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</si>
  <si>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</si>
  <si>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</si>
  <si>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</si>
  <si>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</si>
  <si>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</si>
  <si>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</si>
  <si>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</si>
  <si>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</si>
  <si>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</si>
  <si>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</si>
  <si>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</si>
  <si>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</si>
  <si>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</si>
  <si>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</si>
  <si>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</si>
  <si>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</si>
  <si>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</si>
  <si>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</si>
  <si>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</si>
  <si>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</si>
  <si>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</si>
  <si>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</si>
  <si>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</si>
  <si>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</si>
  <si>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</si>
  <si>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</si>
  <si>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</si>
  <si>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</si>
  <si>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</si>
  <si>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</si>
  <si>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</si>
  <si>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</si>
  <si>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</si>
  <si>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</si>
  <si>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</si>
  <si>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</si>
  <si>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</si>
  <si>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</si>
  <si>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</si>
  <si>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</si>
  <si>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</si>
  <si>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</si>
  <si>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</si>
  <si>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</si>
  <si>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</si>
  <si>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</si>
  <si>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</si>
  <si>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</si>
  <si>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</si>
  <si>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</si>
  <si>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</si>
  <si>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</si>
  <si>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</si>
  <si>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</si>
  <si>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</si>
  <si>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</si>
  <si>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</si>
  <si>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</si>
  <si>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</si>
  <si>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</si>
  <si>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</si>
  <si>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</si>
  <si>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</si>
  <si>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</si>
  <si>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</si>
  <si>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</si>
  <si>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</si>
  <si>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</si>
  <si>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</si>
  <si>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</si>
  <si>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</si>
  <si>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</si>
  <si>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</si>
  <si>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</si>
  <si>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</si>
  <si>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</si>
  <si>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</si>
  <si>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</si>
  <si>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</si>
  <si>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</si>
  <si>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</si>
  <si>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</si>
  <si>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</si>
  <si>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</si>
  <si>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</si>
  <si>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</si>
  <si>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</si>
  <si>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</si>
  <si>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</si>
  <si>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</si>
  <si>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</si>
  <si>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</si>
  <si>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</si>
  <si>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</si>
  <si>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</si>
  <si>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</si>
  <si>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</si>
  <si>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</si>
  <si>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</si>
  <si>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</si>
  <si>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</si>
  <si>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</si>
  <si>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</si>
  <si>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</si>
  <si>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</si>
  <si>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</si>
  <si>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</si>
  <si>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</si>
  <si>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</si>
  <si>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</si>
  <si>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</si>
  <si>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</si>
  <si>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</si>
  <si>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</si>
  <si>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</si>
  <si>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</si>
  <si>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</si>
  <si>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</si>
  <si>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</si>
  <si>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</si>
  <si>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</si>
  <si>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</si>
  <si>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</si>
  <si>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</si>
  <si>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</si>
  <si>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</si>
  <si>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</si>
  <si>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</si>
  <si>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</si>
  <si>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</si>
  <si>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</si>
  <si>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</si>
  <si>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</si>
  <si>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</si>
  <si>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</si>
  <si>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</si>
  <si>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</si>
  <si>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</si>
  <si>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</si>
  <si>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</si>
  <si>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</si>
  <si>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</si>
  <si>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</si>
  <si>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</si>
  <si>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</si>
  <si>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</si>
  <si>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</si>
  <si>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</si>
  <si>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</si>
  <si>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</si>
  <si>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</si>
  <si>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</si>
  <si>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</si>
  <si>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</si>
  <si>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</si>
  <si>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</si>
  <si>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</si>
  <si>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</si>
  <si>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</si>
  <si>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</si>
  <si>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</si>
  <si>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</si>
  <si>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</si>
  <si>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</si>
  <si>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</si>
  <si>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</si>
  <si>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</si>
  <si>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</si>
  <si>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</si>
  <si>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</si>
  <si>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</si>
  <si>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</si>
  <si>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</si>
  <si>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</si>
  <si>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</si>
  <si>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</si>
  <si>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</si>
  <si>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</si>
  <si>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</si>
  <si>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</si>
  <si>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</si>
  <si>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</si>
  <si>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</si>
  <si>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</si>
  <si>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</si>
  <si>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</si>
  <si>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</si>
  <si>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</si>
  <si>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</si>
  <si>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</si>
  <si>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</si>
  <si>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</si>
  <si>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</si>
  <si>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</si>
  <si>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</si>
  <si>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</si>
  <si>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</si>
  <si>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</si>
  <si>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</si>
  <si>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</si>
  <si>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</si>
  <si>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</si>
  <si>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</si>
  <si>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</si>
  <si>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</si>
  <si>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</si>
  <si>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</si>
  <si>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</si>
  <si>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</si>
  <si>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</si>
  <si>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</si>
  <si>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</si>
  <si>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</si>
  <si>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</si>
  <si>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</si>
  <si>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</si>
  <si>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</si>
  <si>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</si>
  <si>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</si>
  <si>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</si>
  <si>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</si>
  <si>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</si>
  <si>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</si>
  <si>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</si>
  <si>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</si>
  <si>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</si>
  <si>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</si>
  <si>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</si>
  <si>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</si>
  <si>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</si>
  <si>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</si>
  <si>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</si>
  <si>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</si>
  <si>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</si>
  <si>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</si>
  <si>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</si>
  <si>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</si>
  <si>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</si>
  <si>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</si>
  <si>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</si>
  <si>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</si>
  <si>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</si>
  <si>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</si>
  <si>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</si>
  <si>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</si>
  <si>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</si>
  <si>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</si>
  <si>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</si>
  <si>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</si>
  <si>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</si>
  <si>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</si>
  <si>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</si>
  <si>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</si>
  <si>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</si>
  <si>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</si>
  <si>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</si>
  <si>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</si>
  <si>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</si>
  <si>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</si>
  <si>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</si>
  <si>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</si>
  <si>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</si>
  <si>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</si>
  <si>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</si>
  <si>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</si>
  <si>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</si>
  <si>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</si>
  <si>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</si>
  <si>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</si>
  <si>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</si>
  <si>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</si>
  <si>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</si>
  <si>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</si>
  <si>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</si>
  <si>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</si>
  <si>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</si>
  <si>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</si>
  <si>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</si>
  <si>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</si>
  <si>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</si>
  <si>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</si>
  <si>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</si>
  <si>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</si>
  <si>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</si>
  <si>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</si>
  <si>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</si>
  <si>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</si>
  <si>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</si>
  <si>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</si>
  <si>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</si>
  <si>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</si>
  <si>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</si>
  <si>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</si>
  <si>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</si>
  <si>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</si>
  <si>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</si>
  <si>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</si>
  <si>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</si>
  <si>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</si>
  <si>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</si>
  <si>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</si>
  <si>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</si>
  <si>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</si>
  <si>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</si>
  <si>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</si>
  <si>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</si>
  <si>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</si>
  <si>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</si>
  <si>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</si>
  <si>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</si>
  <si>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</si>
  <si>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</si>
  <si>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日系人ネットワーク強化招へい</t>
    <rPh sb="0" eb="3">
      <t>ニッケイジン</t>
    </rPh>
    <rPh sb="9" eb="11">
      <t>キョウカ</t>
    </rPh>
    <rPh sb="11" eb="12">
      <t>ショウ</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</si>
  <si>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</si>
  <si>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平成２３年度</t>
    <rPh sb="0" eb="2">
      <t>ヘイセイ</t>
    </rPh>
    <rPh sb="4" eb="5">
      <t>ネン</t>
    </rPh>
    <rPh sb="5" eb="6">
      <t>ド</t>
    </rPh>
    <phoneticPr fontId="5"/>
  </si>
  <si>
    <t>終了予定なし</t>
    <rPh sb="0" eb="2">
      <t>シュウリョウ</t>
    </rPh>
    <rPh sb="2" eb="4">
      <t>ヨテイ</t>
    </rPh>
    <phoneticPr fontId="5"/>
  </si>
  <si>
    <t>人物交流室
北米第一課</t>
    <rPh sb="0" eb="2">
      <t>ジンブツ</t>
    </rPh>
    <rPh sb="2" eb="5">
      <t>コウリュウシツ</t>
    </rPh>
    <rPh sb="6" eb="8">
      <t>ホクベイ</t>
    </rPh>
    <rPh sb="8" eb="10">
      <t>ダイイチ</t>
    </rPh>
    <rPh sb="10" eb="11">
      <t>カ</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</si>
  <si>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</si>
  <si>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</si>
  <si>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</si>
  <si>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t>
    <phoneticPr fontId="5"/>
  </si>
  <si>
    <t>-</t>
    <phoneticPr fontId="5"/>
  </si>
  <si>
    <t>在米日系人</t>
    <rPh sb="0" eb="1">
      <t>ザイ</t>
    </rPh>
    <rPh sb="1" eb="2">
      <t>コメ</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</si>
  <si>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</si>
  <si>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</si>
  <si>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 xml:space="preserve">フォローアップ調査を行い，当初の目的を達成し「効果があった」と判断する人数の割合を１００％に近づける。
</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</si>
  <si>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在外公館から公電による報告</t>
    <rPh sb="0" eb="2">
      <t>ザイガイ</t>
    </rPh>
    <rPh sb="2" eb="4">
      <t>コウカン</t>
    </rPh>
    <rPh sb="6" eb="8">
      <t>コウデン</t>
    </rPh>
    <rPh sb="11" eb="13">
      <t>ホウコク</t>
    </rPh>
    <phoneticPr fontId="5"/>
  </si>
  <si>
    <t>-</t>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</si>
  <si>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</si>
  <si>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</si>
  <si>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</si>
  <si>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20/3</t>
    <phoneticPr fontId="5"/>
  </si>
  <si>
    <t>22/3</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</si>
  <si>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</si>
  <si>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</si>
  <si>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</si>
  <si>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</si>
  <si>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</si>
  <si>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</si>
  <si>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</si>
  <si>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</si>
  <si>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t>
  </si>
  <si>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</si>
  <si>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</si>
  <si>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</si>
  <si>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有</t>
  </si>
  <si>
    <t>無</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</si>
  <si>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</si>
  <si>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</si>
  <si>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</si>
  <si>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</si>
  <si>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t>
  </si>
  <si>
    <t>-</t>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</si>
  <si>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</si>
  <si>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</si>
  <si>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</si>
  <si>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</si>
  <si>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</si>
  <si>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</si>
  <si>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t>
    <phoneticPr fontId="5"/>
  </si>
  <si>
    <t>202</t>
    <phoneticPr fontId="5"/>
  </si>
  <si>
    <t>78</t>
    <phoneticPr fontId="5"/>
  </si>
  <si>
    <t>76</t>
    <phoneticPr fontId="5"/>
  </si>
  <si>
    <t>80</t>
    <phoneticPr fontId="5"/>
  </si>
  <si>
    <t>・平成２６年度：招へい実施回数は３回
・平成２７年度：招へい実施回数は３回
・平成２８年度：招へい実施回数は３回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rPh sb="39" eb="41">
      <t>ヘイセイ</t>
    </rPh>
    <rPh sb="43" eb="45">
      <t>ネンド</t>
    </rPh>
    <rPh sb="46" eb="47">
      <t>ショウ</t>
    </rPh>
    <rPh sb="49" eb="51">
      <t>ジッシ</t>
    </rPh>
    <rPh sb="51" eb="53">
      <t>カイスウ</t>
    </rPh>
    <rPh sb="55" eb="56">
      <t>カイ</t>
    </rPh>
    <phoneticPr fontId="5"/>
  </si>
  <si>
    <t>回</t>
    <rPh sb="0" eb="1">
      <t>カイ</t>
    </rPh>
    <phoneticPr fontId="5"/>
  </si>
  <si>
    <t>室長　三上陽一
課長　林　誠</t>
    <rPh sb="0" eb="2">
      <t>シツチョウ</t>
    </rPh>
    <rPh sb="3" eb="5">
      <t>ミカミ</t>
    </rPh>
    <rPh sb="5" eb="7">
      <t>ヨウイチ</t>
    </rPh>
    <rPh sb="8" eb="10">
      <t>カチョウ</t>
    </rPh>
    <rPh sb="11" eb="12">
      <t>ハヤシ</t>
    </rPh>
    <rPh sb="13" eb="14">
      <t>マコト</t>
    </rPh>
    <phoneticPr fontId="5"/>
  </si>
  <si>
    <t>原則として，一般競争入札又は随意契約（企画競争）にて競争性を確保しながら支出先を選定している。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ケイヤク</t>
    </rPh>
    <rPh sb="19" eb="21">
      <t>キカク</t>
    </rPh>
    <rPh sb="21" eb="23">
      <t>キョウソウ</t>
    </rPh>
    <rPh sb="26" eb="29">
      <t>キョウソウセイ</t>
    </rPh>
    <rPh sb="30" eb="32">
      <t>カクホ</t>
    </rPh>
    <rPh sb="36" eb="39">
      <t>シシュツサキ</t>
    </rPh>
    <rPh sb="40" eb="42">
      <t>センテイ</t>
    </rPh>
    <phoneticPr fontId="5"/>
  </si>
  <si>
    <t>A.メディアアトリエ</t>
    <phoneticPr fontId="5"/>
  </si>
  <si>
    <t>外部委託</t>
    <rPh sb="0" eb="2">
      <t>ガイブ</t>
    </rPh>
    <rPh sb="2" eb="4">
      <t>イタク</t>
    </rPh>
    <phoneticPr fontId="5"/>
  </si>
  <si>
    <t>接遇経費（在米日系人）</t>
    <rPh sb="0" eb="2">
      <t>セツグウ</t>
    </rPh>
    <rPh sb="2" eb="4">
      <t>ケイヒ</t>
    </rPh>
    <rPh sb="5" eb="6">
      <t>ザイ</t>
    </rPh>
    <rPh sb="6" eb="7">
      <t>コメ</t>
    </rPh>
    <rPh sb="7" eb="10">
      <t>ニッケイジン</t>
    </rPh>
    <phoneticPr fontId="5"/>
  </si>
  <si>
    <t>C.国際交流サービス協会</t>
    <rPh sb="2" eb="4">
      <t>コクサイ</t>
    </rPh>
    <rPh sb="4" eb="6">
      <t>コウリュウ</t>
    </rPh>
    <rPh sb="10" eb="12">
      <t>キョウカイ</t>
    </rPh>
    <phoneticPr fontId="5"/>
  </si>
  <si>
    <t>接遇経費（在加日系人）</t>
    <rPh sb="0" eb="2">
      <t>セツグウ</t>
    </rPh>
    <rPh sb="2" eb="4">
      <t>ケイヒ</t>
    </rPh>
    <rPh sb="5" eb="6">
      <t>ザイ</t>
    </rPh>
    <rPh sb="6" eb="7">
      <t>カ</t>
    </rPh>
    <rPh sb="7" eb="10">
      <t>ニッケイジン</t>
    </rPh>
    <phoneticPr fontId="5"/>
  </si>
  <si>
    <t>E.国際フレンドシップ協会</t>
    <rPh sb="2" eb="4">
      <t>コクサイ</t>
    </rPh>
    <rPh sb="11" eb="13">
      <t>キョウカイ</t>
    </rPh>
    <phoneticPr fontId="5"/>
  </si>
  <si>
    <t>国際航空券手配，接遇経費（新日系人）</t>
    <rPh sb="0" eb="2">
      <t>コクサイ</t>
    </rPh>
    <rPh sb="2" eb="5">
      <t>コウクウケン</t>
    </rPh>
    <rPh sb="5" eb="7">
      <t>テハイ</t>
    </rPh>
    <rPh sb="8" eb="10">
      <t>セツグウ</t>
    </rPh>
    <rPh sb="10" eb="12">
      <t>ケイヒ</t>
    </rPh>
    <rPh sb="13" eb="14">
      <t>シン</t>
    </rPh>
    <rPh sb="14" eb="17">
      <t>ニッケイジン</t>
    </rPh>
    <phoneticPr fontId="5"/>
  </si>
  <si>
    <t>B.現地航空代理店</t>
    <rPh sb="2" eb="4">
      <t>ゲンチ</t>
    </rPh>
    <rPh sb="4" eb="6">
      <t>コウクウ</t>
    </rPh>
    <rPh sb="6" eb="9">
      <t>ダイリテン</t>
    </rPh>
    <phoneticPr fontId="5"/>
  </si>
  <si>
    <t>D.現地航空代理店</t>
    <rPh sb="2" eb="4">
      <t>ゲンチ</t>
    </rPh>
    <rPh sb="4" eb="6">
      <t>コウクウ</t>
    </rPh>
    <rPh sb="6" eb="9">
      <t>ダイリテン</t>
    </rPh>
    <phoneticPr fontId="5"/>
  </si>
  <si>
    <t>航空賃</t>
    <rPh sb="0" eb="2">
      <t>コウクウ</t>
    </rPh>
    <rPh sb="2" eb="3">
      <t>チン</t>
    </rPh>
    <phoneticPr fontId="5"/>
  </si>
  <si>
    <t>国際航空券手配（在米日系人）</t>
    <rPh sb="0" eb="2">
      <t>コクサイ</t>
    </rPh>
    <rPh sb="2" eb="5">
      <t>コウクウケン</t>
    </rPh>
    <rPh sb="5" eb="7">
      <t>テハイ</t>
    </rPh>
    <rPh sb="8" eb="9">
      <t>ザイ</t>
    </rPh>
    <rPh sb="9" eb="10">
      <t>コメ</t>
    </rPh>
    <rPh sb="10" eb="13">
      <t>ニッケイジン</t>
    </rPh>
    <phoneticPr fontId="5"/>
  </si>
  <si>
    <t>国際航空券手配（在加日系人）</t>
    <rPh sb="0" eb="2">
      <t>コクサイ</t>
    </rPh>
    <rPh sb="2" eb="5">
      <t>コウクウケン</t>
    </rPh>
    <rPh sb="5" eb="7">
      <t>テハイ</t>
    </rPh>
    <rPh sb="8" eb="9">
      <t>ザイ</t>
    </rPh>
    <rPh sb="9" eb="10">
      <t>カ</t>
    </rPh>
    <rPh sb="10" eb="13">
      <t>ニッケイジン</t>
    </rPh>
    <phoneticPr fontId="5"/>
  </si>
  <si>
    <t>(株)メディアアトリエ</t>
    <rPh sb="0" eb="3">
      <t>カブ</t>
    </rPh>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</si>
  <si>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</si>
  <si>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</si>
  <si>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t>
    <phoneticPr fontId="5"/>
  </si>
  <si>
    <t>－</t>
    <phoneticPr fontId="5"/>
  </si>
  <si>
    <t>－</t>
    <phoneticPr fontId="5"/>
  </si>
  <si>
    <t>国際交流サービス協会</t>
    <rPh sb="0" eb="2">
      <t>コクサイ</t>
    </rPh>
    <rPh sb="2" eb="4">
      <t>コウリュウ</t>
    </rPh>
    <rPh sb="8" eb="10">
      <t>キョウカイ</t>
    </rPh>
    <phoneticPr fontId="5"/>
  </si>
  <si>
    <t>－</t>
    <phoneticPr fontId="5"/>
  </si>
  <si>
    <t>航空券手配（在加日系人）</t>
    <rPh sb="0" eb="3">
      <t>コウクウケン</t>
    </rPh>
    <rPh sb="3" eb="5">
      <t>テハイ</t>
    </rPh>
    <rPh sb="6" eb="7">
      <t>ザイ</t>
    </rPh>
    <rPh sb="7" eb="8">
      <t>カ</t>
    </rPh>
    <rPh sb="8" eb="11">
      <t>ニッケイジン</t>
    </rPh>
    <phoneticPr fontId="5"/>
  </si>
  <si>
    <t>-</t>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</si>
  <si>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</si>
  <si>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</si>
  <si>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1" eb="13">
      <t>ザイカ</t>
    </rPh>
    <rPh sb="13" eb="16">
      <t>ニッケイジン</t>
    </rPh>
    <rPh sb="20" eb="21">
      <t>オヨ</t>
    </rPh>
    <rPh sb="22" eb="24">
      <t>ザイベイ</t>
    </rPh>
    <rPh sb="24" eb="25">
      <t>シン</t>
    </rPh>
    <rPh sb="25" eb="28">
      <t>ニッケイジン</t>
    </rPh>
    <rPh sb="29" eb="32">
      <t>ニッケイジン</t>
    </rPh>
    <rPh sb="33" eb="34">
      <t>ヒ</t>
    </rPh>
    <rPh sb="34" eb="37">
      <t>ニッケイジン</t>
    </rPh>
    <rPh sb="37" eb="39">
      <t>ソウホウ</t>
    </rPh>
    <rPh sb="40" eb="42">
      <t>ソセン</t>
    </rPh>
    <rPh sb="43" eb="44">
      <t>モ</t>
    </rPh>
    <rPh sb="45" eb="47">
      <t>シジョ</t>
    </rPh>
    <rPh sb="47" eb="48">
      <t>トウ</t>
    </rPh>
    <rPh sb="54" eb="55">
      <t>ショウ</t>
    </rPh>
    <rPh sb="61" eb="64">
      <t>ニッケイジン</t>
    </rPh>
    <rPh sb="74" eb="76">
      <t>コウシツ</t>
    </rPh>
    <rPh sb="77" eb="79">
      <t>セイフ</t>
    </rPh>
    <rPh sb="79" eb="82">
      <t>カンケイシャ</t>
    </rPh>
    <rPh sb="83" eb="85">
      <t>ザイカイ</t>
    </rPh>
    <rPh sb="85" eb="88">
      <t>カンケイシャ</t>
    </rPh>
    <rPh sb="89" eb="92">
      <t>ユウシキシャ</t>
    </rPh>
    <rPh sb="97" eb="100">
      <t>カンケイシャ</t>
    </rPh>
    <rPh sb="100" eb="101">
      <t>トウ</t>
    </rPh>
    <rPh sb="103" eb="105">
      <t>イケン</t>
    </rPh>
    <rPh sb="105" eb="107">
      <t>コウカン</t>
    </rPh>
    <rPh sb="108" eb="109">
      <t>オコナ</t>
    </rPh>
    <rPh sb="110" eb="111">
      <t>ホカ</t>
    </rPh>
    <rPh sb="112" eb="113">
      <t>ワ</t>
    </rPh>
    <rPh sb="114" eb="116">
      <t>ブンカ</t>
    </rPh>
    <rPh sb="117" eb="119">
      <t>シャカイ</t>
    </rPh>
    <rPh sb="120" eb="122">
      <t>シュウキョウ</t>
    </rPh>
    <rPh sb="123" eb="125">
      <t>ケイザイ</t>
    </rPh>
    <rPh sb="125" eb="126">
      <t>トウ</t>
    </rPh>
    <rPh sb="126" eb="128">
      <t>シセツ</t>
    </rPh>
    <rPh sb="129" eb="131">
      <t>シサツ</t>
    </rPh>
    <rPh sb="132" eb="134">
      <t>チホウ</t>
    </rPh>
    <rPh sb="134" eb="136">
      <t>シサツ</t>
    </rPh>
    <rPh sb="137" eb="138">
      <t>オコナ</t>
    </rPh>
    <rPh sb="140" eb="142">
      <t>ニホン</t>
    </rPh>
    <rPh sb="143" eb="144">
      <t>タイ</t>
    </rPh>
    <rPh sb="146" eb="148">
      <t>ハバヒロ</t>
    </rPh>
    <rPh sb="149" eb="151">
      <t>リカイ</t>
    </rPh>
    <rPh sb="152" eb="154">
      <t>ゾウシン</t>
    </rPh>
    <rPh sb="155" eb="156">
      <t>ハカ</t>
    </rPh>
    <rPh sb="160" eb="162">
      <t>ザイベイ</t>
    </rPh>
    <rPh sb="162" eb="163">
      <t>シン</t>
    </rPh>
    <rPh sb="163" eb="166">
      <t>ニッケイジン</t>
    </rPh>
    <rPh sb="172" eb="174">
      <t>トナイ</t>
    </rPh>
    <rPh sb="175" eb="177">
      <t>チホウ</t>
    </rPh>
    <rPh sb="177" eb="179">
      <t>シサツ</t>
    </rPh>
    <rPh sb="180" eb="183">
      <t>ガイムショウ</t>
    </rPh>
    <rPh sb="183" eb="185">
      <t>ホウモン</t>
    </rPh>
    <rPh sb="186" eb="188">
      <t>コウコウ</t>
    </rPh>
    <rPh sb="188" eb="190">
      <t>ホウモン</t>
    </rPh>
    <rPh sb="198" eb="199">
      <t>ツウ</t>
    </rPh>
    <rPh sb="201" eb="204">
      <t>ニホンゴ</t>
    </rPh>
    <rPh sb="215" eb="217">
      <t>キカイ</t>
    </rPh>
    <rPh sb="218" eb="219">
      <t>アタ</t>
    </rPh>
    <rPh sb="225" eb="227">
      <t>ニホン</t>
    </rPh>
    <rPh sb="228" eb="230">
      <t>リカイ</t>
    </rPh>
    <rPh sb="230" eb="232">
      <t>ソクシン</t>
    </rPh>
    <rPh sb="233" eb="236">
      <t>ニホンゴ</t>
    </rPh>
    <rPh sb="236" eb="238">
      <t>ガクシュウ</t>
    </rPh>
    <rPh sb="238" eb="240">
      <t>イヨク</t>
    </rPh>
    <rPh sb="241" eb="243">
      <t>ゾウシン</t>
    </rPh>
    <rPh sb="243" eb="244">
      <t>オヨ</t>
    </rPh>
    <rPh sb="245" eb="248">
      <t>ニッケイジン</t>
    </rPh>
    <rPh sb="261" eb="263">
      <t>ゾウシン</t>
    </rPh>
    <rPh sb="264" eb="265">
      <t>ハカ</t>
    </rPh>
    <phoneticPr fontId="5"/>
  </si>
  <si>
    <t>20/3</t>
  </si>
  <si>
    <t>20/3</t>
    <phoneticPr fontId="5"/>
  </si>
  <si>
    <t>招へい後の調査等で，招へい効果のあった人数の割合。
（在外公館，米日カウンシルを通じて聴取した各招へい者の招へい後の発信等活動報告調査）
※効果があったという回答数（目標値）／有効回答数（成果実績）</t>
    <rPh sb="0" eb="1">
      <t>ショウ</t>
    </rPh>
    <rPh sb="3" eb="4">
      <t>ゴ</t>
    </rPh>
    <rPh sb="5" eb="7">
      <t>チョウサ</t>
    </rPh>
    <rPh sb="7" eb="8">
      <t>トウ</t>
    </rPh>
    <rPh sb="10" eb="11">
      <t>ショウ</t>
    </rPh>
    <rPh sb="13" eb="15">
      <t>コウカ</t>
    </rPh>
    <rPh sb="19" eb="21">
      <t>ニンズウ</t>
    </rPh>
    <rPh sb="22" eb="24">
      <t>ワリアイ</t>
    </rPh>
    <rPh sb="58" eb="60">
      <t>ハッシン</t>
    </rPh>
    <rPh sb="60" eb="61">
      <t>トウ</t>
    </rPh>
    <phoneticPr fontId="5"/>
  </si>
  <si>
    <t>在外公館から公電による報告</t>
    <phoneticPr fontId="5"/>
  </si>
  <si>
    <t>招へい後の調査等で日米または日加関係増進のために具体的な行動をとった人数の割合。
（例：所属するコミュニティ等における日本についての前向きな発信，日本関連イベントへの参加等）
※具体的な行動をとったという回答数（目標値）／有効回答数（成果実績）</t>
    <rPh sb="0" eb="1">
      <t>ショウ</t>
    </rPh>
    <rPh sb="3" eb="4">
      <t>ゴ</t>
    </rPh>
    <rPh sb="5" eb="7">
      <t>チョウサ</t>
    </rPh>
    <rPh sb="7" eb="8">
      <t>トウ</t>
    </rPh>
    <rPh sb="24" eb="27">
      <t>グタイテキ</t>
    </rPh>
    <rPh sb="28" eb="30">
      <t>コウドウ</t>
    </rPh>
    <rPh sb="34" eb="36">
      <t>ニンズウ</t>
    </rPh>
    <rPh sb="37" eb="39">
      <t>ワリアイ</t>
    </rPh>
    <rPh sb="42" eb="43">
      <t>レイ</t>
    </rPh>
    <rPh sb="44" eb="46">
      <t>ショゾク</t>
    </rPh>
    <rPh sb="54" eb="55">
      <t>ナド</t>
    </rPh>
    <rPh sb="59" eb="61">
      <t>ニホン</t>
    </rPh>
    <rPh sb="66" eb="68">
      <t>マエム</t>
    </rPh>
    <rPh sb="70" eb="72">
      <t>ハッシン</t>
    </rPh>
    <rPh sb="73" eb="75">
      <t>ニホン</t>
    </rPh>
    <rPh sb="75" eb="77">
      <t>カンレン</t>
    </rPh>
    <rPh sb="83" eb="85">
      <t>サンカ</t>
    </rPh>
    <rPh sb="85" eb="86">
      <t>ナド</t>
    </rPh>
    <rPh sb="89" eb="92">
      <t>グタイテキ</t>
    </rPh>
    <rPh sb="93" eb="95">
      <t>コウドウ</t>
    </rPh>
    <phoneticPr fontId="5"/>
  </si>
  <si>
    <t>フォローアップ調査を行い，日米または日加関係増進のために具体的な行動をとった人数の割合を１００％に近づける。
※平成３０年度レビューから新規に追加した目標につき，平成２９年度までの実績記入はない。</t>
    <rPh sb="7" eb="9">
      <t>チョウサ</t>
    </rPh>
    <rPh sb="10" eb="11">
      <t>オコナ</t>
    </rPh>
    <rPh sb="13" eb="15">
      <t>ニチベイ</t>
    </rPh>
    <rPh sb="18" eb="20">
      <t>ニッカ</t>
    </rPh>
    <rPh sb="20" eb="22">
      <t>カンケイ</t>
    </rPh>
    <rPh sb="22" eb="24">
      <t>ゾウシン</t>
    </rPh>
    <rPh sb="28" eb="31">
      <t>グタイテキ</t>
    </rPh>
    <rPh sb="32" eb="34">
      <t>コウドウ</t>
    </rPh>
    <rPh sb="38" eb="40">
      <t>ニンズウ</t>
    </rPh>
    <rPh sb="41" eb="43">
      <t>ワリアイ</t>
    </rPh>
    <rPh sb="49" eb="50">
      <t>チカ</t>
    </rPh>
    <rPh sb="57" eb="59">
      <t>ヘイセイ</t>
    </rPh>
    <rPh sb="61" eb="63">
      <t>ネンド</t>
    </rPh>
    <rPh sb="69" eb="71">
      <t>シンキ</t>
    </rPh>
    <rPh sb="72" eb="74">
      <t>ツイカ</t>
    </rPh>
    <rPh sb="76" eb="78">
      <t>モクヒョウ</t>
    </rPh>
    <rPh sb="82" eb="84">
      <t>ヘイセイ</t>
    </rPh>
    <rPh sb="86" eb="88">
      <t>ネンド</t>
    </rPh>
    <rPh sb="91" eb="93">
      <t>ジッセキ</t>
    </rPh>
    <rPh sb="93" eb="95">
      <t>キニュウ</t>
    </rPh>
    <phoneticPr fontId="5"/>
  </si>
  <si>
    <t>-</t>
    <phoneticPr fontId="5"/>
  </si>
  <si>
    <t>-</t>
    <phoneticPr fontId="5"/>
  </si>
  <si>
    <t>招へい人数見直しによる増</t>
    <rPh sb="0" eb="1">
      <t>ショウ</t>
    </rPh>
    <rPh sb="3" eb="5">
      <t>ニンズウ</t>
    </rPh>
    <rPh sb="5" eb="7">
      <t>ミナオ</t>
    </rPh>
    <rPh sb="11" eb="12">
      <t>ゾウ</t>
    </rPh>
    <phoneticPr fontId="5"/>
  </si>
  <si>
    <t>引き続き適切かつ効率的な事業実施に努める。</t>
    <phoneticPr fontId="5"/>
  </si>
  <si>
    <t>外部有識者の点検対象外である。</t>
    <phoneticPr fontId="5"/>
  </si>
  <si>
    <t>引き続き適切かつ効率的な事業実施を図る。</t>
    <rPh sb="17" eb="18">
      <t>ハカ</t>
    </rPh>
    <phoneticPr fontId="5"/>
  </si>
  <si>
    <t>101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</si>
</sst>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47865</xdr:colOff>
      <xdr:row>740</xdr:row>
      <xdr:rowOff>7123</xdr:rowOff>
    </xdr:from>
    <xdr:to>
      <xdr:col>49</xdr:col>
      <xdr:colOff>110617</xdr:colOff>
      <xdr:row>757</xdr:row>
      <xdr:rowOff>481088</xdr:rowOff>
    </xdr:to>
    <xdr:grpSp>
      <xdr:nvGrpSpPr>
        <xdr:cNvPr id="2" name="グループ化 1"/>
        <xdr:cNvGrpSpPr/>
      </xdr:nvGrpSpPr>
      <xdr:grpSpPr>
        <a:xfrm>
          <a:off x="1889365" y="42856923"/>
          <a:ext cx="7244602" cy="6811265"/>
          <a:chOff x="2211401" y="39345374"/>
          <a:chExt cx="8022931" cy="6801287"/>
        </a:xfrm>
      </xdr:grpSpPr>
      <xdr:sp macro="" textlink="">
        <xdr:nvSpPr>
          <xdr:cNvPr id="26" name="正方形/長方形 25"/>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２０百万円</a:t>
            </a:r>
          </a:p>
        </xdr:txBody>
      </xdr:sp>
      <xdr:sp macro="" textlink="">
        <xdr:nvSpPr>
          <xdr:cNvPr id="27" name="正方形/長方形 26"/>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Ａ．株式会社メディアアトリエ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28" name="大かっこ 27"/>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29" name="正方形/長方形 28"/>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30" name="テキスト ボックス 29"/>
          <xdr:cNvSpPr txBox="1"/>
        </xdr:nvSpPr>
        <xdr:spPr>
          <a:xfrm>
            <a:off x="2606889" y="43817317"/>
            <a:ext cx="1801826"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 name="大かっこ 30"/>
          <xdr:cNvSpPr/>
        </xdr:nvSpPr>
        <xdr:spPr>
          <a:xfrm>
            <a:off x="2737998" y="45298017"/>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32" name="正方形/長方形 31"/>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33" name="テキスト ボックス 32"/>
          <xdr:cNvSpPr txBox="1"/>
        </xdr:nvSpPr>
        <xdr:spPr>
          <a:xfrm>
            <a:off x="5431169" y="41680441"/>
            <a:ext cx="2107188" cy="21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4" name="正方形/長方形 33"/>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35" name="テキスト ボックス 34"/>
          <xdr:cNvSpPr txBox="1"/>
        </xdr:nvSpPr>
        <xdr:spPr>
          <a:xfrm>
            <a:off x="8041981" y="41731426"/>
            <a:ext cx="2192351" cy="21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36" name="直線コネクタ 35"/>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xdr:cNvSpPr/>
        </xdr:nvSpPr>
        <xdr:spPr>
          <a:xfrm>
            <a:off x="5620470" y="45305222"/>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41" name="大かっこ 40"/>
          <xdr:cNvSpPr/>
        </xdr:nvSpPr>
        <xdr:spPr>
          <a:xfrm>
            <a:off x="8219755" y="42906202"/>
            <a:ext cx="1828189" cy="968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42" name="正方形/長方形 41"/>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43" name="大かっこ 42"/>
          <xdr:cNvSpPr/>
        </xdr:nvSpPr>
        <xdr:spPr>
          <a:xfrm>
            <a:off x="5609505" y="42916288"/>
            <a:ext cx="1828189" cy="70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44" name="直線コネクタ 43"/>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5418684" y="43851980"/>
            <a:ext cx="1629817"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9" name="テキスト ボックス 48"/>
          <xdr:cNvSpPr txBox="1"/>
        </xdr:nvSpPr>
        <xdr:spPr>
          <a:xfrm>
            <a:off x="2675326" y="41624251"/>
            <a:ext cx="226406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108</v>
      </c>
      <c r="AT2" s="937"/>
      <c r="AU2" s="937"/>
      <c r="AV2" s="52" t="str">
        <f>IF(AW2="", "", "-")</f>
        <v/>
      </c>
      <c r="AW2" s="907"/>
      <c r="AX2" s="907"/>
    </row>
    <row r="3" spans="1:50" ht="21" customHeight="1" thickBot="1">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546</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547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549</v>
      </c>
      <c r="H5" s="837"/>
      <c r="I5" s="837"/>
      <c r="J5" s="837"/>
      <c r="K5" s="837"/>
      <c r="L5" s="837"/>
      <c r="M5" s="838" t="s">
        <v>66</v>
      </c>
      <c r="N5" s="839"/>
      <c r="O5" s="839"/>
      <c r="P5" s="839"/>
      <c r="Q5" s="839"/>
      <c r="R5" s="840"/>
      <c r="S5" s="841" t="s">
        <v>550</v>
      </c>
      <c r="T5" s="837"/>
      <c r="U5" s="837"/>
      <c r="V5" s="837"/>
      <c r="W5" s="837"/>
      <c r="X5" s="842"/>
      <c r="Y5" s="695" t="s">
        <v>3</v>
      </c>
      <c r="Z5" s="539"/>
      <c r="AA5" s="539"/>
      <c r="AB5" s="539"/>
      <c r="AC5" s="539"/>
      <c r="AD5" s="540"/>
      <c r="AE5" s="696" t="s">
        <v>551</v>
      </c>
      <c r="AF5" s="696"/>
      <c r="AG5" s="696"/>
      <c r="AH5" s="696"/>
      <c r="AI5" s="696"/>
      <c r="AJ5" s="696"/>
      <c r="AK5" s="696"/>
      <c r="AL5" s="696"/>
      <c r="AM5" s="696"/>
      <c r="AN5" s="696"/>
      <c r="AO5" s="696"/>
      <c r="AP5" s="697"/>
      <c r="AQ5" s="698" t="s">
        <v>601</v>
      </c>
      <c r="AR5" s="699"/>
      <c r="AS5" s="699"/>
      <c r="AT5" s="699"/>
      <c r="AU5" s="699"/>
      <c r="AV5" s="699"/>
      <c r="AW5" s="699"/>
      <c r="AX5" s="700"/>
    </row>
    <row r="6" spans="1:50" ht="39" customHeight="1">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18" t="s">
        <v>544</v>
      </c>
      <c r="Z7" s="439"/>
      <c r="AA7" s="439"/>
      <c r="AB7" s="439"/>
      <c r="AC7" s="439"/>
      <c r="AD7" s="919"/>
      <c r="AE7" s="908" t="s">
        <v>553</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1" t="s">
        <v>389</v>
      </c>
      <c r="B8" s="492"/>
      <c r="C8" s="492"/>
      <c r="D8" s="492"/>
      <c r="E8" s="492"/>
      <c r="F8" s="493"/>
      <c r="G8" s="938" t="str">
        <f>入力規則等!A26</f>
        <v>-</v>
      </c>
      <c r="H8" s="717"/>
      <c r="I8" s="717"/>
      <c r="J8" s="717"/>
      <c r="K8" s="717"/>
      <c r="L8" s="717"/>
      <c r="M8" s="717"/>
      <c r="N8" s="717"/>
      <c r="O8" s="717"/>
      <c r="P8" s="717"/>
      <c r="Q8" s="717"/>
      <c r="R8" s="717"/>
      <c r="S8" s="717"/>
      <c r="T8" s="717"/>
      <c r="U8" s="717"/>
      <c r="V8" s="717"/>
      <c r="W8" s="717"/>
      <c r="X8" s="939"/>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554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0" t="s">
        <v>627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0" t="s">
        <v>24</v>
      </c>
      <c r="B12" s="941"/>
      <c r="C12" s="941"/>
      <c r="D12" s="941"/>
      <c r="E12" s="941"/>
      <c r="F12" s="942"/>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19"/>
    </row>
    <row r="13" spans="1:50" ht="21" customHeight="1">
      <c r="A13" s="613"/>
      <c r="B13" s="614"/>
      <c r="C13" s="614"/>
      <c r="D13" s="614"/>
      <c r="E13" s="614"/>
      <c r="F13" s="615"/>
      <c r="G13" s="720" t="s">
        <v>6</v>
      </c>
      <c r="H13" s="721"/>
      <c r="I13" s="761" t="s">
        <v>7</v>
      </c>
      <c r="J13" s="762"/>
      <c r="K13" s="762"/>
      <c r="L13" s="762"/>
      <c r="M13" s="762"/>
      <c r="N13" s="762"/>
      <c r="O13" s="763"/>
      <c r="P13" s="654">
        <v>20</v>
      </c>
      <c r="Q13" s="655"/>
      <c r="R13" s="655"/>
      <c r="S13" s="655"/>
      <c r="T13" s="655"/>
      <c r="U13" s="655"/>
      <c r="V13" s="656"/>
      <c r="W13" s="654">
        <v>26</v>
      </c>
      <c r="X13" s="655"/>
      <c r="Y13" s="655"/>
      <c r="Z13" s="655"/>
      <c r="AA13" s="655"/>
      <c r="AB13" s="655"/>
      <c r="AC13" s="656"/>
      <c r="AD13" s="654">
        <v>22</v>
      </c>
      <c r="AE13" s="655"/>
      <c r="AF13" s="655"/>
      <c r="AG13" s="655"/>
      <c r="AH13" s="655"/>
      <c r="AI13" s="655"/>
      <c r="AJ13" s="656"/>
      <c r="AK13" s="654">
        <v>20</v>
      </c>
      <c r="AL13" s="655"/>
      <c r="AM13" s="655"/>
      <c r="AN13" s="655"/>
      <c r="AO13" s="655"/>
      <c r="AP13" s="655"/>
      <c r="AQ13" s="656"/>
      <c r="AR13" s="915">
        <v>21</v>
      </c>
      <c r="AS13" s="916"/>
      <c r="AT13" s="916"/>
      <c r="AU13" s="916"/>
      <c r="AV13" s="916"/>
      <c r="AW13" s="916"/>
      <c r="AX13" s="917"/>
    </row>
    <row r="14" spans="1:50" ht="21" customHeight="1">
      <c r="A14" s="613"/>
      <c r="B14" s="614"/>
      <c r="C14" s="614"/>
      <c r="D14" s="614"/>
      <c r="E14" s="614"/>
      <c r="F14" s="615"/>
      <c r="G14" s="722"/>
      <c r="H14" s="723"/>
      <c r="I14" s="708" t="s">
        <v>8</v>
      </c>
      <c r="J14" s="759"/>
      <c r="K14" s="759"/>
      <c r="L14" s="759"/>
      <c r="M14" s="759"/>
      <c r="N14" s="759"/>
      <c r="O14" s="760"/>
      <c r="P14" s="654" t="s">
        <v>555</v>
      </c>
      <c r="Q14" s="655"/>
      <c r="R14" s="655"/>
      <c r="S14" s="655"/>
      <c r="T14" s="655"/>
      <c r="U14" s="655"/>
      <c r="V14" s="656"/>
      <c r="W14" s="654" t="s">
        <v>555</v>
      </c>
      <c r="X14" s="655"/>
      <c r="Y14" s="655"/>
      <c r="Z14" s="655"/>
      <c r="AA14" s="655"/>
      <c r="AB14" s="655"/>
      <c r="AC14" s="656"/>
      <c r="AD14" s="654" t="s">
        <v>555</v>
      </c>
      <c r="AE14" s="655"/>
      <c r="AF14" s="655"/>
      <c r="AG14" s="655"/>
      <c r="AH14" s="655"/>
      <c r="AI14" s="655"/>
      <c r="AJ14" s="656"/>
      <c r="AK14" s="654" t="s">
        <v>555</v>
      </c>
      <c r="AL14" s="655"/>
      <c r="AM14" s="655"/>
      <c r="AN14" s="655"/>
      <c r="AO14" s="655"/>
      <c r="AP14" s="655"/>
      <c r="AQ14" s="656"/>
      <c r="AR14" s="785"/>
      <c r="AS14" s="785"/>
      <c r="AT14" s="785"/>
      <c r="AU14" s="785"/>
      <c r="AV14" s="785"/>
      <c r="AW14" s="785"/>
      <c r="AX14" s="786"/>
    </row>
    <row r="15" spans="1:50" ht="21" customHeight="1">
      <c r="A15" s="613"/>
      <c r="B15" s="614"/>
      <c r="C15" s="614"/>
      <c r="D15" s="614"/>
      <c r="E15" s="614"/>
      <c r="F15" s="615"/>
      <c r="G15" s="722"/>
      <c r="H15" s="723"/>
      <c r="I15" s="708" t="s">
        <v>51</v>
      </c>
      <c r="J15" s="709"/>
      <c r="K15" s="709"/>
      <c r="L15" s="709"/>
      <c r="M15" s="709"/>
      <c r="N15" s="709"/>
      <c r="O15" s="710"/>
      <c r="P15" s="654" t="s">
        <v>555</v>
      </c>
      <c r="Q15" s="655"/>
      <c r="R15" s="655"/>
      <c r="S15" s="655"/>
      <c r="T15" s="655"/>
      <c r="U15" s="655"/>
      <c r="V15" s="656"/>
      <c r="W15" s="654" t="s">
        <v>555</v>
      </c>
      <c r="X15" s="655"/>
      <c r="Y15" s="655"/>
      <c r="Z15" s="655"/>
      <c r="AA15" s="655"/>
      <c r="AB15" s="655"/>
      <c r="AC15" s="656"/>
      <c r="AD15" s="654" t="s">
        <v>555</v>
      </c>
      <c r="AE15" s="655"/>
      <c r="AF15" s="655"/>
      <c r="AG15" s="655"/>
      <c r="AH15" s="655"/>
      <c r="AI15" s="655"/>
      <c r="AJ15" s="656"/>
      <c r="AK15" s="654" t="s">
        <v>555</v>
      </c>
      <c r="AL15" s="655"/>
      <c r="AM15" s="655"/>
      <c r="AN15" s="655"/>
      <c r="AO15" s="655"/>
      <c r="AP15" s="655"/>
      <c r="AQ15" s="656"/>
      <c r="AR15" s="654"/>
      <c r="AS15" s="655"/>
      <c r="AT15" s="655"/>
      <c r="AU15" s="655"/>
      <c r="AV15" s="655"/>
      <c r="AW15" s="655"/>
      <c r="AX15" s="803"/>
    </row>
    <row r="16" spans="1:50" ht="21" customHeight="1">
      <c r="A16" s="613"/>
      <c r="B16" s="614"/>
      <c r="C16" s="614"/>
      <c r="D16" s="614"/>
      <c r="E16" s="614"/>
      <c r="F16" s="615"/>
      <c r="G16" s="722"/>
      <c r="H16" s="723"/>
      <c r="I16" s="708" t="s">
        <v>52</v>
      </c>
      <c r="J16" s="709"/>
      <c r="K16" s="709"/>
      <c r="L16" s="709"/>
      <c r="M16" s="709"/>
      <c r="N16" s="709"/>
      <c r="O16" s="710"/>
      <c r="P16" s="654" t="s">
        <v>555</v>
      </c>
      <c r="Q16" s="655"/>
      <c r="R16" s="655"/>
      <c r="S16" s="655"/>
      <c r="T16" s="655"/>
      <c r="U16" s="655"/>
      <c r="V16" s="656"/>
      <c r="W16" s="654" t="s">
        <v>555</v>
      </c>
      <c r="X16" s="655"/>
      <c r="Y16" s="655"/>
      <c r="Z16" s="655"/>
      <c r="AA16" s="655"/>
      <c r="AB16" s="655"/>
      <c r="AC16" s="656"/>
      <c r="AD16" s="654" t="s">
        <v>555</v>
      </c>
      <c r="AE16" s="655"/>
      <c r="AF16" s="655"/>
      <c r="AG16" s="655"/>
      <c r="AH16" s="655"/>
      <c r="AI16" s="655"/>
      <c r="AJ16" s="656"/>
      <c r="AK16" s="654" t="s">
        <v>555</v>
      </c>
      <c r="AL16" s="655"/>
      <c r="AM16" s="655"/>
      <c r="AN16" s="655"/>
      <c r="AO16" s="655"/>
      <c r="AP16" s="655"/>
      <c r="AQ16" s="656"/>
      <c r="AR16" s="753"/>
      <c r="AS16" s="754"/>
      <c r="AT16" s="754"/>
      <c r="AU16" s="754"/>
      <c r="AV16" s="754"/>
      <c r="AW16" s="754"/>
      <c r="AX16" s="755"/>
    </row>
    <row r="17" spans="1:50" ht="24.75" customHeight="1">
      <c r="A17" s="613"/>
      <c r="B17" s="614"/>
      <c r="C17" s="614"/>
      <c r="D17" s="614"/>
      <c r="E17" s="614"/>
      <c r="F17" s="615"/>
      <c r="G17" s="722"/>
      <c r="H17" s="723"/>
      <c r="I17" s="708" t="s">
        <v>50</v>
      </c>
      <c r="J17" s="759"/>
      <c r="K17" s="759"/>
      <c r="L17" s="759"/>
      <c r="M17" s="759"/>
      <c r="N17" s="759"/>
      <c r="O17" s="760"/>
      <c r="P17" s="654" t="s">
        <v>555</v>
      </c>
      <c r="Q17" s="655"/>
      <c r="R17" s="655"/>
      <c r="S17" s="655"/>
      <c r="T17" s="655"/>
      <c r="U17" s="655"/>
      <c r="V17" s="656"/>
      <c r="W17" s="654" t="s">
        <v>556</v>
      </c>
      <c r="X17" s="655"/>
      <c r="Y17" s="655"/>
      <c r="Z17" s="655"/>
      <c r="AA17" s="655"/>
      <c r="AB17" s="655"/>
      <c r="AC17" s="656"/>
      <c r="AD17" s="654" t="s">
        <v>555</v>
      </c>
      <c r="AE17" s="655"/>
      <c r="AF17" s="655"/>
      <c r="AG17" s="655"/>
      <c r="AH17" s="655"/>
      <c r="AI17" s="655"/>
      <c r="AJ17" s="656"/>
      <c r="AK17" s="654" t="s">
        <v>555</v>
      </c>
      <c r="AL17" s="655"/>
      <c r="AM17" s="655"/>
      <c r="AN17" s="655"/>
      <c r="AO17" s="655"/>
      <c r="AP17" s="655"/>
      <c r="AQ17" s="656"/>
      <c r="AR17" s="913"/>
      <c r="AS17" s="913"/>
      <c r="AT17" s="913"/>
      <c r="AU17" s="913"/>
      <c r="AV17" s="913"/>
      <c r="AW17" s="913"/>
      <c r="AX17" s="914"/>
    </row>
    <row r="18" spans="1:50" ht="24.75" customHeight="1">
      <c r="A18" s="613"/>
      <c r="B18" s="614"/>
      <c r="C18" s="614"/>
      <c r="D18" s="614"/>
      <c r="E18" s="614"/>
      <c r="F18" s="615"/>
      <c r="G18" s="724"/>
      <c r="H18" s="725"/>
      <c r="I18" s="713" t="s">
        <v>20</v>
      </c>
      <c r="J18" s="714"/>
      <c r="K18" s="714"/>
      <c r="L18" s="714"/>
      <c r="M18" s="714"/>
      <c r="N18" s="714"/>
      <c r="O18" s="715"/>
      <c r="P18" s="875">
        <f>SUM(P13:V17)</f>
        <v>20</v>
      </c>
      <c r="Q18" s="876"/>
      <c r="R18" s="876"/>
      <c r="S18" s="876"/>
      <c r="T18" s="876"/>
      <c r="U18" s="876"/>
      <c r="V18" s="877"/>
      <c r="W18" s="875">
        <f>SUM(W13:AC17)</f>
        <v>26</v>
      </c>
      <c r="X18" s="876"/>
      <c r="Y18" s="876"/>
      <c r="Z18" s="876"/>
      <c r="AA18" s="876"/>
      <c r="AB18" s="876"/>
      <c r="AC18" s="877"/>
      <c r="AD18" s="875">
        <f>SUM(AD13:AJ17)</f>
        <v>22</v>
      </c>
      <c r="AE18" s="876"/>
      <c r="AF18" s="876"/>
      <c r="AG18" s="876"/>
      <c r="AH18" s="876"/>
      <c r="AI18" s="876"/>
      <c r="AJ18" s="877"/>
      <c r="AK18" s="875">
        <f>SUM(AK13:AQ17)</f>
        <v>20</v>
      </c>
      <c r="AL18" s="876"/>
      <c r="AM18" s="876"/>
      <c r="AN18" s="876"/>
      <c r="AO18" s="876"/>
      <c r="AP18" s="876"/>
      <c r="AQ18" s="877"/>
      <c r="AR18" s="875">
        <f>SUM(AR13:AX17)</f>
        <v>21</v>
      </c>
      <c r="AS18" s="876"/>
      <c r="AT18" s="876"/>
      <c r="AU18" s="876"/>
      <c r="AV18" s="876"/>
      <c r="AW18" s="876"/>
      <c r="AX18" s="878"/>
    </row>
    <row r="19" spans="1:50" ht="24.75" customHeight="1">
      <c r="A19" s="613"/>
      <c r="B19" s="614"/>
      <c r="C19" s="614"/>
      <c r="D19" s="614"/>
      <c r="E19" s="614"/>
      <c r="F19" s="615"/>
      <c r="G19" s="873" t="s">
        <v>9</v>
      </c>
      <c r="H19" s="874"/>
      <c r="I19" s="874"/>
      <c r="J19" s="874"/>
      <c r="K19" s="874"/>
      <c r="L19" s="874"/>
      <c r="M19" s="874"/>
      <c r="N19" s="874"/>
      <c r="O19" s="874"/>
      <c r="P19" s="654">
        <v>20</v>
      </c>
      <c r="Q19" s="655"/>
      <c r="R19" s="655"/>
      <c r="S19" s="655"/>
      <c r="T19" s="655"/>
      <c r="U19" s="655"/>
      <c r="V19" s="656"/>
      <c r="W19" s="654">
        <v>22</v>
      </c>
      <c r="X19" s="655"/>
      <c r="Y19" s="655"/>
      <c r="Z19" s="655"/>
      <c r="AA19" s="655"/>
      <c r="AB19" s="655"/>
      <c r="AC19" s="656"/>
      <c r="AD19" s="654">
        <v>20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0.84615384615384615</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3"/>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0.84615384615384615</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4" t="s">
        <v>536</v>
      </c>
      <c r="B22" s="965"/>
      <c r="C22" s="965"/>
      <c r="D22" s="965"/>
      <c r="E22" s="965"/>
      <c r="F22" s="966"/>
      <c r="G22" s="948" t="s">
        <v>471</v>
      </c>
      <c r="H22" s="215"/>
      <c r="I22" s="215"/>
      <c r="J22" s="215"/>
      <c r="K22" s="215"/>
      <c r="L22" s="215"/>
      <c r="M22" s="215"/>
      <c r="N22" s="215"/>
      <c r="O22" s="216"/>
      <c r="P22" s="933" t="s">
        <v>534</v>
      </c>
      <c r="Q22" s="215"/>
      <c r="R22" s="215"/>
      <c r="S22" s="215"/>
      <c r="T22" s="215"/>
      <c r="U22" s="215"/>
      <c r="V22" s="216"/>
      <c r="W22" s="933" t="s">
        <v>535</v>
      </c>
      <c r="X22" s="215"/>
      <c r="Y22" s="215"/>
      <c r="Z22" s="215"/>
      <c r="AA22" s="215"/>
      <c r="AB22" s="215"/>
      <c r="AC22" s="216"/>
      <c r="AD22" s="933" t="s">
        <v>470</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c r="A23" s="967"/>
      <c r="B23" s="968"/>
      <c r="C23" s="968"/>
      <c r="D23" s="968"/>
      <c r="E23" s="968"/>
      <c r="F23" s="969"/>
      <c r="G23" s="949" t="s">
        <v>557</v>
      </c>
      <c r="H23" s="950"/>
      <c r="I23" s="950"/>
      <c r="J23" s="950"/>
      <c r="K23" s="950"/>
      <c r="L23" s="950"/>
      <c r="M23" s="950"/>
      <c r="N23" s="950"/>
      <c r="O23" s="951"/>
      <c r="P23" s="915">
        <v>12</v>
      </c>
      <c r="Q23" s="916"/>
      <c r="R23" s="916"/>
      <c r="S23" s="916"/>
      <c r="T23" s="916"/>
      <c r="U23" s="916"/>
      <c r="V23" s="934"/>
      <c r="W23" s="915">
        <v>13</v>
      </c>
      <c r="X23" s="916"/>
      <c r="Y23" s="916"/>
      <c r="Z23" s="916"/>
      <c r="AA23" s="916"/>
      <c r="AB23" s="916"/>
      <c r="AC23" s="934"/>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2" t="s">
        <v>558</v>
      </c>
      <c r="H24" s="953"/>
      <c r="I24" s="953"/>
      <c r="J24" s="953"/>
      <c r="K24" s="953"/>
      <c r="L24" s="953"/>
      <c r="M24" s="953"/>
      <c r="N24" s="953"/>
      <c r="O24" s="954"/>
      <c r="P24" s="654">
        <v>5</v>
      </c>
      <c r="Q24" s="655"/>
      <c r="R24" s="655"/>
      <c r="S24" s="655"/>
      <c r="T24" s="655"/>
      <c r="U24" s="655"/>
      <c r="V24" s="656"/>
      <c r="W24" s="654">
        <v>5</v>
      </c>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2" t="s">
        <v>559</v>
      </c>
      <c r="H25" s="953"/>
      <c r="I25" s="953"/>
      <c r="J25" s="953"/>
      <c r="K25" s="953"/>
      <c r="L25" s="953"/>
      <c r="M25" s="953"/>
      <c r="N25" s="953"/>
      <c r="O25" s="954"/>
      <c r="P25" s="654">
        <v>3</v>
      </c>
      <c r="Q25" s="655"/>
      <c r="R25" s="655"/>
      <c r="S25" s="655"/>
      <c r="T25" s="655"/>
      <c r="U25" s="655"/>
      <c r="V25" s="656"/>
      <c r="W25" s="654">
        <v>3</v>
      </c>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475</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472</v>
      </c>
      <c r="H29" s="962"/>
      <c r="I29" s="962"/>
      <c r="J29" s="962"/>
      <c r="K29" s="962"/>
      <c r="L29" s="962"/>
      <c r="M29" s="962"/>
      <c r="N29" s="962"/>
      <c r="O29" s="963"/>
      <c r="P29" s="930">
        <f>AK13</f>
        <v>20</v>
      </c>
      <c r="Q29" s="931"/>
      <c r="R29" s="931"/>
      <c r="S29" s="931"/>
      <c r="T29" s="931"/>
      <c r="U29" s="931"/>
      <c r="V29" s="932"/>
      <c r="W29" s="930">
        <f>AR13</f>
        <v>21</v>
      </c>
      <c r="X29" s="931"/>
      <c r="Y29" s="931"/>
      <c r="Z29" s="931"/>
      <c r="AA29" s="931"/>
      <c r="AB29" s="931"/>
      <c r="AC29" s="932"/>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8" t="s">
        <v>488</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469</v>
      </c>
      <c r="AN30" s="911"/>
      <c r="AO30" s="911"/>
      <c r="AP30" s="855"/>
      <c r="AQ30" s="764" t="s">
        <v>355</v>
      </c>
      <c r="AR30" s="765"/>
      <c r="AS30" s="765"/>
      <c r="AT30" s="766"/>
      <c r="AU30" s="771" t="s">
        <v>253</v>
      </c>
      <c r="AV30" s="771"/>
      <c r="AW30" s="771"/>
      <c r="AX30" s="912"/>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42" customHeight="1">
      <c r="A32" s="399"/>
      <c r="B32" s="397"/>
      <c r="C32" s="397"/>
      <c r="D32" s="397"/>
      <c r="E32" s="397"/>
      <c r="F32" s="398"/>
      <c r="G32" s="560" t="s">
        <v>560</v>
      </c>
      <c r="H32" s="561"/>
      <c r="I32" s="561"/>
      <c r="J32" s="561"/>
      <c r="K32" s="561"/>
      <c r="L32" s="561"/>
      <c r="M32" s="561"/>
      <c r="N32" s="561"/>
      <c r="O32" s="562"/>
      <c r="P32" s="98" t="s">
        <v>630</v>
      </c>
      <c r="Q32" s="98"/>
      <c r="R32" s="98"/>
      <c r="S32" s="98"/>
      <c r="T32" s="98"/>
      <c r="U32" s="98"/>
      <c r="V32" s="98"/>
      <c r="W32" s="98"/>
      <c r="X32" s="99"/>
      <c r="Y32" s="467" t="s">
        <v>12</v>
      </c>
      <c r="Z32" s="527"/>
      <c r="AA32" s="528"/>
      <c r="AB32" s="758" t="s">
        <v>14</v>
      </c>
      <c r="AC32" s="758"/>
      <c r="AD32" s="758"/>
      <c r="AE32" s="211">
        <v>100</v>
      </c>
      <c r="AF32" s="212"/>
      <c r="AG32" s="212"/>
      <c r="AH32" s="212"/>
      <c r="AI32" s="211">
        <v>100</v>
      </c>
      <c r="AJ32" s="212"/>
      <c r="AK32" s="212"/>
      <c r="AL32" s="212"/>
      <c r="AM32" s="211">
        <v>100</v>
      </c>
      <c r="AN32" s="212"/>
      <c r="AO32" s="212"/>
      <c r="AP32" s="212"/>
      <c r="AQ32" s="333" t="s">
        <v>562</v>
      </c>
      <c r="AR32" s="200"/>
      <c r="AS32" s="200"/>
      <c r="AT32" s="334"/>
      <c r="AU32" s="212"/>
      <c r="AV32" s="212"/>
      <c r="AW32" s="212"/>
      <c r="AX32" s="214"/>
    </row>
    <row r="33" spans="1:50" ht="5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58" t="s">
        <v>14</v>
      </c>
      <c r="AC33" s="758"/>
      <c r="AD33" s="758"/>
      <c r="AE33" s="211">
        <v>100</v>
      </c>
      <c r="AF33" s="212"/>
      <c r="AG33" s="212"/>
      <c r="AH33" s="212"/>
      <c r="AI33" s="211">
        <v>100</v>
      </c>
      <c r="AJ33" s="212"/>
      <c r="AK33" s="212"/>
      <c r="AL33" s="212"/>
      <c r="AM33" s="211">
        <v>100</v>
      </c>
      <c r="AN33" s="212"/>
      <c r="AO33" s="212"/>
      <c r="AP33" s="212"/>
      <c r="AQ33" s="333">
        <v>100</v>
      </c>
      <c r="AR33" s="200"/>
      <c r="AS33" s="200"/>
      <c r="AT33" s="334"/>
      <c r="AU33" s="212"/>
      <c r="AV33" s="212"/>
      <c r="AW33" s="212"/>
      <c r="AX33" s="214"/>
    </row>
    <row r="34" spans="1:50" ht="5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562</v>
      </c>
      <c r="AR34" s="200"/>
      <c r="AS34" s="200"/>
      <c r="AT34" s="334"/>
      <c r="AU34" s="212"/>
      <c r="AV34" s="212"/>
      <c r="AW34" s="212"/>
      <c r="AX34" s="214"/>
    </row>
    <row r="35" spans="1:50" ht="23.25" customHeight="1">
      <c r="A35" s="219" t="s">
        <v>524</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7" t="s">
        <v>488</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6"/>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49.5" customHeight="1">
      <c r="A39" s="399"/>
      <c r="B39" s="397"/>
      <c r="C39" s="397"/>
      <c r="D39" s="397"/>
      <c r="E39" s="397"/>
      <c r="F39" s="398"/>
      <c r="G39" s="560" t="s">
        <v>633</v>
      </c>
      <c r="H39" s="561"/>
      <c r="I39" s="561"/>
      <c r="J39" s="561"/>
      <c r="K39" s="561"/>
      <c r="L39" s="561"/>
      <c r="M39" s="561"/>
      <c r="N39" s="561"/>
      <c r="O39" s="562"/>
      <c r="P39" s="98" t="s">
        <v>632</v>
      </c>
      <c r="Q39" s="98"/>
      <c r="R39" s="98"/>
      <c r="S39" s="98"/>
      <c r="T39" s="98"/>
      <c r="U39" s="98"/>
      <c r="V39" s="98"/>
      <c r="W39" s="98"/>
      <c r="X39" s="99"/>
      <c r="Y39" s="467" t="s">
        <v>12</v>
      </c>
      <c r="Z39" s="527"/>
      <c r="AA39" s="528"/>
      <c r="AB39" s="758" t="s">
        <v>14</v>
      </c>
      <c r="AC39" s="758"/>
      <c r="AD39" s="758"/>
      <c r="AE39" s="211" t="s">
        <v>634</v>
      </c>
      <c r="AF39" s="212"/>
      <c r="AG39" s="212"/>
      <c r="AH39" s="212"/>
      <c r="AI39" s="211" t="s">
        <v>635</v>
      </c>
      <c r="AJ39" s="212"/>
      <c r="AK39" s="212"/>
      <c r="AL39" s="212"/>
      <c r="AM39" s="211" t="s">
        <v>634</v>
      </c>
      <c r="AN39" s="212"/>
      <c r="AO39" s="212"/>
      <c r="AP39" s="212"/>
      <c r="AQ39" s="333"/>
      <c r="AR39" s="200"/>
      <c r="AS39" s="200"/>
      <c r="AT39" s="334"/>
      <c r="AU39" s="212"/>
      <c r="AV39" s="212"/>
      <c r="AW39" s="212"/>
      <c r="AX39" s="214"/>
    </row>
    <row r="40" spans="1:50" ht="66"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58" t="s">
        <v>14</v>
      </c>
      <c r="AC40" s="758"/>
      <c r="AD40" s="758"/>
      <c r="AE40" s="211" t="s">
        <v>635</v>
      </c>
      <c r="AF40" s="212"/>
      <c r="AG40" s="212"/>
      <c r="AH40" s="212"/>
      <c r="AI40" s="211" t="s">
        <v>635</v>
      </c>
      <c r="AJ40" s="212"/>
      <c r="AK40" s="212"/>
      <c r="AL40" s="212"/>
      <c r="AM40" s="211" t="s">
        <v>634</v>
      </c>
      <c r="AN40" s="212"/>
      <c r="AO40" s="212"/>
      <c r="AP40" s="212"/>
      <c r="AQ40" s="333">
        <v>100</v>
      </c>
      <c r="AR40" s="200"/>
      <c r="AS40" s="200"/>
      <c r="AT40" s="334"/>
      <c r="AU40" s="212"/>
      <c r="AV40" s="212"/>
      <c r="AW40" s="212"/>
      <c r="AX40" s="214"/>
    </row>
    <row r="41" spans="1:50" ht="75.7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634</v>
      </c>
      <c r="AF41" s="212"/>
      <c r="AG41" s="212"/>
      <c r="AH41" s="212"/>
      <c r="AI41" s="211" t="s">
        <v>635</v>
      </c>
      <c r="AJ41" s="212"/>
      <c r="AK41" s="212"/>
      <c r="AL41" s="212"/>
      <c r="AM41" s="211" t="s">
        <v>634</v>
      </c>
      <c r="AN41" s="212"/>
      <c r="AO41" s="212"/>
      <c r="AP41" s="212"/>
      <c r="AQ41" s="333"/>
      <c r="AR41" s="200"/>
      <c r="AS41" s="200"/>
      <c r="AT41" s="334"/>
      <c r="AU41" s="212"/>
      <c r="AV41" s="212"/>
      <c r="AW41" s="212"/>
      <c r="AX41" s="214"/>
    </row>
    <row r="42" spans="1:50" ht="36.75" customHeight="1">
      <c r="A42" s="219" t="s">
        <v>524</v>
      </c>
      <c r="B42" s="220"/>
      <c r="C42" s="220"/>
      <c r="D42" s="220"/>
      <c r="E42" s="220"/>
      <c r="F42" s="221"/>
      <c r="G42" s="225" t="s">
        <v>631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7" t="s">
        <v>488</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6"/>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0" t="s">
        <v>253</v>
      </c>
      <c r="AV51" s="920"/>
      <c r="AW51" s="920"/>
      <c r="AX51" s="921"/>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0" t="s">
        <v>253</v>
      </c>
      <c r="AV58" s="920"/>
      <c r="AW58" s="920"/>
      <c r="AX58" s="921"/>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4"/>
    </row>
    <row r="80" spans="1:50" ht="18.75" hidden="1" customHeight="1">
      <c r="A80" s="861"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600</v>
      </c>
      <c r="AC101" s="457"/>
      <c r="AD101" s="457"/>
      <c r="AE101" s="211">
        <v>3</v>
      </c>
      <c r="AF101" s="212"/>
      <c r="AG101" s="212"/>
      <c r="AH101" s="213"/>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600</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c r="AV102" s="267"/>
      <c r="AW102" s="267"/>
      <c r="AX102" s="312"/>
    </row>
    <row r="103" spans="1:60" ht="31.5" hidden="1" customHeight="1">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6.7</v>
      </c>
      <c r="AF116" s="414"/>
      <c r="AG116" s="414"/>
      <c r="AH116" s="414"/>
      <c r="AI116" s="414">
        <v>7.3</v>
      </c>
      <c r="AJ116" s="414"/>
      <c r="AK116" s="414"/>
      <c r="AL116" s="414"/>
      <c r="AM116" s="211">
        <v>6.7</v>
      </c>
      <c r="AN116" s="212"/>
      <c r="AO116" s="212"/>
      <c r="AP116" s="213"/>
      <c r="AQ116" s="211">
        <v>6.7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629</v>
      </c>
      <c r="AN117" s="547"/>
      <c r="AO117" s="547"/>
      <c r="AP117" s="547"/>
      <c r="AQ117" s="547" t="s">
        <v>628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927" t="s">
        <v>569</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899"/>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570</v>
      </c>
      <c r="AF134" s="200"/>
      <c r="AG134" s="200"/>
      <c r="AH134" s="200"/>
      <c r="AI134" s="199" t="s">
        <v>570</v>
      </c>
      <c r="AJ134" s="200"/>
      <c r="AK134" s="200"/>
      <c r="AL134" s="200"/>
      <c r="AM134" s="199" t="s">
        <v>570</v>
      </c>
      <c r="AN134" s="200"/>
      <c r="AO134" s="200"/>
      <c r="AP134" s="200"/>
      <c r="AQ134" s="199" t="s">
        <v>570</v>
      </c>
      <c r="AR134" s="200"/>
      <c r="AS134" s="200"/>
      <c r="AT134" s="200"/>
      <c r="AU134" s="199" t="s">
        <v>570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571</v>
      </c>
      <c r="AF135" s="200"/>
      <c r="AG135" s="200"/>
      <c r="AH135" s="200"/>
      <c r="AI135" s="199" t="s">
        <v>570</v>
      </c>
      <c r="AJ135" s="200"/>
      <c r="AK135" s="200"/>
      <c r="AL135" s="200"/>
      <c r="AM135" s="199" t="s">
        <v>570</v>
      </c>
      <c r="AN135" s="200"/>
      <c r="AO135" s="200"/>
      <c r="AP135" s="200"/>
      <c r="AQ135" s="199" t="s">
        <v>570</v>
      </c>
      <c r="AR135" s="200"/>
      <c r="AS135" s="200"/>
      <c r="AT135" s="200"/>
      <c r="AU135" s="199" t="s">
        <v>570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75" customHeight="1">
      <c r="A154" s="182"/>
      <c r="B154" s="179"/>
      <c r="C154" s="173"/>
      <c r="D154" s="179"/>
      <c r="E154" s="173"/>
      <c r="F154" s="174"/>
      <c r="G154" s="97" t="s">
        <v>572</v>
      </c>
      <c r="H154" s="98"/>
      <c r="I154" s="98"/>
      <c r="J154" s="98"/>
      <c r="K154" s="98"/>
      <c r="L154" s="98"/>
      <c r="M154" s="98"/>
      <c r="N154" s="98"/>
      <c r="O154" s="98"/>
      <c r="P154" s="99"/>
      <c r="Q154" s="118" t="s">
        <v>573</v>
      </c>
      <c r="R154" s="98"/>
      <c r="S154" s="98"/>
      <c r="T154" s="98"/>
      <c r="U154" s="98"/>
      <c r="V154" s="98"/>
      <c r="W154" s="98"/>
      <c r="X154" s="98"/>
      <c r="Y154" s="98"/>
      <c r="Z154" s="98"/>
      <c r="AA154" s="286"/>
      <c r="AB154" s="134"/>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5.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599</v>
      </c>
      <c r="AF157" s="98"/>
      <c r="AG157" s="98"/>
      <c r="AH157" s="98"/>
      <c r="AI157" s="98"/>
      <c r="AJ157" s="98"/>
      <c r="AK157" s="98"/>
      <c r="AL157" s="98"/>
      <c r="AM157" s="98"/>
      <c r="AN157" s="98"/>
      <c r="AO157" s="98"/>
      <c r="AP157" s="98"/>
      <c r="AQ157" s="98"/>
      <c r="AR157" s="98"/>
      <c r="AS157" s="98"/>
      <c r="AT157" s="98"/>
      <c r="AU157" s="98"/>
      <c r="AV157" s="98"/>
      <c r="AW157" s="98"/>
      <c r="AX157" s="119"/>
    </row>
    <row r="158" spans="1:50" ht="27.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8"/>
      <c r="E430" s="167" t="s">
        <v>388</v>
      </c>
      <c r="F430" s="168"/>
      <c r="G430" s="895" t="s">
        <v>384</v>
      </c>
      <c r="H430" s="116"/>
      <c r="I430" s="11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 customHeight="1">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576</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576</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576</v>
      </c>
      <c r="AE704" s="780"/>
      <c r="AF704" s="780"/>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7" t="s">
        <v>39</v>
      </c>
      <c r="B705" s="638"/>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1" t="s">
        <v>576</v>
      </c>
      <c r="AE705" s="712"/>
      <c r="AF705" s="712"/>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9"/>
      <c r="B706" s="640"/>
      <c r="C706" s="791"/>
      <c r="D706" s="792"/>
      <c r="E706" s="726" t="s">
        <v>525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580</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9"/>
      <c r="B707" s="640"/>
      <c r="C707" s="793"/>
      <c r="D707" s="794"/>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t="s">
        <v>581</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576</v>
      </c>
      <c r="AE708" s="604"/>
      <c r="AF708" s="604"/>
      <c r="AG708" s="738" t="s">
        <v>582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c r="A712" s="639"/>
      <c r="B712" s="641"/>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586</v>
      </c>
      <c r="AE712" s="780"/>
      <c r="AF712" s="780"/>
      <c r="AG712" s="807" t="s">
        <v>587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45" t="s">
        <v>486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586</v>
      </c>
      <c r="AE713" s="322"/>
      <c r="AF713" s="660"/>
      <c r="AG713" s="94" t="s">
        <v>587</v>
      </c>
      <c r="AH713" s="95"/>
      <c r="AI713" s="95"/>
      <c r="AJ713" s="95"/>
      <c r="AK713" s="95"/>
      <c r="AL713" s="95"/>
      <c r="AM713" s="95"/>
      <c r="AN713" s="95"/>
      <c r="AO713" s="95"/>
      <c r="AP713" s="95"/>
      <c r="AQ713" s="95"/>
      <c r="AR713" s="95"/>
      <c r="AS713" s="95"/>
      <c r="AT713" s="95"/>
      <c r="AU713" s="95"/>
      <c r="AV713" s="95"/>
      <c r="AW713" s="95"/>
      <c r="AX713" s="96"/>
    </row>
    <row r="714" spans="1:50" ht="33.75" customHeight="1">
      <c r="A714" s="642"/>
      <c r="B714" s="643"/>
      <c r="C714" s="644" t="s">
        <v>458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576</v>
      </c>
      <c r="AE714" s="805"/>
      <c r="AF714" s="806"/>
      <c r="AG714" s="732" t="s">
        <v>588</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7" t="s">
        <v>40</v>
      </c>
      <c r="B715" s="781"/>
      <c r="C715" s="782" t="s">
        <v>459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576</v>
      </c>
      <c r="AE715" s="604"/>
      <c r="AF715" s="653"/>
      <c r="AG715" s="738" t="s">
        <v>589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5"/>
      <c r="B720" s="77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7" t="s">
        <v>48</v>
      </c>
      <c r="B726" s="799"/>
      <c r="C726" s="812" t="s">
        <v>53</v>
      </c>
      <c r="D726" s="834"/>
      <c r="E726" s="834"/>
      <c r="F726" s="835"/>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0"/>
      <c r="B727" s="801"/>
      <c r="C727" s="744" t="s">
        <v>57</v>
      </c>
      <c r="D727" s="745"/>
      <c r="E727" s="745"/>
      <c r="F727" s="746"/>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c r="A731" s="796" t="s">
        <v>257</v>
      </c>
      <c r="B731" s="797"/>
      <c r="C731" s="797"/>
      <c r="D731" s="797"/>
      <c r="E731" s="798"/>
      <c r="F731" s="636"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c r="A733" s="670" t="s">
        <v>257</v>
      </c>
      <c r="B733" s="671"/>
      <c r="C733" s="671"/>
      <c r="D733" s="671"/>
      <c r="E733" s="672"/>
      <c r="F733" s="636" t="s">
        <v>639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492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2" t="s">
        <v>431</v>
      </c>
      <c r="B737" s="203"/>
      <c r="C737" s="203"/>
      <c r="D737" s="204"/>
      <c r="E737" s="988" t="s">
        <v>594</v>
      </c>
      <c r="F737" s="988"/>
      <c r="G737" s="988"/>
      <c r="H737" s="988"/>
      <c r="I737" s="988"/>
      <c r="J737" s="988"/>
      <c r="K737" s="988"/>
      <c r="L737" s="988"/>
      <c r="M737" s="988"/>
      <c r="N737" s="358" t="s">
        <v>358</v>
      </c>
      <c r="O737" s="358"/>
      <c r="P737" s="358"/>
      <c r="Q737" s="358"/>
      <c r="R737" s="988" t="s">
        <v>594</v>
      </c>
      <c r="S737" s="988"/>
      <c r="T737" s="988"/>
      <c r="U737" s="988"/>
      <c r="V737" s="988"/>
      <c r="W737" s="988"/>
      <c r="X737" s="988"/>
      <c r="Y737" s="988"/>
      <c r="Z737" s="988"/>
      <c r="AA737" s="358" t="s">
        <v>359</v>
      </c>
      <c r="AB737" s="358"/>
      <c r="AC737" s="358"/>
      <c r="AD737" s="358"/>
      <c r="AE737" s="988" t="s">
        <v>595</v>
      </c>
      <c r="AF737" s="988"/>
      <c r="AG737" s="988"/>
      <c r="AH737" s="988"/>
      <c r="AI737" s="988"/>
      <c r="AJ737" s="988"/>
      <c r="AK737" s="988"/>
      <c r="AL737" s="988"/>
      <c r="AM737" s="988"/>
      <c r="AN737" s="358" t="s">
        <v>360</v>
      </c>
      <c r="AO737" s="358"/>
      <c r="AP737" s="358"/>
      <c r="AQ737" s="358"/>
      <c r="AR737" s="989" t="s">
        <v>596</v>
      </c>
      <c r="AS737" s="990"/>
      <c r="AT737" s="990"/>
      <c r="AU737" s="990"/>
      <c r="AV737" s="990"/>
      <c r="AW737" s="990"/>
      <c r="AX737" s="991"/>
      <c r="AY737" s="89"/>
      <c r="AZ737" s="89"/>
    </row>
    <row r="738" spans="1:52" ht="24.75" customHeight="1">
      <c r="A738" s="992" t="s">
        <v>361</v>
      </c>
      <c r="B738" s="203"/>
      <c r="C738" s="203"/>
      <c r="D738" s="204"/>
      <c r="E738" s="988" t="s">
        <v>597</v>
      </c>
      <c r="F738" s="988"/>
      <c r="G738" s="988"/>
      <c r="H738" s="988"/>
      <c r="I738" s="988"/>
      <c r="J738" s="988"/>
      <c r="K738" s="988"/>
      <c r="L738" s="988"/>
      <c r="M738" s="988"/>
      <c r="N738" s="358" t="s">
        <v>362</v>
      </c>
      <c r="O738" s="358"/>
      <c r="P738" s="358"/>
      <c r="Q738" s="358"/>
      <c r="R738" s="988" t="s">
        <v>598</v>
      </c>
      <c r="S738" s="988"/>
      <c r="T738" s="988"/>
      <c r="U738" s="988"/>
      <c r="V738" s="988"/>
      <c r="W738" s="988"/>
      <c r="X738" s="988"/>
      <c r="Y738" s="988"/>
      <c r="Z738" s="988"/>
      <c r="AA738" s="358" t="s">
        <v>479</v>
      </c>
      <c r="AB738" s="358"/>
      <c r="AC738" s="358"/>
      <c r="AD738" s="358"/>
      <c r="AE738" s="988" t="s">
        <v>640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539</v>
      </c>
      <c r="B739" s="997"/>
      <c r="C739" s="997"/>
      <c r="D739" s="998"/>
      <c r="E739" s="999" t="s">
        <v>546</v>
      </c>
      <c r="F739" s="1000"/>
      <c r="G739" s="1000"/>
      <c r="H739" s="91" t="str">
        <f>IF(E739="", "", "(")</f>
        <v>(</v>
      </c>
      <c r="I739" s="983"/>
      <c r="J739" s="983"/>
      <c r="K739" s="91" t="str">
        <f>IF(OR(I739="　", I739=""), "", "-")</f>
        <v/>
      </c>
      <c r="L739" s="984">
        <v>103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530</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c r="A780" s="630"/>
      <c r="B780" s="631"/>
      <c r="C780" s="631"/>
      <c r="D780" s="631"/>
      <c r="E780" s="631"/>
      <c r="F780" s="632"/>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30"/>
      <c r="B781" s="631"/>
      <c r="C781" s="631"/>
      <c r="D781" s="631"/>
      <c r="E781" s="631"/>
      <c r="F781" s="632"/>
      <c r="G781" s="667" t="s">
        <v>604</v>
      </c>
      <c r="H781" s="668"/>
      <c r="I781" s="668"/>
      <c r="J781" s="668"/>
      <c r="K781" s="669"/>
      <c r="L781" s="661" t="s">
        <v>605</v>
      </c>
      <c r="M781" s="662"/>
      <c r="N781" s="662"/>
      <c r="O781" s="662"/>
      <c r="P781" s="662"/>
      <c r="Q781" s="662"/>
      <c r="R781" s="662"/>
      <c r="S781" s="662"/>
      <c r="T781" s="662"/>
      <c r="U781" s="662"/>
      <c r="V781" s="662"/>
      <c r="W781" s="662"/>
      <c r="X781" s="663"/>
      <c r="Y781" s="384">
        <v>5</v>
      </c>
      <c r="Z781" s="385"/>
      <c r="AA781" s="385"/>
      <c r="AB781" s="802"/>
      <c r="AC781" s="667" t="s">
        <v>612</v>
      </c>
      <c r="AD781" s="668"/>
      <c r="AE781" s="668"/>
      <c r="AF781" s="668"/>
      <c r="AG781" s="669"/>
      <c r="AH781" s="661" t="s">
        <v>613</v>
      </c>
      <c r="AI781" s="662"/>
      <c r="AJ781" s="662"/>
      <c r="AK781" s="662"/>
      <c r="AL781" s="662"/>
      <c r="AM781" s="662"/>
      <c r="AN781" s="662"/>
      <c r="AO781" s="662"/>
      <c r="AP781" s="662"/>
      <c r="AQ781" s="662"/>
      <c r="AR781" s="662"/>
      <c r="AS781" s="662"/>
      <c r="AT781" s="663"/>
      <c r="AU781" s="384">
        <v>6</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6</v>
      </c>
      <c r="AV791" s="829"/>
      <c r="AW791" s="829"/>
      <c r="AX791" s="831"/>
    </row>
    <row r="792" spans="1:50" ht="24.75" customHeight="1">
      <c r="A792" s="630"/>
      <c r="B792" s="631"/>
      <c r="C792" s="631"/>
      <c r="D792" s="631"/>
      <c r="E792" s="631"/>
      <c r="F792" s="632"/>
      <c r="G792" s="594" t="s">
        <v>606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customHeight="1">
      <c r="A793" s="630"/>
      <c r="B793" s="631"/>
      <c r="C793" s="631"/>
      <c r="D793" s="631"/>
      <c r="E793" s="631"/>
      <c r="F793" s="632"/>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30"/>
      <c r="B794" s="631"/>
      <c r="C794" s="631"/>
      <c r="D794" s="631"/>
      <c r="E794" s="631"/>
      <c r="F794" s="632"/>
      <c r="G794" s="667" t="s">
        <v>604</v>
      </c>
      <c r="H794" s="668"/>
      <c r="I794" s="668"/>
      <c r="J794" s="668"/>
      <c r="K794" s="669"/>
      <c r="L794" s="661" t="s">
        <v>607</v>
      </c>
      <c r="M794" s="662"/>
      <c r="N794" s="662"/>
      <c r="O794" s="662"/>
      <c r="P794" s="662"/>
      <c r="Q794" s="662"/>
      <c r="R794" s="662"/>
      <c r="S794" s="662"/>
      <c r="T794" s="662"/>
      <c r="U794" s="662"/>
      <c r="V794" s="662"/>
      <c r="W794" s="662"/>
      <c r="X794" s="663"/>
      <c r="Y794" s="384">
        <v>3</v>
      </c>
      <c r="Z794" s="385"/>
      <c r="AA794" s="385"/>
      <c r="AB794" s="802"/>
      <c r="AC794" s="667" t="s">
        <v>612</v>
      </c>
      <c r="AD794" s="668"/>
      <c r="AE794" s="668"/>
      <c r="AF794" s="668"/>
      <c r="AG794" s="669"/>
      <c r="AH794" s="661" t="s">
        <v>614</v>
      </c>
      <c r="AI794" s="662"/>
      <c r="AJ794" s="662"/>
      <c r="AK794" s="662"/>
      <c r="AL794" s="662"/>
      <c r="AM794" s="662"/>
      <c r="AN794" s="662"/>
      <c r="AO794" s="662"/>
      <c r="AP794" s="662"/>
      <c r="AQ794" s="662"/>
      <c r="AR794" s="662"/>
      <c r="AS794" s="662"/>
      <c r="AT794" s="663"/>
      <c r="AU794" s="384">
        <v>2</v>
      </c>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3</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v>
      </c>
      <c r="AV804" s="829"/>
      <c r="AW804" s="829"/>
      <c r="AX804" s="831"/>
    </row>
    <row r="805" spans="1:50" ht="24.75" customHeight="1">
      <c r="A805" s="630"/>
      <c r="B805" s="631"/>
      <c r="C805" s="631"/>
      <c r="D805" s="631"/>
      <c r="E805" s="631"/>
      <c r="F805" s="632"/>
      <c r="G805" s="594" t="s">
        <v>608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customHeight="1">
      <c r="A806" s="630"/>
      <c r="B806" s="631"/>
      <c r="C806" s="631"/>
      <c r="D806" s="631"/>
      <c r="E806" s="631"/>
      <c r="F806" s="632"/>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30"/>
      <c r="B807" s="631"/>
      <c r="C807" s="631"/>
      <c r="D807" s="631"/>
      <c r="E807" s="631"/>
      <c r="F807" s="632"/>
      <c r="G807" s="667" t="s">
        <v>604</v>
      </c>
      <c r="H807" s="668"/>
      <c r="I807" s="668"/>
      <c r="J807" s="668"/>
      <c r="K807" s="669"/>
      <c r="L807" s="661" t="s">
        <v>609</v>
      </c>
      <c r="M807" s="662"/>
      <c r="N807" s="662"/>
      <c r="O807" s="662"/>
      <c r="P807" s="662"/>
      <c r="Q807" s="662"/>
      <c r="R807" s="662"/>
      <c r="S807" s="662"/>
      <c r="T807" s="662"/>
      <c r="U807" s="662"/>
      <c r="V807" s="662"/>
      <c r="W807" s="662"/>
      <c r="X807" s="663"/>
      <c r="Y807" s="384">
        <v>3</v>
      </c>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3</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c r="A819" s="630"/>
      <c r="B819" s="631"/>
      <c r="C819" s="631"/>
      <c r="D819" s="631"/>
      <c r="E819" s="631"/>
      <c r="F819" s="632"/>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483</v>
      </c>
      <c r="AM831" s="274"/>
      <c r="AN831" s="274"/>
      <c r="AO831" s="82" t="s">
        <v>481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615</v>
      </c>
      <c r="D837" s="340"/>
      <c r="E837" s="340"/>
      <c r="F837" s="340"/>
      <c r="G837" s="340"/>
      <c r="H837" s="340"/>
      <c r="I837" s="340"/>
      <c r="J837" s="341">
        <v>1011001037079</v>
      </c>
      <c r="K837" s="342"/>
      <c r="L837" s="342"/>
      <c r="M837" s="342"/>
      <c r="N837" s="342"/>
      <c r="O837" s="342"/>
      <c r="P837" s="355" t="s">
        <v>605</v>
      </c>
      <c r="Q837" s="343"/>
      <c r="R837" s="343"/>
      <c r="S837" s="343"/>
      <c r="T837" s="343"/>
      <c r="U837" s="343"/>
      <c r="V837" s="343"/>
      <c r="W837" s="343"/>
      <c r="X837" s="343"/>
      <c r="Y837" s="344">
        <v>5</v>
      </c>
      <c r="Z837" s="345"/>
      <c r="AA837" s="345"/>
      <c r="AB837" s="346"/>
      <c r="AC837" s="356" t="s">
        <v>516</v>
      </c>
      <c r="AD837" s="364"/>
      <c r="AE837" s="364"/>
      <c r="AF837" s="364"/>
      <c r="AG837" s="364"/>
      <c r="AH837" s="365">
        <v>4</v>
      </c>
      <c r="AI837" s="366"/>
      <c r="AJ837" s="366"/>
      <c r="AK837" s="366"/>
      <c r="AL837" s="350">
        <v>77.16</v>
      </c>
      <c r="AM837" s="351"/>
      <c r="AN837" s="351"/>
      <c r="AO837" s="352"/>
      <c r="AP837" s="353" t="s">
        <v>620</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616</v>
      </c>
      <c r="D870" s="340"/>
      <c r="E870" s="340"/>
      <c r="F870" s="340"/>
      <c r="G870" s="340"/>
      <c r="H870" s="340"/>
      <c r="I870" s="340"/>
      <c r="J870" s="341" t="s">
        <v>618</v>
      </c>
      <c r="K870" s="342"/>
      <c r="L870" s="342"/>
      <c r="M870" s="342"/>
      <c r="N870" s="342"/>
      <c r="O870" s="342"/>
      <c r="P870" s="355" t="s">
        <v>617</v>
      </c>
      <c r="Q870" s="343"/>
      <c r="R870" s="343"/>
      <c r="S870" s="343"/>
      <c r="T870" s="343"/>
      <c r="U870" s="343"/>
      <c r="V870" s="343"/>
      <c r="W870" s="343"/>
      <c r="X870" s="343"/>
      <c r="Y870" s="344">
        <v>6</v>
      </c>
      <c r="Z870" s="345"/>
      <c r="AA870" s="345"/>
      <c r="AB870" s="346"/>
      <c r="AC870" s="356" t="s">
        <v>523</v>
      </c>
      <c r="AD870" s="364"/>
      <c r="AE870" s="364"/>
      <c r="AF870" s="364"/>
      <c r="AG870" s="364"/>
      <c r="AH870" s="365" t="s">
        <v>618</v>
      </c>
      <c r="AI870" s="366"/>
      <c r="AJ870" s="366"/>
      <c r="AK870" s="366"/>
      <c r="AL870" s="350" t="s">
        <v>618</v>
      </c>
      <c r="AM870" s="351"/>
      <c r="AN870" s="351"/>
      <c r="AO870" s="352"/>
      <c r="AP870" s="353" t="s">
        <v>619</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621</v>
      </c>
      <c r="D903" s="340"/>
      <c r="E903" s="340"/>
      <c r="F903" s="340"/>
      <c r="G903" s="340"/>
      <c r="H903" s="340"/>
      <c r="I903" s="340"/>
      <c r="J903" s="341">
        <v>8010005002644</v>
      </c>
      <c r="K903" s="342"/>
      <c r="L903" s="342"/>
      <c r="M903" s="342"/>
      <c r="N903" s="342"/>
      <c r="O903" s="342"/>
      <c r="P903" s="355" t="s">
        <v>607</v>
      </c>
      <c r="Q903" s="343"/>
      <c r="R903" s="343"/>
      <c r="S903" s="343"/>
      <c r="T903" s="343"/>
      <c r="U903" s="343"/>
      <c r="V903" s="343"/>
      <c r="W903" s="343"/>
      <c r="X903" s="343"/>
      <c r="Y903" s="344">
        <v>3</v>
      </c>
      <c r="Z903" s="345"/>
      <c r="AA903" s="345"/>
      <c r="AB903" s="346"/>
      <c r="AC903" s="356" t="s">
        <v>516</v>
      </c>
      <c r="AD903" s="364"/>
      <c r="AE903" s="364"/>
      <c r="AF903" s="364"/>
      <c r="AG903" s="364"/>
      <c r="AH903" s="365">
        <v>1</v>
      </c>
      <c r="AI903" s="366"/>
      <c r="AJ903" s="366"/>
      <c r="AK903" s="366"/>
      <c r="AL903" s="350">
        <v>92.16</v>
      </c>
      <c r="AM903" s="351"/>
      <c r="AN903" s="351"/>
      <c r="AO903" s="352"/>
      <c r="AP903" s="353" t="s">
        <v>622</v>
      </c>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616</v>
      </c>
      <c r="D936" s="340"/>
      <c r="E936" s="340"/>
      <c r="F936" s="340"/>
      <c r="G936" s="340"/>
      <c r="H936" s="340"/>
      <c r="I936" s="340"/>
      <c r="J936" s="341" t="s">
        <v>618</v>
      </c>
      <c r="K936" s="342"/>
      <c r="L936" s="342"/>
      <c r="M936" s="342"/>
      <c r="N936" s="342"/>
      <c r="O936" s="342"/>
      <c r="P936" s="355" t="s">
        <v>623</v>
      </c>
      <c r="Q936" s="343"/>
      <c r="R936" s="343"/>
      <c r="S936" s="343"/>
      <c r="T936" s="343"/>
      <c r="U936" s="343"/>
      <c r="V936" s="343"/>
      <c r="W936" s="343"/>
      <c r="X936" s="343"/>
      <c r="Y936" s="344">
        <v>2</v>
      </c>
      <c r="Z936" s="345"/>
      <c r="AA936" s="345"/>
      <c r="AB936" s="346"/>
      <c r="AC936" s="356" t="s">
        <v>523</v>
      </c>
      <c r="AD936" s="364"/>
      <c r="AE936" s="364"/>
      <c r="AF936" s="364"/>
      <c r="AG936" s="364"/>
      <c r="AH936" s="365" t="s">
        <v>618</v>
      </c>
      <c r="AI936" s="366"/>
      <c r="AJ936" s="366"/>
      <c r="AK936" s="366"/>
      <c r="AL936" s="350" t="s">
        <v>624</v>
      </c>
      <c r="AM936" s="351"/>
      <c r="AN936" s="351"/>
      <c r="AO936" s="352"/>
      <c r="AP936" s="353" t="s">
        <v>618</v>
      </c>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625</v>
      </c>
      <c r="D969" s="340"/>
      <c r="E969" s="340"/>
      <c r="F969" s="340"/>
      <c r="G969" s="340"/>
      <c r="H969" s="340"/>
      <c r="I969" s="340"/>
      <c r="J969" s="341">
        <v>3010405010400</v>
      </c>
      <c r="K969" s="342"/>
      <c r="L969" s="342"/>
      <c r="M969" s="342"/>
      <c r="N969" s="342"/>
      <c r="O969" s="342"/>
      <c r="P969" s="355" t="s">
        <v>626</v>
      </c>
      <c r="Q969" s="343"/>
      <c r="R969" s="343"/>
      <c r="S969" s="343"/>
      <c r="T969" s="343"/>
      <c r="U969" s="343"/>
      <c r="V969" s="343"/>
      <c r="W969" s="343"/>
      <c r="X969" s="343"/>
      <c r="Y969" s="344">
        <v>3</v>
      </c>
      <c r="Z969" s="345"/>
      <c r="AA969" s="345"/>
      <c r="AB969" s="346"/>
      <c r="AC969" s="356" t="s">
        <v>520</v>
      </c>
      <c r="AD969" s="364"/>
      <c r="AE969" s="364"/>
      <c r="AF969" s="364"/>
      <c r="AG969" s="364"/>
      <c r="AH969" s="365">
        <v>1</v>
      </c>
      <c r="AI969" s="366"/>
      <c r="AJ969" s="366"/>
      <c r="AK969" s="366"/>
      <c r="AL969" s="350">
        <v>99.9</v>
      </c>
      <c r="AM969" s="351"/>
      <c r="AN969" s="351"/>
      <c r="AO969" s="352"/>
      <c r="AP969" s="353" t="s">
        <v>624</v>
      </c>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796:Y803">
    <cfRule type="expression" dxfId="2797" priority="13663">
      <formula>IF(RIGHT(TEXT(Y796,"0.#"),1)=".",FALSE,TRUE)</formula>
    </cfRule>
    <cfRule type="expression" dxfId="2796" priority="13664">
      <formula>IF(RIGHT(TEXT(Y796,"0.#"),1)=".",TRUE,FALSE)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cfRule type="expression" dxfId="2789" priority="13687">
      <formula>IF(RIGHT(TEXT(Y783,"0.#"),1)=".",FALSE,TRUE)</formula>
    </cfRule>
    <cfRule type="expression" dxfId="2788" priority="13688">
      <formula>IF(RIGHT(TEXT(Y783,"0.#"),1)=".",TRUE,FALSE)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cfRule type="expression" dxfId="2783" priority="13681">
      <formula>IF(RIGHT(TEXT(AU783,"0.#"),1)=".",FALSE,TRUE)</formula>
    </cfRule>
    <cfRule type="expression" dxfId="2782" priority="13682">
      <formula>IF(RIGHT(TEXT(AU783,"0.#"),1)=".",TRUE,FALSE)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cfRule type="expression" dxfId="2773" priority="13657">
      <formula>IF(RIGHT(TEXT(AU796,"0.#"),1)=".",FALSE,TRUE)</formula>
    </cfRule>
    <cfRule type="expression" dxfId="2772" priority="13658">
      <formula>IF(RIGHT(TEXT(AU796,"0.#"),1)=".",TRUE,FALSE)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718" max="16383" man="1"/>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6"/>
      <c r="AA2" s="827"/>
      <c r="AB2" s="1031" t="s">
        <v>11</v>
      </c>
      <c r="AC2" s="1032"/>
      <c r="AD2" s="1033"/>
      <c r="AE2" s="1037" t="s">
        <v>357</v>
      </c>
      <c r="AF2" s="1037"/>
      <c r="AG2" s="1037"/>
      <c r="AH2" s="1037"/>
      <c r="AI2" s="1037" t="s">
        <v>363</v>
      </c>
      <c r="AJ2" s="1037"/>
      <c r="AK2" s="1037"/>
      <c r="AL2" s="1037"/>
      <c r="AM2" s="1037" t="s">
        <v>469</v>
      </c>
      <c r="AN2" s="1037"/>
      <c r="AO2" s="1037"/>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6"/>
      <c r="AA9" s="827"/>
      <c r="AB9" s="1031" t="s">
        <v>11</v>
      </c>
      <c r="AC9" s="1032"/>
      <c r="AD9" s="1033"/>
      <c r="AE9" s="1037" t="s">
        <v>357</v>
      </c>
      <c r="AF9" s="1037"/>
      <c r="AG9" s="1037"/>
      <c r="AH9" s="1037"/>
      <c r="AI9" s="1037" t="s">
        <v>363</v>
      </c>
      <c r="AJ9" s="1037"/>
      <c r="AK9" s="1037"/>
      <c r="AL9" s="1037"/>
      <c r="AM9" s="1037" t="s">
        <v>469</v>
      </c>
      <c r="AN9" s="1037"/>
      <c r="AO9" s="1037"/>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6"/>
      <c r="AA16" s="827"/>
      <c r="AB16" s="1031" t="s">
        <v>11</v>
      </c>
      <c r="AC16" s="1032"/>
      <c r="AD16" s="1033"/>
      <c r="AE16" s="1037" t="s">
        <v>357</v>
      </c>
      <c r="AF16" s="1037"/>
      <c r="AG16" s="1037"/>
      <c r="AH16" s="1037"/>
      <c r="AI16" s="1037" t="s">
        <v>363</v>
      </c>
      <c r="AJ16" s="1037"/>
      <c r="AK16" s="1037"/>
      <c r="AL16" s="1037"/>
      <c r="AM16" s="1037" t="s">
        <v>469</v>
      </c>
      <c r="AN16" s="1037"/>
      <c r="AO16" s="1037"/>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6"/>
      <c r="AA23" s="827"/>
      <c r="AB23" s="1031" t="s">
        <v>11</v>
      </c>
      <c r="AC23" s="1032"/>
      <c r="AD23" s="1033"/>
      <c r="AE23" s="1037" t="s">
        <v>357</v>
      </c>
      <c r="AF23" s="1037"/>
      <c r="AG23" s="1037"/>
      <c r="AH23" s="1037"/>
      <c r="AI23" s="1037" t="s">
        <v>363</v>
      </c>
      <c r="AJ23" s="1037"/>
      <c r="AK23" s="1037"/>
      <c r="AL23" s="1037"/>
      <c r="AM23" s="1037" t="s">
        <v>469</v>
      </c>
      <c r="AN23" s="1037"/>
      <c r="AO23" s="1037"/>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6"/>
      <c r="AA30" s="827"/>
      <c r="AB30" s="1031" t="s">
        <v>11</v>
      </c>
      <c r="AC30" s="1032"/>
      <c r="AD30" s="1033"/>
      <c r="AE30" s="1037" t="s">
        <v>357</v>
      </c>
      <c r="AF30" s="1037"/>
      <c r="AG30" s="1037"/>
      <c r="AH30" s="1037"/>
      <c r="AI30" s="1037" t="s">
        <v>363</v>
      </c>
      <c r="AJ30" s="1037"/>
      <c r="AK30" s="1037"/>
      <c r="AL30" s="1037"/>
      <c r="AM30" s="1037" t="s">
        <v>469</v>
      </c>
      <c r="AN30" s="1037"/>
      <c r="AO30" s="1037"/>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6"/>
      <c r="AA37" s="827"/>
      <c r="AB37" s="1031" t="s">
        <v>11</v>
      </c>
      <c r="AC37" s="1032"/>
      <c r="AD37" s="1033"/>
      <c r="AE37" s="1037" t="s">
        <v>357</v>
      </c>
      <c r="AF37" s="1037"/>
      <c r="AG37" s="1037"/>
      <c r="AH37" s="1037"/>
      <c r="AI37" s="1037" t="s">
        <v>363</v>
      </c>
      <c r="AJ37" s="1037"/>
      <c r="AK37" s="1037"/>
      <c r="AL37" s="1037"/>
      <c r="AM37" s="1037" t="s">
        <v>469</v>
      </c>
      <c r="AN37" s="1037"/>
      <c r="AO37" s="1037"/>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6"/>
      <c r="AA44" s="827"/>
      <c r="AB44" s="1031" t="s">
        <v>11</v>
      </c>
      <c r="AC44" s="1032"/>
      <c r="AD44" s="1033"/>
      <c r="AE44" s="1037" t="s">
        <v>357</v>
      </c>
      <c r="AF44" s="1037"/>
      <c r="AG44" s="1037"/>
      <c r="AH44" s="1037"/>
      <c r="AI44" s="1037" t="s">
        <v>363</v>
      </c>
      <c r="AJ44" s="1037"/>
      <c r="AK44" s="1037"/>
      <c r="AL44" s="1037"/>
      <c r="AM44" s="1037" t="s">
        <v>469</v>
      </c>
      <c r="AN44" s="1037"/>
      <c r="AO44" s="1037"/>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6"/>
      <c r="AA51" s="827"/>
      <c r="AB51" s="553" t="s">
        <v>11</v>
      </c>
      <c r="AC51" s="1032"/>
      <c r="AD51" s="1033"/>
      <c r="AE51" s="1037" t="s">
        <v>357</v>
      </c>
      <c r="AF51" s="1037"/>
      <c r="AG51" s="1037"/>
      <c r="AH51" s="1037"/>
      <c r="AI51" s="1037" t="s">
        <v>363</v>
      </c>
      <c r="AJ51" s="1037"/>
      <c r="AK51" s="1037"/>
      <c r="AL51" s="1037"/>
      <c r="AM51" s="1037" t="s">
        <v>469</v>
      </c>
      <c r="AN51" s="1037"/>
      <c r="AO51" s="1037"/>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6"/>
      <c r="AA58" s="827"/>
      <c r="AB58" s="1031" t="s">
        <v>11</v>
      </c>
      <c r="AC58" s="1032"/>
      <c r="AD58" s="1033"/>
      <c r="AE58" s="1037" t="s">
        <v>357</v>
      </c>
      <c r="AF58" s="1037"/>
      <c r="AG58" s="1037"/>
      <c r="AH58" s="1037"/>
      <c r="AI58" s="1037" t="s">
        <v>363</v>
      </c>
      <c r="AJ58" s="1037"/>
      <c r="AK58" s="1037"/>
      <c r="AL58" s="1037"/>
      <c r="AM58" s="1037" t="s">
        <v>469</v>
      </c>
      <c r="AN58" s="1037"/>
      <c r="AO58" s="1037"/>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6"/>
      <c r="AA65" s="827"/>
      <c r="AB65" s="1031" t="s">
        <v>11</v>
      </c>
      <c r="AC65" s="1032"/>
      <c r="AD65" s="1033"/>
      <c r="AE65" s="1037" t="s">
        <v>357</v>
      </c>
      <c r="AF65" s="1037"/>
      <c r="AG65" s="1037"/>
      <c r="AH65" s="1037"/>
      <c r="AI65" s="1037" t="s">
        <v>363</v>
      </c>
      <c r="AJ65" s="1037"/>
      <c r="AK65" s="1037"/>
      <c r="AL65" s="1037"/>
      <c r="AM65" s="1037" t="s">
        <v>469</v>
      </c>
      <c r="AN65" s="1037"/>
      <c r="AO65" s="1037"/>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50"/>
      <c r="B4" s="1051"/>
      <c r="C4" s="1051"/>
      <c r="D4" s="1051"/>
      <c r="E4" s="1051"/>
      <c r="F4" s="1052"/>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c r="A16" s="1050"/>
      <c r="B16" s="1051"/>
      <c r="C16" s="1051"/>
      <c r="D16" s="1051"/>
      <c r="E16" s="1051"/>
      <c r="F16" s="1052"/>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c r="A29" s="1050"/>
      <c r="B29" s="1051"/>
      <c r="C29" s="1051"/>
      <c r="D29" s="1051"/>
      <c r="E29" s="1051"/>
      <c r="F29" s="1052"/>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c r="A42" s="1050"/>
      <c r="B42" s="1051"/>
      <c r="C42" s="1051"/>
      <c r="D42" s="1051"/>
      <c r="E42" s="1051"/>
      <c r="F42" s="1052"/>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c r="A56" s="1050"/>
      <c r="B56" s="1051"/>
      <c r="C56" s="1051"/>
      <c r="D56" s="1051"/>
      <c r="E56" s="1051"/>
      <c r="F56" s="1052"/>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c r="A69" s="1050"/>
      <c r="B69" s="1051"/>
      <c r="C69" s="1051"/>
      <c r="D69" s="1051"/>
      <c r="E69" s="1051"/>
      <c r="F69" s="1052"/>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c r="A82" s="1050"/>
      <c r="B82" s="1051"/>
      <c r="C82" s="1051"/>
      <c r="D82" s="1051"/>
      <c r="E82" s="1051"/>
      <c r="F82" s="1052"/>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c r="A95" s="1050"/>
      <c r="B95" s="1051"/>
      <c r="C95" s="1051"/>
      <c r="D95" s="1051"/>
      <c r="E95" s="1051"/>
      <c r="F95" s="1052"/>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c r="A109" s="1050"/>
      <c r="B109" s="1051"/>
      <c r="C109" s="1051"/>
      <c r="D109" s="1051"/>
      <c r="E109" s="1051"/>
      <c r="F109" s="1052"/>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c r="A122" s="1050"/>
      <c r="B122" s="1051"/>
      <c r="C122" s="1051"/>
      <c r="D122" s="1051"/>
      <c r="E122" s="1051"/>
      <c r="F122" s="1052"/>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c r="A135" s="1050"/>
      <c r="B135" s="1051"/>
      <c r="C135" s="1051"/>
      <c r="D135" s="1051"/>
      <c r="E135" s="1051"/>
      <c r="F135" s="1052"/>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c r="A148" s="1050"/>
      <c r="B148" s="1051"/>
      <c r="C148" s="1051"/>
      <c r="D148" s="1051"/>
      <c r="E148" s="1051"/>
      <c r="F148" s="1052"/>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c r="A162" s="1050"/>
      <c r="B162" s="1051"/>
      <c r="C162" s="1051"/>
      <c r="D162" s="1051"/>
      <c r="E162" s="1051"/>
      <c r="F162" s="1052"/>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c r="A175" s="1050"/>
      <c r="B175" s="1051"/>
      <c r="C175" s="1051"/>
      <c r="D175" s="1051"/>
      <c r="E175" s="1051"/>
      <c r="F175" s="1052"/>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c r="A188" s="1050"/>
      <c r="B188" s="1051"/>
      <c r="C188" s="1051"/>
      <c r="D188" s="1051"/>
      <c r="E188" s="1051"/>
      <c r="F188" s="1052"/>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c r="A201" s="1050"/>
      <c r="B201" s="1051"/>
      <c r="C201" s="1051"/>
      <c r="D201" s="1051"/>
      <c r="E201" s="1051"/>
      <c r="F201" s="1052"/>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c r="A215" s="1050"/>
      <c r="B215" s="1051"/>
      <c r="C215" s="1051"/>
      <c r="D215" s="1051"/>
      <c r="E215" s="1051"/>
      <c r="F215" s="1052"/>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c r="A228" s="1050"/>
      <c r="B228" s="1051"/>
      <c r="C228" s="1051"/>
      <c r="D228" s="1051"/>
      <c r="E228" s="1051"/>
      <c r="F228" s="1052"/>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c r="A241" s="1050"/>
      <c r="B241" s="1051"/>
      <c r="C241" s="1051"/>
      <c r="D241" s="1051"/>
      <c r="E241" s="1051"/>
      <c r="F241" s="1052"/>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c r="A254" s="1050"/>
      <c r="B254" s="1051"/>
      <c r="C254" s="1051"/>
      <c r="D254" s="1051"/>
      <c r="E254" s="1051"/>
      <c r="F254" s="1052"/>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2018-08-21T09:45:35Z</cp:lastPrinted>
  <dcterms:created xsi:type="dcterms:W3CDTF">2012-03-13T00:50:25Z</dcterms:created>
  <dcterms:modified xsi:type="dcterms:W3CDTF">2020-12-01T10:00:34Z</dcterms:modified>
</cp:coreProperties>
</file>