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<sst xmlns="http://schemas.openxmlformats.org/spreadsheetml/2006/main" count="2891" uniqueCount="667">
  <si>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</si>
  <si>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</si>
  <si>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</si>
  <si>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</si>
  <si>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</si>
  <si>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</si>
  <si>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</si>
  <si>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</si>
  <si>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</si>
  <si>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</si>
  <si>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</si>
  <si>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</si>
  <si>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</si>
  <si>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</si>
  <si>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</si>
  <si>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</si>
  <si>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</si>
  <si>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</si>
  <si>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</si>
  <si>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</si>
  <si>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</si>
  <si>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</si>
  <si>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</si>
  <si>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</si>
  <si>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</si>
  <si>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</si>
  <si>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</si>
  <si>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</si>
  <si>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</si>
  <si>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</si>
  <si>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</si>
  <si>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</si>
  <si>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</si>
  <si>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</si>
  <si>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</si>
  <si>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</si>
  <si>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</si>
  <si>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</si>
  <si>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</si>
  <si>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</si>
  <si>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</si>
  <si>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</si>
  <si>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</si>
  <si>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</si>
  <si>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</si>
  <si>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</si>
  <si>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</si>
  <si>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</si>
  <si>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</si>
  <si>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</si>
  <si>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</si>
  <si>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</si>
  <si>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</si>
  <si>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</si>
  <si>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</si>
  <si>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</si>
  <si>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</si>
  <si>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</si>
  <si>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</si>
  <si>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</si>
  <si>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</si>
  <si>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</si>
  <si>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</si>
  <si>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</si>
  <si>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</si>
  <si>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</si>
  <si>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</si>
  <si>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</si>
  <si>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</si>
  <si>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</si>
  <si>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</si>
  <si>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</si>
  <si>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</si>
  <si>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</si>
  <si>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</si>
  <si>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</si>
  <si>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</si>
  <si>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</si>
  <si>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</si>
  <si>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</si>
  <si>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</si>
  <si>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</si>
  <si>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</si>
  <si>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</si>
  <si>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</si>
  <si>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</si>
  <si>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</si>
  <si>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</si>
  <si>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</si>
  <si>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</si>
  <si>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</si>
  <si>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</si>
  <si>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</si>
  <si>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</si>
  <si>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</si>
  <si>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</si>
  <si>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</si>
  <si>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</si>
  <si>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</si>
  <si>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</si>
  <si>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</si>
  <si>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</si>
  <si>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</si>
  <si>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</si>
  <si>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</si>
  <si>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</si>
  <si>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</si>
  <si>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</si>
  <si>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</si>
  <si>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</si>
  <si>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</si>
  <si>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</si>
  <si>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</si>
  <si>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</si>
  <si>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</si>
  <si>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</si>
  <si>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</si>
  <si>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</si>
  <si>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</si>
  <si>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</si>
  <si>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</si>
  <si>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</si>
  <si>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</si>
  <si>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</si>
  <si>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</si>
  <si>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</si>
  <si>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</si>
  <si>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</si>
  <si>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</si>
  <si>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</si>
  <si>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</si>
  <si>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</si>
  <si>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</si>
  <si>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</si>
  <si>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</si>
  <si>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</si>
  <si>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</si>
  <si>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</si>
  <si>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</si>
  <si>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</si>
  <si>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</si>
  <si>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</si>
  <si>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</si>
  <si>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</si>
  <si>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</si>
  <si>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</si>
  <si>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</si>
  <si>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</si>
  <si>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</si>
  <si>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</si>
  <si>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</si>
  <si>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</si>
  <si>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</si>
  <si>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</si>
  <si>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</si>
  <si>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</si>
  <si>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</si>
  <si>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</si>
  <si>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</si>
  <si>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</si>
  <si>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</si>
  <si>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</si>
  <si>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</si>
  <si>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</si>
  <si>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</si>
  <si>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</si>
  <si>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</si>
  <si>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</si>
  <si>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</si>
  <si>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</si>
  <si>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</si>
  <si>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</si>
  <si>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</si>
  <si>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</si>
  <si>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</si>
  <si>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</si>
  <si>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</si>
  <si>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</si>
  <si>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</si>
  <si>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</si>
  <si>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</si>
  <si>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</si>
  <si>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</si>
  <si>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</si>
  <si>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</si>
  <si>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</si>
  <si>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</si>
  <si>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</si>
  <si>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</si>
  <si>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</si>
  <si>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</si>
  <si>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</si>
  <si>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</si>
  <si>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</si>
  <si>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</si>
  <si>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</si>
  <si>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</si>
  <si>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</si>
  <si>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</si>
  <si>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</si>
  <si>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</si>
  <si>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</si>
  <si>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</si>
  <si>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</si>
  <si>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</si>
  <si>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</si>
  <si>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</si>
  <si>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</si>
  <si>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</si>
  <si>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</si>
  <si>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</si>
  <si>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</si>
  <si>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</si>
  <si>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</si>
  <si>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</si>
  <si>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</si>
  <si>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</si>
  <si>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</si>
  <si>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</si>
  <si>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</si>
  <si>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</si>
  <si>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</si>
  <si>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</si>
  <si>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</si>
  <si>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</si>
  <si>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</si>
  <si>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</si>
  <si>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</si>
  <si>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</si>
  <si>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</si>
  <si>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</si>
  <si>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</si>
  <si>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</si>
  <si>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</si>
  <si>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</si>
  <si>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</si>
  <si>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</si>
  <si>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</si>
  <si>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</si>
  <si>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</si>
  <si>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</si>
  <si>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</si>
  <si>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</si>
  <si>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</si>
  <si>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</si>
  <si>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</si>
  <si>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</si>
  <si>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</si>
  <si>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</si>
  <si>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</si>
  <si>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</si>
  <si>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</si>
  <si>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</si>
  <si>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</si>
  <si>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</si>
  <si>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</si>
  <si>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</si>
  <si>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</si>
  <si>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</si>
  <si>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</si>
  <si>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</si>
  <si>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</si>
  <si>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</si>
  <si>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</si>
  <si>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</si>
  <si>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</si>
  <si>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</si>
  <si>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</si>
  <si>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</si>
  <si>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</si>
  <si>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</si>
  <si>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</si>
  <si>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</si>
  <si>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</si>
  <si>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</si>
  <si>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</si>
  <si>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</si>
  <si>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</si>
  <si>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</si>
  <si>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</si>
  <si>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</si>
  <si>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</si>
  <si>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</si>
  <si>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</si>
  <si>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</si>
  <si>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</si>
  <si>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</si>
  <si>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</si>
  <si>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</si>
  <si>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</si>
  <si>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</si>
  <si>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</si>
  <si>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</si>
  <si>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</si>
  <si>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</si>
  <si>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</si>
  <si>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</si>
  <si>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</si>
  <si>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</si>
  <si>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</si>
  <si>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</si>
  <si>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</si>
  <si>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</si>
  <si>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</si>
  <si>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</si>
  <si>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</si>
  <si>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</si>
  <si>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</si>
  <si>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</si>
  <si>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</si>
  <si>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</si>
  <si>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</si>
  <si>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</si>
  <si>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</si>
  <si>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</si>
  <si>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</si>
  <si>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</si>
  <si>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</si>
  <si>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</si>
  <si>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</si>
  <si>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</si>
  <si>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</si>
  <si>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</si>
  <si>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</si>
  <si>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</si>
  <si>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</si>
  <si>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</si>
  <si>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</si>
  <si>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</si>
  <si>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</si>
  <si>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</si>
  <si>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</si>
  <si>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</si>
  <si>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</si>
  <si>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</si>
  <si>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</si>
  <si>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</si>
  <si>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</si>
  <si>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</si>
  <si>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</si>
  <si>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</si>
  <si>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</si>
  <si>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</si>
  <si>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</si>
  <si>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</si>
  <si>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</si>
  <si>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</si>
  <si>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</si>
  <si>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</si>
  <si>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</si>
  <si>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</si>
  <si>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</si>
  <si>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</si>
  <si>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</si>
  <si>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</si>
  <si>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</si>
  <si>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</si>
  <si>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</si>
  <si>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</si>
  <si>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</si>
  <si>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</si>
  <si>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</si>
  <si>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</si>
  <si>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</si>
  <si>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</si>
  <si>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</si>
  <si>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</si>
  <si>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</si>
  <si>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</si>
  <si>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</si>
  <si>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</si>
  <si>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</si>
  <si>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</si>
  <si>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</si>
  <si>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</si>
  <si>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</si>
  <si>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</si>
  <si>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</si>
  <si>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</si>
  <si>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</si>
  <si>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</si>
  <si>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</si>
  <si>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</si>
  <si>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</si>
  <si>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</si>
  <si>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</si>
  <si>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</si>
  <si>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</si>
  <si>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</si>
  <si>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</si>
  <si>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</si>
  <si>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</si>
  <si>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</si>
  <si>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</si>
  <si>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</si>
  <si>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</si>
  <si>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</si>
  <si>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</si>
  <si>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</si>
  <si>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</si>
  <si>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</si>
  <si>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</si>
  <si>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</si>
  <si>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</si>
  <si>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</si>
  <si>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</si>
  <si>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</si>
  <si>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</si>
  <si>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</si>
  <si>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</si>
  <si>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</si>
  <si>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</si>
  <si>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</si>
  <si>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</si>
  <si>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</si>
  <si>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</si>
  <si>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</si>
  <si>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</si>
  <si>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</si>
  <si>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</si>
  <si>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</si>
  <si>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</si>
  <si>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</si>
  <si>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</si>
  <si>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</si>
  <si>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</si>
  <si>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</si>
  <si>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</si>
  <si>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</si>
  <si>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</si>
  <si>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</si>
  <si>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</si>
  <si>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</si>
  <si>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</si>
  <si>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</si>
  <si>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</si>
  <si>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</si>
  <si>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</si>
  <si>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</si>
  <si>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</si>
  <si>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</si>
  <si>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</si>
  <si>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</si>
  <si>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</si>
  <si>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</si>
  <si>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</si>
  <si>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</si>
  <si>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</si>
  <si>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</si>
  <si>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</si>
  <si>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</si>
  <si>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</si>
  <si>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</si>
  <si>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</si>
  <si>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</si>
  <si>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</si>
  <si>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</si>
  <si>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</si>
  <si>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</si>
  <si>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</si>
  <si>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</si>
  <si>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</si>
  <si>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</si>
  <si>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</si>
  <si>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</si>
  <si>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</si>
  <si>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</si>
  <si>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</si>
  <si>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</si>
  <si>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</si>
  <si>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</si>
  <si>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</si>
  <si>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</si>
  <si>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</si>
  <si>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</si>
  <si>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</si>
  <si>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</si>
  <si>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</si>
  <si>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</si>
  <si>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</si>
  <si>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</si>
  <si>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</si>
  <si>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</si>
  <si>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</si>
  <si>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</si>
  <si>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</si>
  <si>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</si>
  <si>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</si>
  <si>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</si>
  <si>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</si>
  <si>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</si>
  <si>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</si>
  <si>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</si>
  <si>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</si>
  <si>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</si>
  <si>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</si>
  <si>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</si>
  <si>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</si>
  <si>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</si>
  <si>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</si>
  <si>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</si>
  <si>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</si>
  <si>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</si>
  <si>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</si>
  <si>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</si>
  <si>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</si>
  <si>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</si>
  <si>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</si>
  <si>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</si>
  <si>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</si>
  <si>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</si>
  <si>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</si>
  <si>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</si>
  <si>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</si>
  <si>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</si>
  <si>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</si>
  <si>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</si>
  <si>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</si>
  <si>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</si>
  <si>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</si>
  <si>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</si>
  <si>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</si>
  <si>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</si>
  <si>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</si>
  <si>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</si>
  <si>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</si>
  <si>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</si>
  <si>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</si>
  <si>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</si>
  <si>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</si>
  <si>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</si>
  <si>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</si>
  <si>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</si>
  <si>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</si>
  <si>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</si>
  <si>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</si>
  <si>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</si>
  <si>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</si>
  <si>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</si>
  <si>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</si>
  <si>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</si>
  <si>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</si>
  <si>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</si>
  <si>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</si>
  <si>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女性関連国際シンポジウム開催経費</t>
    <rPh sb="0" eb="2">
      <t>ジョセイ</t>
    </rPh>
    <rPh sb="2" eb="4">
      <t>カンレン</t>
    </rPh>
    <rPh sb="4" eb="6">
      <t>コクサイ</t>
    </rPh>
    <rPh sb="12" eb="14">
      <t>カイサイ</t>
    </rPh>
    <rPh sb="14" eb="16">
      <t>ケイヒ</t>
    </rPh>
    <phoneticPr fontId="5"/>
  </si>
  <si>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</si>
  <si>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</si>
  <si>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t>
  </si>
  <si>
    <t>外務省設置法第4条第3項　外務省組織令第34条</t>
  </si>
  <si>
    <t>「日本再興戦略」改定2014</t>
    <rPh sb="1" eb="3">
      <t>ニホン</t>
    </rPh>
    <rPh sb="3" eb="5">
      <t>サイコウ</t>
    </rPh>
    <rPh sb="5" eb="7">
      <t>センリャク</t>
    </rPh>
    <rPh sb="8" eb="10">
      <t>カイテイ</t>
    </rPh>
    <phoneticPr fontId="5"/>
  </si>
  <si>
    <t>　女性活躍推進に貢献している国内外の著名人（政府関係者，有識者，財界人，メディア関係者他）の参加を得て，基調講演及びパネルディスカッションによる公開フォーラムを実施すると共に，テーマ別のラウンドテーブル(複数の小グループ会合により構成)を行う。また，同会議に際して全国で開催される女性関連イベントとの協力事業を実施。</t>
  </si>
  <si>
    <t>　　　　諸謝金（通訳等）</t>
    <rPh sb="4" eb="5">
      <t>ショ</t>
    </rPh>
    <rPh sb="5" eb="7">
      <t>シャキン</t>
    </rPh>
    <rPh sb="8" eb="10">
      <t>ツウヤク</t>
    </rPh>
    <rPh sb="10" eb="11">
      <t>トウ</t>
    </rPh>
    <phoneticPr fontId="5"/>
  </si>
  <si>
    <t>会議費・会議運営費</t>
    <rPh sb="0" eb="3">
      <t>カイギヒ</t>
    </rPh>
    <rPh sb="4" eb="6">
      <t>カイギ</t>
    </rPh>
    <rPh sb="6" eb="9">
      <t>ウンエイヒ</t>
    </rPh>
    <phoneticPr fontId="5"/>
  </si>
  <si>
    <t>招へい費</t>
    <rPh sb="0" eb="1">
      <t>ショウ</t>
    </rPh>
    <rPh sb="3" eb="4">
      <t>ヒ</t>
    </rPh>
    <phoneticPr fontId="5"/>
  </si>
  <si>
    <t>委員等旅費</t>
    <rPh sb="0" eb="2">
      <t>イイン</t>
    </rPh>
    <rPh sb="2" eb="3">
      <t>トウ</t>
    </rPh>
    <rPh sb="3" eb="5">
      <t>リョヒ</t>
    </rPh>
    <phoneticPr fontId="5"/>
  </si>
  <si>
    <t>賃金</t>
    <rPh sb="0" eb="2">
      <t>チンギン</t>
    </rPh>
    <phoneticPr fontId="5"/>
  </si>
  <si>
    <t>同会議に際して全国で開催される女性関連イベント数を前年度に比べ増加させる。</t>
    <rPh sb="0" eb="1">
      <t>ドウ</t>
    </rPh>
    <rPh sb="1" eb="3">
      <t>カイギ</t>
    </rPh>
    <rPh sb="4" eb="5">
      <t>サイ</t>
    </rPh>
    <rPh sb="7" eb="9">
      <t>ゼンコク</t>
    </rPh>
    <rPh sb="10" eb="12">
      <t>カイサイ</t>
    </rPh>
    <rPh sb="15" eb="17">
      <t>ジョセイ</t>
    </rPh>
    <rPh sb="17" eb="19">
      <t>カンレン</t>
    </rPh>
    <rPh sb="23" eb="24">
      <t>スウ</t>
    </rPh>
    <rPh sb="25" eb="28">
      <t>ゼンネンド</t>
    </rPh>
    <rPh sb="29" eb="30">
      <t>クラ</t>
    </rPh>
    <rPh sb="31" eb="33">
      <t>ゾウカ</t>
    </rPh>
    <phoneticPr fontId="5"/>
  </si>
  <si>
    <t>同会議に際して全国で開催される女性関連イベント数（平成27年度シンポジウムを基準）</t>
    <rPh sb="0" eb="1">
      <t>ドウ</t>
    </rPh>
    <rPh sb="1" eb="3">
      <t>カイギ</t>
    </rPh>
    <rPh sb="4" eb="5">
      <t>サイ</t>
    </rPh>
    <rPh sb="7" eb="9">
      <t>ゼンコク</t>
    </rPh>
    <rPh sb="10" eb="12">
      <t>カイサイ</t>
    </rPh>
    <rPh sb="15" eb="17">
      <t>ジョセイ</t>
    </rPh>
    <rPh sb="17" eb="19">
      <t>カンレン</t>
    </rPh>
    <rPh sb="23" eb="24">
      <t>スウ</t>
    </rPh>
    <rPh sb="25" eb="27">
      <t>ヘイセイ</t>
    </rPh>
    <rPh sb="29" eb="31">
      <t>ネンド</t>
    </rPh>
    <rPh sb="38" eb="40">
      <t>キジュン</t>
    </rPh>
    <phoneticPr fontId="5"/>
  </si>
  <si>
    <t>人数</t>
    <rPh sb="0" eb="2">
      <t>ニンズウ</t>
    </rPh>
    <phoneticPr fontId="5"/>
  </si>
  <si>
    <t>当省に対するＷＡＷ！公式イベントとしての登録数</t>
    <rPh sb="0" eb="2">
      <t>トウショウ</t>
    </rPh>
    <rPh sb="3" eb="4">
      <t>タイ</t>
    </rPh>
    <rPh sb="10" eb="12">
      <t>コウシキ</t>
    </rPh>
    <rPh sb="20" eb="23">
      <t>トウロクスウ</t>
    </rPh>
    <phoneticPr fontId="5"/>
  </si>
  <si>
    <t>同会議の一般からの傍聴希望者数</t>
    <rPh sb="1" eb="3">
      <t>カイギ</t>
    </rPh>
    <rPh sb="4" eb="6">
      <t>イッパン</t>
    </rPh>
    <rPh sb="9" eb="11">
      <t>ボウチョウ</t>
    </rPh>
    <rPh sb="11" eb="15">
      <t>キボウシャスウ</t>
    </rPh>
    <phoneticPr fontId="5"/>
  </si>
  <si>
    <t>事業経費／全プログラム参加人数　　　　　　　　　　　　　　</t>
    <rPh sb="0" eb="2">
      <t>ジギョウ</t>
    </rPh>
    <rPh sb="2" eb="4">
      <t>ケイヒ</t>
    </rPh>
    <rPh sb="5" eb="6">
      <t>ゼン</t>
    </rPh>
    <rPh sb="11" eb="13">
      <t>サンカ</t>
    </rPh>
    <rPh sb="13" eb="15">
      <t>ニンズウ</t>
    </rPh>
    <phoneticPr fontId="5"/>
  </si>
  <si>
    <t>円／人</t>
    <rPh sb="0" eb="1">
      <t>エン</t>
    </rPh>
    <rPh sb="2" eb="3">
      <t>ニン</t>
    </rPh>
    <phoneticPr fontId="5"/>
  </si>
  <si>
    <t>　　円/人</t>
    <rPh sb="2" eb="3">
      <t>エン</t>
    </rPh>
    <rPh sb="4" eb="5">
      <t>ヒト</t>
    </rPh>
    <phoneticPr fontId="5"/>
  </si>
  <si>
    <t>７５，０７７（千円）
／２，０００人</t>
    <rPh sb="7" eb="8">
      <t>セン</t>
    </rPh>
    <rPh sb="8" eb="9">
      <t>エン</t>
    </rPh>
    <rPh sb="17" eb="18">
      <t>ニン</t>
    </rPh>
    <phoneticPr fontId="5"/>
  </si>
  <si>
    <t>９５，３９９（千円）
／８００人</t>
  </si>
  <si>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</si>
  <si>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</si>
  <si>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</si>
  <si>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女性の権利の保護・促進にかかる国際的な連携・協力を推進する。</t>
  </si>
  <si>
    <t>－</t>
    <phoneticPr fontId="5"/>
  </si>
  <si>
    <t>国際女性会議WAW！の開催を中心に日本政府が女性分野において国際社会をリードする積極的な姿勢を発信し，取組を推進する。</t>
    <rPh sb="0" eb="2">
      <t>コクサイ</t>
    </rPh>
    <rPh sb="2" eb="4">
      <t>ジョセイ</t>
    </rPh>
    <rPh sb="4" eb="6">
      <t>カイギ</t>
    </rPh>
    <rPh sb="11" eb="13">
      <t>カイサイ</t>
    </rPh>
    <rPh sb="14" eb="16">
      <t>チュウシン</t>
    </rPh>
    <rPh sb="17" eb="19">
      <t>ニッポン</t>
    </rPh>
    <rPh sb="19" eb="21">
      <t>セイフ</t>
    </rPh>
    <rPh sb="22" eb="24">
      <t>ジョセイ</t>
    </rPh>
    <rPh sb="24" eb="26">
      <t>ブンヤ</t>
    </rPh>
    <rPh sb="30" eb="32">
      <t>コクサイ</t>
    </rPh>
    <rPh sb="32" eb="34">
      <t>シャカイ</t>
    </rPh>
    <rPh sb="40" eb="43">
      <t>セッキョクテキ</t>
    </rPh>
    <rPh sb="44" eb="46">
      <t>シセイ</t>
    </rPh>
    <rPh sb="47" eb="49">
      <t>ハッシン</t>
    </rPh>
    <rPh sb="51" eb="53">
      <t>トリクミ</t>
    </rPh>
    <rPh sb="54" eb="56">
      <t>スイシン</t>
    </rPh>
    <phoneticPr fontId="5"/>
  </si>
  <si>
    <t>平成28年12月に第3回目となる国際女性会議WAW！を東京で開催。26ヵ国，11国際機関から女性分野で活躍するトップリーダー93名が参加し，約800名が傍聴した。「WAW! For Action」をテーマに，５つのハイレベル・ラウンド・テーブルを設け，女性の健康から平和・安全保障における女性の参画まで幅広く議論した。参加者のアイディアや提案は「WAW！Ｔｏ Do 2016」としてとりまとめ，国連文書として発出した。</t>
    <phoneticPr fontId="5"/>
  </si>
  <si>
    <t>29年度も東京にて第4回国際女性会議ＷＡＷ！を開催する。国内外の有識者やメディアの参加を得て，女性・ジェンダー問題について国内外の知見を集約し当該分野の課題解決につながる議論・取組を実施する。これらの取組は，日本のジェンダー分野に関する国際的な意識向上・啓発の推進に寄与する。</t>
  </si>
  <si>
    <t>新27-17</t>
    <rPh sb="0" eb="1">
      <t>シン</t>
    </rPh>
    <phoneticPr fontId="5"/>
  </si>
  <si>
    <t>-</t>
    <phoneticPr fontId="5"/>
  </si>
  <si>
    <t>-</t>
    <phoneticPr fontId="5"/>
  </si>
  <si>
    <t>-</t>
    <phoneticPr fontId="5"/>
  </si>
  <si>
    <t>-</t>
    <phoneticPr fontId="5"/>
  </si>
  <si>
    <t>-</t>
    <phoneticPr fontId="5"/>
  </si>
  <si>
    <t>-</t>
    <phoneticPr fontId="5"/>
  </si>
  <si>
    <t>-</t>
    <phoneticPr fontId="5"/>
  </si>
  <si>
    <t>女性活躍推進は成長戦略に含まれている。</t>
    <rPh sb="0" eb="2">
      <t>ジョセイ</t>
    </rPh>
    <rPh sb="2" eb="4">
      <t>カツヤク</t>
    </rPh>
    <rPh sb="4" eb="6">
      <t>スイシン</t>
    </rPh>
    <rPh sb="7" eb="9">
      <t>セイチョウ</t>
    </rPh>
    <rPh sb="9" eb="11">
      <t>センリャク</t>
    </rPh>
    <rPh sb="12" eb="13">
      <t>フク</t>
    </rPh>
    <phoneticPr fontId="5"/>
  </si>
  <si>
    <t>女性・ジェンダー関連施策に日本が積極的であることをアピールするためには，政府が率先して動く必要がある。</t>
    <rPh sb="0" eb="2">
      <t>ジョセイ</t>
    </rPh>
    <rPh sb="8" eb="10">
      <t>カンレン</t>
    </rPh>
    <rPh sb="10" eb="12">
      <t>シサク</t>
    </rPh>
    <rPh sb="13" eb="15">
      <t>ニホン</t>
    </rPh>
    <rPh sb="16" eb="19">
      <t>セッキョクテキ</t>
    </rPh>
    <rPh sb="36" eb="38">
      <t>セイフ</t>
    </rPh>
    <rPh sb="39" eb="41">
      <t>ソッセン</t>
    </rPh>
    <rPh sb="43" eb="44">
      <t>ウゴ</t>
    </rPh>
    <rPh sb="45" eb="47">
      <t>ヒツヨウ</t>
    </rPh>
    <phoneticPr fontId="5"/>
  </si>
  <si>
    <t>総理主導で女性が輝く社会の実現に向けた全国的な関心の高まりを生み出しており，優先度の高い事業である。</t>
    <rPh sb="23" eb="25">
      <t>カンシン</t>
    </rPh>
    <rPh sb="26" eb="27">
      <t>タカ</t>
    </rPh>
    <rPh sb="30" eb="31">
      <t>ウ</t>
    </rPh>
    <rPh sb="32" eb="33">
      <t>ダ</t>
    </rPh>
    <rPh sb="38" eb="41">
      <t>ユウセンド</t>
    </rPh>
    <rPh sb="42" eb="43">
      <t>タカ</t>
    </rPh>
    <rPh sb="44" eb="46">
      <t>ジギョウ</t>
    </rPh>
    <phoneticPr fontId="5"/>
  </si>
  <si>
    <t>殆どの事業を一般競争入札にて選定している。</t>
    <rPh sb="0" eb="1">
      <t>ホトン</t>
    </rPh>
    <rPh sb="3" eb="5">
      <t>ジギョウ</t>
    </rPh>
    <rPh sb="6" eb="8">
      <t>イッパン</t>
    </rPh>
    <rPh sb="8" eb="10">
      <t>キョウソウ</t>
    </rPh>
    <rPh sb="10" eb="12">
      <t>ニュウサツ</t>
    </rPh>
    <rPh sb="14" eb="16">
      <t>センテイ</t>
    </rPh>
    <phoneticPr fontId="5"/>
  </si>
  <si>
    <t>殆どの事業を一般競争入札にて選定していることから，節減につながった。多くの会議参加者についても，本邦までの渡航を自費参加にて行ったことから，予算の節減につながった。</t>
    <rPh sb="0" eb="1">
      <t>ホトン</t>
    </rPh>
    <rPh sb="3" eb="5">
      <t>ジギョウ</t>
    </rPh>
    <rPh sb="6" eb="8">
      <t>イッパン</t>
    </rPh>
    <rPh sb="8" eb="10">
      <t>キョウソウ</t>
    </rPh>
    <rPh sb="10" eb="12">
      <t>ニュウサツ</t>
    </rPh>
    <rPh sb="14" eb="16">
      <t>センテイ</t>
    </rPh>
    <rPh sb="25" eb="27">
      <t>セツゲン</t>
    </rPh>
    <rPh sb="34" eb="35">
      <t>オオ</t>
    </rPh>
    <rPh sb="37" eb="39">
      <t>カイギ</t>
    </rPh>
    <rPh sb="39" eb="42">
      <t>サンカシャ</t>
    </rPh>
    <rPh sb="48" eb="50">
      <t>ホンポウ</t>
    </rPh>
    <rPh sb="53" eb="55">
      <t>トコウ</t>
    </rPh>
    <rPh sb="56" eb="58">
      <t>ジヒ</t>
    </rPh>
    <rPh sb="58" eb="60">
      <t>サンカ</t>
    </rPh>
    <rPh sb="62" eb="63">
      <t>オコナ</t>
    </rPh>
    <rPh sb="70" eb="72">
      <t>ヨサン</t>
    </rPh>
    <rPh sb="73" eb="75">
      <t>セツゲン</t>
    </rPh>
    <phoneticPr fontId="5"/>
  </si>
  <si>
    <t>前年度に引き続き目標値に近い成果を挙げており，国際社会における本件会議の認知が定着しつつあるといえる。</t>
  </si>
  <si>
    <t>当初見込み以上の実績を上げており，国際社会における本件会議の認知が定着しつつあるといえる。</t>
  </si>
  <si>
    <t>無</t>
  </si>
  <si>
    <t>‐</t>
  </si>
  <si>
    <t>国際社会での関心が高い，女性のエンパワーメント及びジェンダー平等について，政府主催の大規模会議を前年度に引き続き開催することにより日本政府が女性分野に重点的に取り組む姿勢を効果的に国際社会にアピールすることができた。</t>
    <rPh sb="0" eb="2">
      <t>コクサイ</t>
    </rPh>
    <rPh sb="2" eb="4">
      <t>シャカイ</t>
    </rPh>
    <rPh sb="12" eb="14">
      <t>ジョセイ</t>
    </rPh>
    <rPh sb="23" eb="24">
      <t>オヨ</t>
    </rPh>
    <rPh sb="30" eb="32">
      <t>ビョウドウ</t>
    </rPh>
    <rPh sb="37" eb="39">
      <t>セイフ</t>
    </rPh>
    <rPh sb="39" eb="41">
      <t>シュサイ</t>
    </rPh>
    <rPh sb="42" eb="45">
      <t>ダイキボ</t>
    </rPh>
    <rPh sb="45" eb="47">
      <t>カイギ</t>
    </rPh>
    <rPh sb="48" eb="51">
      <t>ゼンネンド</t>
    </rPh>
    <rPh sb="52" eb="53">
      <t>ヒ</t>
    </rPh>
    <rPh sb="54" eb="55">
      <t>ツヅ</t>
    </rPh>
    <rPh sb="56" eb="58">
      <t>カイサイ</t>
    </rPh>
    <rPh sb="65" eb="67">
      <t>ニッポン</t>
    </rPh>
    <rPh sb="67" eb="69">
      <t>セイフ</t>
    </rPh>
    <rPh sb="70" eb="72">
      <t>ジョセイ</t>
    </rPh>
    <rPh sb="72" eb="74">
      <t>ブンヤ</t>
    </rPh>
    <rPh sb="75" eb="77">
      <t>ジュウテン</t>
    </rPh>
    <rPh sb="77" eb="78">
      <t>テキ</t>
    </rPh>
    <rPh sb="79" eb="80">
      <t>ト</t>
    </rPh>
    <rPh sb="81" eb="82">
      <t>ク</t>
    </rPh>
    <rPh sb="83" eb="85">
      <t>シセイ</t>
    </rPh>
    <rPh sb="86" eb="89">
      <t>コウカテキ</t>
    </rPh>
    <rPh sb="90" eb="92">
      <t>コクサイ</t>
    </rPh>
    <rPh sb="92" eb="94">
      <t>シャカイ</t>
    </rPh>
    <phoneticPr fontId="5"/>
  </si>
  <si>
    <t>時流に沿ったテーマを決め，それにふさわしい参加者を確保するため，調整時期等につき，更に検討を進めていく。また，一般国民への関心を更に喚起できるよう留意していく。</t>
    <rPh sb="0" eb="2">
      <t>ジリュウ</t>
    </rPh>
    <rPh sb="3" eb="4">
      <t>ソ</t>
    </rPh>
    <rPh sb="10" eb="11">
      <t>キ</t>
    </rPh>
    <rPh sb="21" eb="24">
      <t>サンカシャ</t>
    </rPh>
    <rPh sb="25" eb="27">
      <t>カクホ</t>
    </rPh>
    <rPh sb="32" eb="34">
      <t>チョウセイ</t>
    </rPh>
    <rPh sb="34" eb="36">
      <t>ジキ</t>
    </rPh>
    <rPh sb="36" eb="37">
      <t>トウ</t>
    </rPh>
    <rPh sb="41" eb="42">
      <t>サラ</t>
    </rPh>
    <rPh sb="43" eb="45">
      <t>ケントウ</t>
    </rPh>
    <rPh sb="46" eb="47">
      <t>スス</t>
    </rPh>
    <rPh sb="55" eb="57">
      <t>イッパン</t>
    </rPh>
    <rPh sb="57" eb="59">
      <t>コクミン</t>
    </rPh>
    <rPh sb="61" eb="63">
      <t>カンシン</t>
    </rPh>
    <rPh sb="64" eb="65">
      <t>サラ</t>
    </rPh>
    <rPh sb="66" eb="68">
      <t>カンキ</t>
    </rPh>
    <rPh sb="73" eb="75">
      <t>リュウイ</t>
    </rPh>
    <phoneticPr fontId="5"/>
  </si>
  <si>
    <t>-</t>
    <phoneticPr fontId="5"/>
  </si>
  <si>
    <t>-</t>
    <phoneticPr fontId="5"/>
  </si>
  <si>
    <t>-</t>
    <phoneticPr fontId="5"/>
  </si>
  <si>
    <t>-</t>
    <phoneticPr fontId="5"/>
  </si>
  <si>
    <t>一般競争入札及び少額案件の見積もり合わせによる随意契約，並びに調査員の選定は公募とした。</t>
    <rPh sb="0" eb="2">
      <t>イッパン</t>
    </rPh>
    <rPh sb="2" eb="4">
      <t>キョウソウ</t>
    </rPh>
    <rPh sb="4" eb="6">
      <t>ニュウサツ</t>
    </rPh>
    <rPh sb="6" eb="7">
      <t>オヨ</t>
    </rPh>
    <rPh sb="8" eb="10">
      <t>ショウガク</t>
    </rPh>
    <rPh sb="10" eb="12">
      <t>アンケン</t>
    </rPh>
    <rPh sb="13" eb="15">
      <t>ミツ</t>
    </rPh>
    <rPh sb="17" eb="18">
      <t>ア</t>
    </rPh>
    <rPh sb="23" eb="25">
      <t>ズイイ</t>
    </rPh>
    <rPh sb="25" eb="27">
      <t>ケイヤク</t>
    </rPh>
    <rPh sb="28" eb="29">
      <t>ナラ</t>
    </rPh>
    <rPh sb="31" eb="34">
      <t>チョウサイン</t>
    </rPh>
    <rPh sb="35" eb="37">
      <t>センテイ</t>
    </rPh>
    <rPh sb="38" eb="40">
      <t>コウボ</t>
    </rPh>
    <phoneticPr fontId="5"/>
  </si>
  <si>
    <t>００６４</t>
    <phoneticPr fontId="5"/>
  </si>
  <si>
    <t>A.日本コンベンションサービス株式会社</t>
    <phoneticPr fontId="5"/>
  </si>
  <si>
    <t>会議準備費</t>
    <rPh sb="0" eb="2">
      <t>カイギ</t>
    </rPh>
    <rPh sb="2" eb="5">
      <t>ジュンビヒ</t>
    </rPh>
    <phoneticPr fontId="5"/>
  </si>
  <si>
    <t>参加者登録業務等</t>
    <rPh sb="0" eb="3">
      <t>サンカシャ</t>
    </rPh>
    <rPh sb="3" eb="5">
      <t>トウロク</t>
    </rPh>
    <rPh sb="5" eb="7">
      <t>ギョウム</t>
    </rPh>
    <rPh sb="7" eb="8">
      <t>トウ</t>
    </rPh>
    <phoneticPr fontId="5"/>
  </si>
  <si>
    <t>会議運営費</t>
    <rPh sb="0" eb="2">
      <t>カイギ</t>
    </rPh>
    <rPh sb="2" eb="5">
      <t>ウンエイヒ</t>
    </rPh>
    <phoneticPr fontId="5"/>
  </si>
  <si>
    <t>映像，音響機材手配，ケータリング手配等</t>
    <rPh sb="0" eb="2">
      <t>エイゾウ</t>
    </rPh>
    <rPh sb="3" eb="5">
      <t>オンキョウ</t>
    </rPh>
    <rPh sb="5" eb="7">
      <t>キザイ</t>
    </rPh>
    <rPh sb="7" eb="9">
      <t>テハイ</t>
    </rPh>
    <rPh sb="16" eb="18">
      <t>テハイ</t>
    </rPh>
    <rPh sb="18" eb="19">
      <t>トウ</t>
    </rPh>
    <phoneticPr fontId="5"/>
  </si>
  <si>
    <t>通訳費</t>
    <rPh sb="0" eb="2">
      <t>ツウヤク</t>
    </rPh>
    <rPh sb="2" eb="3">
      <t>ヒ</t>
    </rPh>
    <phoneticPr fontId="5"/>
  </si>
  <si>
    <t>同時通訳費等</t>
    <rPh sb="0" eb="2">
      <t>ドウジ</t>
    </rPh>
    <rPh sb="2" eb="4">
      <t>ツウヤク</t>
    </rPh>
    <rPh sb="4" eb="5">
      <t>ヒ</t>
    </rPh>
    <rPh sb="5" eb="6">
      <t>トウ</t>
    </rPh>
    <phoneticPr fontId="5"/>
  </si>
  <si>
    <t>その他</t>
    <rPh sb="2" eb="3">
      <t>タ</t>
    </rPh>
    <phoneticPr fontId="5"/>
  </si>
  <si>
    <t>運営管理費，事後処理費，消費税</t>
    <rPh sb="0" eb="2">
      <t>ウンエイ</t>
    </rPh>
    <rPh sb="2" eb="5">
      <t>カンリヒ</t>
    </rPh>
    <rPh sb="6" eb="8">
      <t>ジゴ</t>
    </rPh>
    <rPh sb="8" eb="11">
      <t>ショリヒ</t>
    </rPh>
    <rPh sb="12" eb="15">
      <t>ショウヒゼイ</t>
    </rPh>
    <phoneticPr fontId="5"/>
  </si>
  <si>
    <t>B.株式会社プリンスホテル</t>
    <phoneticPr fontId="5"/>
  </si>
  <si>
    <t>各種会場手配等</t>
    <rPh sb="0" eb="2">
      <t>カクシュ</t>
    </rPh>
    <rPh sb="2" eb="4">
      <t>カイジョウ</t>
    </rPh>
    <rPh sb="4" eb="6">
      <t>テハイ</t>
    </rPh>
    <rPh sb="6" eb="7">
      <t>トウ</t>
    </rPh>
    <phoneticPr fontId="5"/>
  </si>
  <si>
    <t>飲食，機材手配等</t>
    <rPh sb="0" eb="2">
      <t>インショク</t>
    </rPh>
    <rPh sb="3" eb="5">
      <t>キザイ</t>
    </rPh>
    <rPh sb="5" eb="7">
      <t>テハイ</t>
    </rPh>
    <rPh sb="7" eb="8">
      <t>トウ</t>
    </rPh>
    <phoneticPr fontId="5"/>
  </si>
  <si>
    <t>C.招へい者　居住国（コンゴ民）海外旅行業者</t>
    <rPh sb="14" eb="15">
      <t>ミン</t>
    </rPh>
    <phoneticPr fontId="5"/>
  </si>
  <si>
    <t>旅費</t>
    <rPh sb="0" eb="2">
      <t>リョヒ</t>
    </rPh>
    <phoneticPr fontId="5"/>
  </si>
  <si>
    <t>国際線　航空賃</t>
    <rPh sb="0" eb="3">
      <t>コクサイセン</t>
    </rPh>
    <rPh sb="4" eb="6">
      <t>コウクウ</t>
    </rPh>
    <rPh sb="6" eb="7">
      <t>チン</t>
    </rPh>
    <phoneticPr fontId="5"/>
  </si>
  <si>
    <t>D.ジェンダー分野調査員</t>
    <phoneticPr fontId="5"/>
  </si>
  <si>
    <t>賃金</t>
    <rPh sb="0" eb="2">
      <t>チンギン</t>
    </rPh>
    <phoneticPr fontId="5"/>
  </si>
  <si>
    <t>調査員移植謝金</t>
    <rPh sb="0" eb="3">
      <t>チョウサイン</t>
    </rPh>
    <rPh sb="3" eb="5">
      <t>イショク</t>
    </rPh>
    <rPh sb="5" eb="7">
      <t>シャキン</t>
    </rPh>
    <phoneticPr fontId="5"/>
  </si>
  <si>
    <t>日本コンベンションサービス株式会社</t>
    <rPh sb="0" eb="2">
      <t>ニホン</t>
    </rPh>
    <rPh sb="13" eb="15">
      <t>カブシキ</t>
    </rPh>
    <rPh sb="15" eb="17">
      <t>カイシャ</t>
    </rPh>
    <phoneticPr fontId="5"/>
  </si>
  <si>
    <t>参加者のアイデアや提案は「WAW!2017東京宣言「」として取りまとめ，国連文書として発出された。</t>
  </si>
  <si>
    <t>９１，５４７（千円）
／2400人</t>
  </si>
  <si>
    <t>８６，４５３（千円）
／２４００人</t>
  </si>
  <si>
    <t>シンポジウム開催支援業務</t>
    <rPh sb="6" eb="8">
      <t>カイサイ</t>
    </rPh>
    <rPh sb="8" eb="10">
      <t>シエン</t>
    </rPh>
    <rPh sb="10" eb="12">
      <t>ギョウム</t>
    </rPh>
    <phoneticPr fontId="5"/>
  </si>
  <si>
    <t>株式会社プリンスホテル</t>
    <rPh sb="0" eb="2">
      <t>カブシキ</t>
    </rPh>
    <rPh sb="2" eb="4">
      <t>カイシャ</t>
    </rPh>
    <phoneticPr fontId="5"/>
  </si>
  <si>
    <t>シンポジウム会議会場，宿舎及びレセプション等手配業務</t>
    <rPh sb="6" eb="8">
      <t>カイギ</t>
    </rPh>
    <rPh sb="8" eb="10">
      <t>カイジョウ</t>
    </rPh>
    <rPh sb="11" eb="13">
      <t>シュクシャ</t>
    </rPh>
    <rPh sb="13" eb="14">
      <t>オヨ</t>
    </rPh>
    <rPh sb="21" eb="22">
      <t>トウ</t>
    </rPh>
    <rPh sb="22" eb="24">
      <t>テハイ</t>
    </rPh>
    <rPh sb="24" eb="26">
      <t>ギョウム</t>
    </rPh>
    <phoneticPr fontId="5"/>
  </si>
  <si>
    <t>在アルゼンチン旅行業者</t>
    <rPh sb="0" eb="1">
      <t>ザイ</t>
    </rPh>
    <rPh sb="7" eb="9">
      <t>リョコウ</t>
    </rPh>
    <rPh sb="9" eb="11">
      <t>ギョウシャ</t>
    </rPh>
    <phoneticPr fontId="5"/>
  </si>
  <si>
    <t>-</t>
    <phoneticPr fontId="5"/>
  </si>
  <si>
    <t>シンポジウム参加者国際航空券手配</t>
    <rPh sb="6" eb="9">
      <t>サンカシャ</t>
    </rPh>
    <rPh sb="9" eb="11">
      <t>コクサイ</t>
    </rPh>
    <rPh sb="11" eb="14">
      <t>コウクウケン</t>
    </rPh>
    <rPh sb="14" eb="16">
      <t>テハイ</t>
    </rPh>
    <phoneticPr fontId="5"/>
  </si>
  <si>
    <t>-</t>
    <phoneticPr fontId="5"/>
  </si>
  <si>
    <t>-</t>
    <phoneticPr fontId="5"/>
  </si>
  <si>
    <t>在コンゴ（民）旅行業者</t>
    <rPh sb="0" eb="1">
      <t>ザイ</t>
    </rPh>
    <rPh sb="5" eb="6">
      <t>タミ</t>
    </rPh>
    <rPh sb="7" eb="9">
      <t>リョコウ</t>
    </rPh>
    <rPh sb="9" eb="11">
      <t>ギョウシャ</t>
    </rPh>
    <phoneticPr fontId="5"/>
  </si>
  <si>
    <t>在韓国旅行業者</t>
    <rPh sb="0" eb="1">
      <t>ザイ</t>
    </rPh>
    <rPh sb="1" eb="3">
      <t>カンコク</t>
    </rPh>
    <rPh sb="3" eb="5">
      <t>リョコウ</t>
    </rPh>
    <rPh sb="5" eb="7">
      <t>ギョウシャ</t>
    </rPh>
    <phoneticPr fontId="5"/>
  </si>
  <si>
    <t>-</t>
    <phoneticPr fontId="5"/>
  </si>
  <si>
    <t>-</t>
    <phoneticPr fontId="5"/>
  </si>
  <si>
    <t>在アルジェリア旅行業者</t>
    <rPh sb="0" eb="1">
      <t>ザイ</t>
    </rPh>
    <rPh sb="7" eb="9">
      <t>リョコウ</t>
    </rPh>
    <rPh sb="9" eb="11">
      <t>ギョウシャ</t>
    </rPh>
    <phoneticPr fontId="5"/>
  </si>
  <si>
    <t>-</t>
    <phoneticPr fontId="5"/>
  </si>
  <si>
    <t>-</t>
    <phoneticPr fontId="5"/>
  </si>
  <si>
    <t>在サウジアラビア旅行業者</t>
    <rPh sb="0" eb="1">
      <t>ザイ</t>
    </rPh>
    <rPh sb="8" eb="10">
      <t>リョコウ</t>
    </rPh>
    <rPh sb="10" eb="12">
      <t>ギョウシャ</t>
    </rPh>
    <phoneticPr fontId="5"/>
  </si>
  <si>
    <t>ジェンダー分野調査員</t>
    <rPh sb="5" eb="7">
      <t>ブンヤ</t>
    </rPh>
    <rPh sb="7" eb="10">
      <t>チョウサイン</t>
    </rPh>
    <phoneticPr fontId="5"/>
  </si>
  <si>
    <t>ジェンダー分野調査委嘱</t>
    <rPh sb="5" eb="7">
      <t>ブンヤ</t>
    </rPh>
    <rPh sb="7" eb="9">
      <t>チョウサ</t>
    </rPh>
    <rPh sb="9" eb="11">
      <t>イショク</t>
    </rPh>
    <phoneticPr fontId="5"/>
  </si>
  <si>
    <t xml:space="preserve">E.株式会社ＪＴＢグローバルマーケティング＆トラベル
</t>
    <phoneticPr fontId="5"/>
  </si>
  <si>
    <t>行事運営費</t>
    <rPh sb="0" eb="2">
      <t>ギョウジ</t>
    </rPh>
    <rPh sb="2" eb="5">
      <t>ウンエイヒ</t>
    </rPh>
    <phoneticPr fontId="5"/>
  </si>
  <si>
    <t>株式会社JTBグローバルマーケティング＆トラベル</t>
    <rPh sb="0" eb="2">
      <t>カブシキ</t>
    </rPh>
    <rPh sb="2" eb="4">
      <t>カイシャ</t>
    </rPh>
    <phoneticPr fontId="5"/>
  </si>
  <si>
    <t>シンポジウム関連行事等支援業務</t>
    <rPh sb="6" eb="8">
      <t>カンレン</t>
    </rPh>
    <rPh sb="8" eb="10">
      <t>ギョウジ</t>
    </rPh>
    <rPh sb="10" eb="11">
      <t>トウ</t>
    </rPh>
    <rPh sb="11" eb="13">
      <t>シエン</t>
    </rPh>
    <rPh sb="13" eb="15">
      <t>ギョウム</t>
    </rPh>
    <phoneticPr fontId="5"/>
  </si>
  <si>
    <t>-</t>
    <phoneticPr fontId="5"/>
  </si>
  <si>
    <t>F. 株式会社エイトレント</t>
    <rPh sb="3" eb="5">
      <t>カブシキ</t>
    </rPh>
    <rPh sb="5" eb="7">
      <t>カイシャ</t>
    </rPh>
    <phoneticPr fontId="5"/>
  </si>
  <si>
    <t>物品借り上げ</t>
    <rPh sb="0" eb="2">
      <t>ブッピン</t>
    </rPh>
    <rPh sb="2" eb="3">
      <t>カ</t>
    </rPh>
    <rPh sb="4" eb="5">
      <t>ア</t>
    </rPh>
    <phoneticPr fontId="5"/>
  </si>
  <si>
    <t>準備事務局の什器，電話機借り上げ</t>
    <rPh sb="0" eb="2">
      <t>ジュンビ</t>
    </rPh>
    <rPh sb="2" eb="5">
      <t>ジムキョク</t>
    </rPh>
    <rPh sb="6" eb="8">
      <t>ジュウキ</t>
    </rPh>
    <rPh sb="9" eb="12">
      <t>デンワキ</t>
    </rPh>
    <rPh sb="12" eb="13">
      <t>カ</t>
    </rPh>
    <rPh sb="14" eb="15">
      <t>ア</t>
    </rPh>
    <phoneticPr fontId="5"/>
  </si>
  <si>
    <t>株式会社エイトレント</t>
    <phoneticPr fontId="5"/>
  </si>
  <si>
    <t>準備事務局の什器，電話機借り上げ</t>
    <phoneticPr fontId="5"/>
  </si>
  <si>
    <t>株式会社サイマルインターナショナル</t>
    <rPh sb="0" eb="2">
      <t>カブシキ</t>
    </rPh>
    <rPh sb="2" eb="4">
      <t>カイシャ</t>
    </rPh>
    <phoneticPr fontId="5"/>
  </si>
  <si>
    <t>G.株式会社サイマルインターナショナル</t>
    <phoneticPr fontId="5"/>
  </si>
  <si>
    <t>H.株式会社サイマルインターナショナル</t>
    <phoneticPr fontId="5"/>
  </si>
  <si>
    <t>報告書（和英）翻訳業務</t>
    <phoneticPr fontId="5"/>
  </si>
  <si>
    <t>翻訳</t>
    <rPh sb="0" eb="2">
      <t>ホンヤク</t>
    </rPh>
    <phoneticPr fontId="5"/>
  </si>
  <si>
    <t>通訳</t>
    <rPh sb="0" eb="2">
      <t>ツウヤク</t>
    </rPh>
    <phoneticPr fontId="5"/>
  </si>
  <si>
    <t>報告書（和英）翻訳業務</t>
    <phoneticPr fontId="5"/>
  </si>
  <si>
    <t>-</t>
    <phoneticPr fontId="5"/>
  </si>
  <si>
    <t>日英同時通訳業務</t>
    <phoneticPr fontId="5"/>
  </si>
  <si>
    <t>日英同時通訳業務</t>
    <phoneticPr fontId="5"/>
  </si>
  <si>
    <t>-</t>
    <phoneticPr fontId="5"/>
  </si>
  <si>
    <t>　我が国は，安倍政権の最重要課題の一つである「女性が輝く社会」を実現するための取組の一環として，女性・ジェンダー問題について日本の取組をアピールし，併せて国際的な意識向上・啓発を推進することを目的に，2014年から国際女性会議WAW! (World Assembly for Women)を開催している。同会議は毎年の開催を予定しており，将来的に，                                                                                                                                                                             同会議を女性分野における中核的な国際フォーラムに発展させ，国際社会における女性の活躍推進の議論を主導していくことを目指している。</t>
  </si>
  <si>
    <t>件数</t>
  </si>
  <si>
    <t>室長　松田　友紀子</t>
    <rPh sb="0" eb="2">
      <t>シツチョウ</t>
    </rPh>
    <rPh sb="3" eb="5">
      <t>マツダ</t>
    </rPh>
    <rPh sb="6" eb="9">
      <t>ユキコ</t>
    </rPh>
    <phoneticPr fontId="5"/>
  </si>
  <si>
    <t>引き続き適切かつ効率的な事業実施に努める。</t>
    <phoneticPr fontId="5"/>
  </si>
  <si>
    <t>外部有識者の点検対象外である。</t>
    <phoneticPr fontId="5"/>
  </si>
  <si>
    <t>執行等改善</t>
  </si>
  <si>
    <t>本件が政策広報事業であることの重要性に配慮しつつ，引き続き事業の効率化･予算の効率的な使用に努める。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</si>
</sst>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123265</xdr:colOff>
      <xdr:row>746</xdr:row>
      <xdr:rowOff>179294</xdr:rowOff>
    </xdr:from>
    <xdr:to>
      <xdr:col>45</xdr:col>
      <xdr:colOff>1878</xdr:colOff>
      <xdr:row>746</xdr:row>
      <xdr:rowOff>185785</xdr:rowOff>
    </xdr:to>
    <xdr:cxnSp macro="">
      <xdr:nvCxnSpPr>
        <xdr:cNvPr id="2" name="直線コネクタ 1"/>
        <xdr:cNvCxnSpPr/>
      </xdr:nvCxnSpPr>
      <xdr:spPr bwMode="auto">
        <a:xfrm>
          <a:off x="2123515" y="40412894"/>
          <a:ext cx="6879488" cy="64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101795</xdr:colOff>
      <xdr:row>746</xdr:row>
      <xdr:rowOff>177582</xdr:rowOff>
    </xdr:from>
    <xdr:to>
      <xdr:col>17</xdr:col>
      <xdr:colOff>101795</xdr:colOff>
      <xdr:row>747</xdr:row>
      <xdr:rowOff>174664</xdr:rowOff>
    </xdr:to>
    <xdr:cxnSp macro="">
      <xdr:nvCxnSpPr>
        <xdr:cNvPr id="3" name="直線矢印コネクタ 2"/>
        <xdr:cNvCxnSpPr/>
      </xdr:nvCxnSpPr>
      <xdr:spPr bwMode="auto">
        <a:xfrm rot="5400000">
          <a:off x="3327466" y="40585936"/>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55469</xdr:colOff>
      <xdr:row>746</xdr:row>
      <xdr:rowOff>185783</xdr:rowOff>
    </xdr:from>
    <xdr:to>
      <xdr:col>31</xdr:col>
      <xdr:colOff>55469</xdr:colOff>
      <xdr:row>747</xdr:row>
      <xdr:rowOff>191066</xdr:rowOff>
    </xdr:to>
    <xdr:cxnSp macro="">
      <xdr:nvCxnSpPr>
        <xdr:cNvPr id="4" name="直線矢印コネクタ 3"/>
        <xdr:cNvCxnSpPr/>
      </xdr:nvCxnSpPr>
      <xdr:spPr bwMode="auto">
        <a:xfrm rot="5400000">
          <a:off x="6077390" y="40598237"/>
          <a:ext cx="357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21406</xdr:colOff>
      <xdr:row>746</xdr:row>
      <xdr:rowOff>185783</xdr:rowOff>
    </xdr:from>
    <xdr:to>
      <xdr:col>38</xdr:col>
      <xdr:colOff>22411</xdr:colOff>
      <xdr:row>747</xdr:row>
      <xdr:rowOff>190500</xdr:rowOff>
    </xdr:to>
    <xdr:cxnSp macro="">
      <xdr:nvCxnSpPr>
        <xdr:cNvPr id="5" name="直線矢印コネクタ 4"/>
        <xdr:cNvCxnSpPr/>
      </xdr:nvCxnSpPr>
      <xdr:spPr bwMode="auto">
        <a:xfrm>
          <a:off x="7622356" y="40419383"/>
          <a:ext cx="1005" cy="3571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1877</xdr:colOff>
      <xdr:row>746</xdr:row>
      <xdr:rowOff>185784</xdr:rowOff>
    </xdr:from>
    <xdr:to>
      <xdr:col>45</xdr:col>
      <xdr:colOff>1877</xdr:colOff>
      <xdr:row>747</xdr:row>
      <xdr:rowOff>174664</xdr:rowOff>
    </xdr:to>
    <xdr:cxnSp macro="">
      <xdr:nvCxnSpPr>
        <xdr:cNvPr id="6" name="直線矢印コネクタ 5"/>
        <xdr:cNvCxnSpPr/>
      </xdr:nvCxnSpPr>
      <xdr:spPr bwMode="auto">
        <a:xfrm rot="5400000">
          <a:off x="8832349" y="40590037"/>
          <a:ext cx="3413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74998</xdr:colOff>
      <xdr:row>746</xdr:row>
      <xdr:rowOff>185784</xdr:rowOff>
    </xdr:from>
    <xdr:to>
      <xdr:col>24</xdr:col>
      <xdr:colOff>74998</xdr:colOff>
      <xdr:row>747</xdr:row>
      <xdr:rowOff>174664</xdr:rowOff>
    </xdr:to>
    <xdr:cxnSp macro="">
      <xdr:nvCxnSpPr>
        <xdr:cNvPr id="7" name="直線矢印コネクタ 6"/>
        <xdr:cNvCxnSpPr/>
      </xdr:nvCxnSpPr>
      <xdr:spPr bwMode="auto">
        <a:xfrm rot="5400000">
          <a:off x="4704945" y="40590037"/>
          <a:ext cx="3413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101051</xdr:colOff>
      <xdr:row>747</xdr:row>
      <xdr:rowOff>27217</xdr:rowOff>
    </xdr:from>
    <xdr:to>
      <xdr:col>48</xdr:col>
      <xdr:colOff>26944</xdr:colOff>
      <xdr:row>757</xdr:row>
      <xdr:rowOff>622431</xdr:rowOff>
    </xdr:to>
    <xdr:grpSp>
      <xdr:nvGrpSpPr>
        <xdr:cNvPr id="8" name="グループ化 7"/>
        <xdr:cNvGrpSpPr/>
      </xdr:nvGrpSpPr>
      <xdr:grpSpPr>
        <a:xfrm>
          <a:off x="1501226" y="40070317"/>
          <a:ext cx="8126918" cy="4433789"/>
          <a:chOff x="1530019" y="52732886"/>
          <a:chExt cx="7278013" cy="4353851"/>
        </a:xfrm>
      </xdr:grpSpPr>
      <xdr:grpSp>
        <xdr:nvGrpSpPr>
          <xdr:cNvPr id="9" name="グループ化 53"/>
          <xdr:cNvGrpSpPr>
            <a:grpSpLocks/>
          </xdr:cNvGrpSpPr>
        </xdr:nvGrpSpPr>
        <xdr:grpSpPr bwMode="auto">
          <a:xfrm>
            <a:off x="6560676" y="52901737"/>
            <a:ext cx="2247356" cy="1931205"/>
            <a:chOff x="11441282" y="1373712"/>
            <a:chExt cx="5605566" cy="1467814"/>
          </a:xfrm>
        </xdr:grpSpPr>
        <xdr:sp macro="" textlink="">
          <xdr:nvSpPr>
            <xdr:cNvPr id="30" name="大かっこ 29"/>
            <xdr:cNvSpPr/>
          </xdr:nvSpPr>
          <xdr:spPr bwMode="auto">
            <a:xfrm>
              <a:off x="11497725" y="2290056"/>
              <a:ext cx="2846112" cy="55147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シンポジウム関連行事等支援業務委嘱</a:t>
              </a:r>
            </a:p>
          </xdr:txBody>
        </xdr:sp>
        <xdr:sp macro="" textlink="">
          <xdr:nvSpPr>
            <xdr:cNvPr id="31" name="正方形/長方形 30"/>
            <xdr:cNvSpPr/>
          </xdr:nvSpPr>
          <xdr:spPr bwMode="auto">
            <a:xfrm>
              <a:off x="11441282" y="1610413"/>
              <a:ext cx="2888833" cy="5915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ja-JP" sz="1100">
                  <a:solidFill>
                    <a:schemeClr val="dk1"/>
                  </a:solidFill>
                  <a:effectLst/>
                  <a:latin typeface="+mn-lt"/>
                  <a:ea typeface="+mn-ea"/>
                  <a:cs typeface="+mn-cs"/>
                </a:rPr>
                <a:t>Ｅ</a:t>
              </a:r>
              <a:r>
                <a:rPr kumimoji="1" lang="en-US" altLang="ja-JP" sz="1100">
                  <a:solidFill>
                    <a:schemeClr val="dk1"/>
                  </a:solidFill>
                  <a:effectLst/>
                  <a:latin typeface="+mn-lt"/>
                  <a:ea typeface="+mn-ea"/>
                  <a:cs typeface="+mn-cs"/>
                </a:rPr>
                <a:t>.</a:t>
              </a:r>
              <a:r>
                <a:rPr kumimoji="1" lang="en-US" altLang="ja-JP" sz="1000"/>
                <a:t>.</a:t>
              </a:r>
              <a:r>
                <a:rPr kumimoji="1" lang="ja-JP" altLang="en-US" sz="1000"/>
                <a:t>株式会社ＪＴＢグローバルマーケティング＆トラベル</a:t>
              </a:r>
            </a:p>
            <a:p>
              <a:pPr algn="ctr">
                <a:lnSpc>
                  <a:spcPts val="1200"/>
                </a:lnSpc>
              </a:pPr>
              <a:r>
                <a:rPr kumimoji="1" lang="en-US" altLang="ja-JP" sz="1000"/>
                <a:t>0.6</a:t>
              </a:r>
              <a:r>
                <a:rPr kumimoji="1" lang="ja-JP" altLang="en-US" sz="1000"/>
                <a:t>百万円</a:t>
              </a:r>
            </a:p>
          </xdr:txBody>
        </xdr:sp>
        <xdr:sp macro="" textlink="">
          <xdr:nvSpPr>
            <xdr:cNvPr id="32" name="正方形/長方形 31"/>
            <xdr:cNvSpPr/>
          </xdr:nvSpPr>
          <xdr:spPr bwMode="auto">
            <a:xfrm>
              <a:off x="14291376" y="1373712"/>
              <a:ext cx="2755472"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1" name="グループ化 53"/>
          <xdr:cNvGrpSpPr>
            <a:grpSpLocks/>
          </xdr:cNvGrpSpPr>
        </xdr:nvGrpSpPr>
        <xdr:grpSpPr bwMode="auto">
          <a:xfrm>
            <a:off x="2832527" y="52899409"/>
            <a:ext cx="1156845" cy="1675787"/>
            <a:chOff x="-4278078" y="1297893"/>
            <a:chExt cx="3028360" cy="1469407"/>
          </a:xfrm>
        </xdr:grpSpPr>
        <xdr:sp macro="" textlink="">
          <xdr:nvSpPr>
            <xdr:cNvPr id="24" name="大かっこ 23"/>
            <xdr:cNvSpPr/>
          </xdr:nvSpPr>
          <xdr:spPr bwMode="auto">
            <a:xfrm>
              <a:off x="-4217700" y="2138279"/>
              <a:ext cx="2967982" cy="6290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シンポジウム会議会場，宿舎及びレセプション等手配業務委嘱 </a:t>
              </a:r>
            </a:p>
          </xdr:txBody>
        </xdr:sp>
        <xdr:sp macro="" textlink="">
          <xdr:nvSpPr>
            <xdr:cNvPr id="25" name="正方形/長方形 24"/>
            <xdr:cNvSpPr/>
          </xdr:nvSpPr>
          <xdr:spPr bwMode="auto">
            <a:xfrm>
              <a:off x="-4233418" y="1528020"/>
              <a:ext cx="2967982"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a:t>
              </a:r>
              <a:r>
                <a:rPr kumimoji="1" lang="en-US" altLang="ja-JP" sz="1000"/>
                <a:t>.</a:t>
              </a:r>
              <a:r>
                <a:rPr kumimoji="1" lang="ja-JP" altLang="en-US" sz="1000"/>
                <a:t>株式会社プリンスホテル</a:t>
              </a:r>
              <a:endParaRPr kumimoji="1" lang="en-US" altLang="ja-JP" sz="1000"/>
            </a:p>
            <a:p>
              <a:pPr algn="ctr">
                <a:lnSpc>
                  <a:spcPts val="1100"/>
                </a:lnSpc>
              </a:pPr>
              <a:r>
                <a:rPr kumimoji="1" lang="en-US" altLang="ja-JP" sz="1000"/>
                <a:t>35</a:t>
              </a:r>
              <a:r>
                <a:rPr kumimoji="1" lang="ja-JP" altLang="en-US" sz="1000"/>
                <a:t>百万円</a:t>
              </a:r>
            </a:p>
          </xdr:txBody>
        </xdr:sp>
        <xdr:sp macro="" textlink="">
          <xdr:nvSpPr>
            <xdr:cNvPr id="26" name="正方形/長方形 25"/>
            <xdr:cNvSpPr/>
          </xdr:nvSpPr>
          <xdr:spPr bwMode="auto">
            <a:xfrm>
              <a:off x="-4278078" y="1297893"/>
              <a:ext cx="2967982" cy="23012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grpSp>
        <xdr:nvGrpSpPr>
          <xdr:cNvPr id="12" name="グループ化 53"/>
          <xdr:cNvGrpSpPr>
            <a:grpSpLocks/>
          </xdr:cNvGrpSpPr>
        </xdr:nvGrpSpPr>
        <xdr:grpSpPr bwMode="auto">
          <a:xfrm>
            <a:off x="1530019" y="52732886"/>
            <a:ext cx="1249092" cy="1922441"/>
            <a:chOff x="-3877021" y="1276992"/>
            <a:chExt cx="2987059" cy="1380896"/>
          </a:xfrm>
        </xdr:grpSpPr>
        <xdr:sp macro="" textlink="">
          <xdr:nvSpPr>
            <xdr:cNvPr id="21" name="大かっこ 20"/>
            <xdr:cNvSpPr/>
          </xdr:nvSpPr>
          <xdr:spPr bwMode="auto">
            <a:xfrm>
              <a:off x="-3842260" y="2148492"/>
              <a:ext cx="2728681" cy="5093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シンポジウム開催支援業務委嘱</a:t>
              </a:r>
            </a:p>
          </xdr:txBody>
        </xdr:sp>
        <xdr:sp macro="" textlink="">
          <xdr:nvSpPr>
            <xdr:cNvPr id="22" name="正方形/長方形 21"/>
            <xdr:cNvSpPr/>
          </xdr:nvSpPr>
          <xdr:spPr bwMode="auto">
            <a:xfrm>
              <a:off x="-3877021" y="1596906"/>
              <a:ext cx="2987059" cy="49551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日本コンベンションサービス株式会社</a:t>
              </a:r>
              <a:endParaRPr kumimoji="1" lang="en-US" altLang="ja-JP" sz="1000"/>
            </a:p>
            <a:p>
              <a:pPr algn="ctr">
                <a:lnSpc>
                  <a:spcPts val="1100"/>
                </a:lnSpc>
              </a:pPr>
              <a:r>
                <a:rPr kumimoji="1" lang="en-US" altLang="ja-JP" sz="1000"/>
                <a:t>42</a:t>
              </a:r>
              <a:r>
                <a:rPr kumimoji="1" lang="ja-JP" altLang="en-US" sz="1000"/>
                <a:t>百万円</a:t>
              </a:r>
            </a:p>
          </xdr:txBody>
        </xdr:sp>
        <xdr:sp macro="" textlink="">
          <xdr:nvSpPr>
            <xdr:cNvPr id="23" name="正方形/長方形 22"/>
            <xdr:cNvSpPr/>
          </xdr:nvSpPr>
          <xdr:spPr bwMode="auto">
            <a:xfrm>
              <a:off x="-3836225" y="1276992"/>
              <a:ext cx="2746060" cy="31991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p>
          </xdr:txBody>
        </xdr:sp>
      </xdr:grpSp>
      <xdr:sp macro="" textlink="">
        <xdr:nvSpPr>
          <xdr:cNvPr id="15" name="大かっこ 14"/>
          <xdr:cNvSpPr/>
        </xdr:nvSpPr>
        <xdr:spPr bwMode="auto">
          <a:xfrm>
            <a:off x="2853714" y="56362724"/>
            <a:ext cx="1141050" cy="7240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日英同時通訳業務委嘱</a:t>
            </a:r>
          </a:p>
        </xdr:txBody>
      </xdr:sp>
    </xdr:grpSp>
    <xdr:clientData/>
  </xdr:twoCellAnchor>
  <xdr:twoCellAnchor>
    <xdr:from>
      <xdr:col>10</xdr:col>
      <xdr:colOff>124041</xdr:colOff>
      <xdr:row>746</xdr:row>
      <xdr:rowOff>182422</xdr:rowOff>
    </xdr:from>
    <xdr:to>
      <xdr:col>10</xdr:col>
      <xdr:colOff>124041</xdr:colOff>
      <xdr:row>747</xdr:row>
      <xdr:rowOff>179504</xdr:rowOff>
    </xdr:to>
    <xdr:cxnSp macro="">
      <xdr:nvCxnSpPr>
        <xdr:cNvPr id="33" name="直線矢印コネクタ 32"/>
        <xdr:cNvCxnSpPr/>
      </xdr:nvCxnSpPr>
      <xdr:spPr bwMode="auto">
        <a:xfrm rot="5400000">
          <a:off x="1949537" y="40590776"/>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147787</xdr:colOff>
      <xdr:row>741</xdr:row>
      <xdr:rowOff>280149</xdr:rowOff>
    </xdr:from>
    <xdr:to>
      <xdr:col>31</xdr:col>
      <xdr:colOff>118352</xdr:colOff>
      <xdr:row>744</xdr:row>
      <xdr:rowOff>329606</xdr:rowOff>
    </xdr:to>
    <xdr:grpSp>
      <xdr:nvGrpSpPr>
        <xdr:cNvPr id="34" name="グループ化 30"/>
        <xdr:cNvGrpSpPr>
          <a:grpSpLocks/>
        </xdr:cNvGrpSpPr>
      </xdr:nvGrpSpPr>
      <xdr:grpSpPr bwMode="auto">
        <a:xfrm>
          <a:off x="4548337" y="38208699"/>
          <a:ext cx="1770790" cy="1106732"/>
          <a:chOff x="2043990" y="60049"/>
          <a:chExt cx="3085583" cy="1237353"/>
        </a:xfrm>
      </xdr:grpSpPr>
      <xdr:sp macro="" textlink="">
        <xdr:nvSpPr>
          <xdr:cNvPr id="35" name="正方形/長方形 34"/>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en-US" altLang="ja-JP" sz="1000"/>
              <a:t>86</a:t>
            </a:r>
            <a:r>
              <a:rPr kumimoji="1" lang="ja-JP" altLang="en-US" sz="1000"/>
              <a:t>百万</a:t>
            </a:r>
            <a:endParaRPr kumimoji="1" lang="en-US" altLang="ja-JP" sz="1000"/>
          </a:p>
          <a:p>
            <a:pPr algn="ctr"/>
            <a:endParaRPr kumimoji="1" lang="ja-JP" altLang="en-US" sz="1000"/>
          </a:p>
        </xdr:txBody>
      </xdr:sp>
      <xdr:sp macro="" textlink="">
        <xdr:nvSpPr>
          <xdr:cNvPr id="36" name="大かっこ 35"/>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女性関連国際シンポジウム開催経費</a:t>
            </a:r>
            <a:endParaRPr lang="en-US" altLang="ja-JP" sz="1000"/>
          </a:p>
        </xdr:txBody>
      </xdr:sp>
    </xdr:grpSp>
    <xdr:clientData/>
  </xdr:twoCellAnchor>
  <xdr:twoCellAnchor>
    <xdr:from>
      <xdr:col>27</xdr:col>
      <xdr:colOff>44824</xdr:colOff>
      <xdr:row>745</xdr:row>
      <xdr:rowOff>134471</xdr:rowOff>
    </xdr:from>
    <xdr:to>
      <xdr:col>27</xdr:col>
      <xdr:colOff>56030</xdr:colOff>
      <xdr:row>746</xdr:row>
      <xdr:rowOff>190499</xdr:rowOff>
    </xdr:to>
    <xdr:cxnSp macro="">
      <xdr:nvCxnSpPr>
        <xdr:cNvPr id="37" name="直線コネクタ 36"/>
        <xdr:cNvCxnSpPr/>
      </xdr:nvCxnSpPr>
      <xdr:spPr>
        <a:xfrm flipH="1">
          <a:off x="5445499" y="40015646"/>
          <a:ext cx="11206" cy="408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10646</xdr:colOff>
      <xdr:row>754</xdr:row>
      <xdr:rowOff>38100</xdr:rowOff>
    </xdr:from>
    <xdr:to>
      <xdr:col>14</xdr:col>
      <xdr:colOff>83661</xdr:colOff>
      <xdr:row>754</xdr:row>
      <xdr:rowOff>280987</xdr:rowOff>
    </xdr:to>
    <xdr:sp macro="" textlink="">
      <xdr:nvSpPr>
        <xdr:cNvPr id="40" name="正方形/長方形 39"/>
        <xdr:cNvSpPr/>
      </xdr:nvSpPr>
      <xdr:spPr bwMode="auto">
        <a:xfrm>
          <a:off x="1610846" y="43091100"/>
          <a:ext cx="1273165" cy="24288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42</xdr:col>
      <xdr:colOff>42822</xdr:colOff>
      <xdr:row>748</xdr:row>
      <xdr:rowOff>90768</xdr:rowOff>
    </xdr:from>
    <xdr:to>
      <xdr:col>48</xdr:col>
      <xdr:colOff>95250</xdr:colOff>
      <xdr:row>750</xdr:row>
      <xdr:rowOff>209550</xdr:rowOff>
    </xdr:to>
    <xdr:sp macro="" textlink="">
      <xdr:nvSpPr>
        <xdr:cNvPr id="41" name="正方形/長方形 40"/>
        <xdr:cNvSpPr/>
      </xdr:nvSpPr>
      <xdr:spPr bwMode="auto">
        <a:xfrm>
          <a:off x="8443872" y="40352943"/>
          <a:ext cx="1252578" cy="82363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F.</a:t>
          </a:r>
          <a:r>
            <a:rPr kumimoji="1" lang="ja-JP" altLang="en-US" sz="1000"/>
            <a:t>エイトレント株式会社</a:t>
          </a:r>
          <a:endParaRPr kumimoji="1" lang="en-US" altLang="ja-JP" sz="1000"/>
        </a:p>
        <a:p>
          <a:pPr algn="ctr">
            <a:lnSpc>
              <a:spcPts val="1100"/>
            </a:lnSpc>
          </a:pPr>
          <a:r>
            <a:rPr kumimoji="1" lang="en-US" altLang="ja-JP" sz="1000"/>
            <a:t>0.</a:t>
          </a:r>
          <a:r>
            <a:rPr kumimoji="1" lang="ja-JP" altLang="en-US" sz="1000"/>
            <a:t>４百万円</a:t>
          </a:r>
        </a:p>
      </xdr:txBody>
    </xdr:sp>
    <xdr:clientData/>
  </xdr:twoCellAnchor>
  <xdr:twoCellAnchor>
    <xdr:from>
      <xdr:col>42</xdr:col>
      <xdr:colOff>81963</xdr:colOff>
      <xdr:row>750</xdr:row>
      <xdr:rowOff>266220</xdr:rowOff>
    </xdr:from>
    <xdr:to>
      <xdr:col>48</xdr:col>
      <xdr:colOff>127907</xdr:colOff>
      <xdr:row>752</xdr:row>
      <xdr:rowOff>311603</xdr:rowOff>
    </xdr:to>
    <xdr:sp macro="" textlink="">
      <xdr:nvSpPr>
        <xdr:cNvPr id="42" name="大かっこ 41"/>
        <xdr:cNvSpPr/>
      </xdr:nvSpPr>
      <xdr:spPr bwMode="auto">
        <a:xfrm>
          <a:off x="8483013" y="41233245"/>
          <a:ext cx="1246094" cy="7502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電話及び什器借料</a:t>
          </a:r>
        </a:p>
      </xdr:txBody>
    </xdr:sp>
    <xdr:clientData/>
  </xdr:twoCellAnchor>
  <xdr:twoCellAnchor>
    <xdr:from>
      <xdr:col>35</xdr:col>
      <xdr:colOff>81243</xdr:colOff>
      <xdr:row>747</xdr:row>
      <xdr:rowOff>251011</xdr:rowOff>
    </xdr:from>
    <xdr:to>
      <xdr:col>41</xdr:col>
      <xdr:colOff>155938</xdr:colOff>
      <xdr:row>748</xdr:row>
      <xdr:rowOff>141473</xdr:rowOff>
    </xdr:to>
    <xdr:sp macro="" textlink="">
      <xdr:nvSpPr>
        <xdr:cNvPr id="43" name="正方形/長方形 42"/>
        <xdr:cNvSpPr/>
      </xdr:nvSpPr>
      <xdr:spPr bwMode="auto">
        <a:xfrm>
          <a:off x="7082118" y="40837036"/>
          <a:ext cx="1274845" cy="24288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15</xdr:col>
      <xdr:colOff>28575</xdr:colOff>
      <xdr:row>754</xdr:row>
      <xdr:rowOff>47625</xdr:rowOff>
    </xdr:from>
    <xdr:to>
      <xdr:col>21</xdr:col>
      <xdr:colOff>103271</xdr:colOff>
      <xdr:row>754</xdr:row>
      <xdr:rowOff>290512</xdr:rowOff>
    </xdr:to>
    <xdr:sp macro="" textlink="">
      <xdr:nvSpPr>
        <xdr:cNvPr id="50" name="正方形/長方形 49"/>
        <xdr:cNvSpPr/>
      </xdr:nvSpPr>
      <xdr:spPr bwMode="auto">
        <a:xfrm>
          <a:off x="3028950" y="43100625"/>
          <a:ext cx="1274846" cy="24288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1361</xdr:colOff>
      <xdr:row>756</xdr:row>
      <xdr:rowOff>620486</xdr:rowOff>
    </xdr:from>
    <xdr:to>
      <xdr:col>14</xdr:col>
      <xdr:colOff>54429</xdr:colOff>
      <xdr:row>757</xdr:row>
      <xdr:rowOff>630011</xdr:rowOff>
    </xdr:to>
    <xdr:sp macro="" textlink="">
      <xdr:nvSpPr>
        <xdr:cNvPr id="52" name="大かっこ 51"/>
        <xdr:cNvSpPr/>
      </xdr:nvSpPr>
      <xdr:spPr bwMode="auto">
        <a:xfrm>
          <a:off x="1601561" y="43702061"/>
          <a:ext cx="1253218" cy="67627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報告書（和英）翻訳業務</a:t>
          </a:r>
        </a:p>
      </xdr:txBody>
    </xdr:sp>
    <xdr:clientData/>
  </xdr:twoCellAnchor>
  <xdr:twoCellAnchor>
    <xdr:from>
      <xdr:col>28</xdr:col>
      <xdr:colOff>95250</xdr:colOff>
      <xdr:row>748</xdr:row>
      <xdr:rowOff>104775</xdr:rowOff>
    </xdr:from>
    <xdr:to>
      <xdr:col>34</xdr:col>
      <xdr:colOff>196663</xdr:colOff>
      <xdr:row>750</xdr:row>
      <xdr:rowOff>52107</xdr:rowOff>
    </xdr:to>
    <xdr:sp macro="" textlink="">
      <xdr:nvSpPr>
        <xdr:cNvPr id="64" name="正方形/長方形 63"/>
        <xdr:cNvSpPr/>
      </xdr:nvSpPr>
      <xdr:spPr bwMode="auto">
        <a:xfrm>
          <a:off x="5695950" y="41043225"/>
          <a:ext cx="1301563" cy="65218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ジェンダー分野調査員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142875</xdr:colOff>
      <xdr:row>750</xdr:row>
      <xdr:rowOff>123825</xdr:rowOff>
    </xdr:from>
    <xdr:to>
      <xdr:col>34</xdr:col>
      <xdr:colOff>188819</xdr:colOff>
      <xdr:row>752</xdr:row>
      <xdr:rowOff>169208</xdr:rowOff>
    </xdr:to>
    <xdr:sp macro="" textlink="">
      <xdr:nvSpPr>
        <xdr:cNvPr id="65" name="大かっこ 64"/>
        <xdr:cNvSpPr/>
      </xdr:nvSpPr>
      <xdr:spPr bwMode="auto">
        <a:xfrm>
          <a:off x="5743575" y="41767125"/>
          <a:ext cx="1246094" cy="75023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調査員委嘱謝金</a:t>
          </a:r>
        </a:p>
      </xdr:txBody>
    </xdr:sp>
    <xdr:clientData/>
  </xdr:twoCellAnchor>
  <xdr:twoCellAnchor>
    <xdr:from>
      <xdr:col>28</xdr:col>
      <xdr:colOff>95250</xdr:colOff>
      <xdr:row>747</xdr:row>
      <xdr:rowOff>209550</xdr:rowOff>
    </xdr:from>
    <xdr:to>
      <xdr:col>34</xdr:col>
      <xdr:colOff>128664</xdr:colOff>
      <xdr:row>748</xdr:row>
      <xdr:rowOff>90425</xdr:rowOff>
    </xdr:to>
    <xdr:sp macro="" textlink="">
      <xdr:nvSpPr>
        <xdr:cNvPr id="66" name="正方形/長方形 65"/>
        <xdr:cNvSpPr/>
      </xdr:nvSpPr>
      <xdr:spPr bwMode="auto">
        <a:xfrm>
          <a:off x="5695950" y="40795575"/>
          <a:ext cx="1233564" cy="233300"/>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130630</xdr:colOff>
      <xdr:row>747</xdr:row>
      <xdr:rowOff>163286</xdr:rowOff>
    </xdr:from>
    <xdr:to>
      <xdr:col>28</xdr:col>
      <xdr:colOff>89808</xdr:colOff>
      <xdr:row>752</xdr:row>
      <xdr:rowOff>199934</xdr:rowOff>
    </xdr:to>
    <xdr:grpSp>
      <xdr:nvGrpSpPr>
        <xdr:cNvPr id="67" name="グループ化 66"/>
        <xdr:cNvGrpSpPr/>
      </xdr:nvGrpSpPr>
      <xdr:grpSpPr>
        <a:xfrm>
          <a:off x="4331155" y="40206386"/>
          <a:ext cx="1359353" cy="1798773"/>
          <a:chOff x="5042408" y="41620560"/>
          <a:chExt cx="1387928" cy="1805878"/>
        </a:xfrm>
      </xdr:grpSpPr>
      <xdr:sp macro="" textlink="">
        <xdr:nvSpPr>
          <xdr:cNvPr id="68" name="正方形/長方形 67"/>
          <xdr:cNvSpPr/>
        </xdr:nvSpPr>
        <xdr:spPr bwMode="auto">
          <a:xfrm>
            <a:off x="5069222" y="41925364"/>
            <a:ext cx="1291016" cy="659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Ｃ．招へい者居住国</a:t>
            </a:r>
            <a:endParaRPr kumimoji="1" lang="en-US" altLang="ja-JP" sz="1000"/>
          </a:p>
          <a:p>
            <a:pPr algn="ctr">
              <a:lnSpc>
                <a:spcPts val="1200"/>
              </a:lnSpc>
            </a:pPr>
            <a:r>
              <a:rPr kumimoji="1" lang="ja-JP" altLang="en-US" sz="1000"/>
              <a:t>海外旅行業者</a:t>
            </a:r>
            <a:endParaRPr kumimoji="1" lang="en-US" altLang="ja-JP" sz="1000"/>
          </a:p>
          <a:p>
            <a:pPr algn="ctr">
              <a:lnSpc>
                <a:spcPts val="1100"/>
              </a:lnSpc>
            </a:pPr>
            <a:r>
              <a:rPr kumimoji="1" lang="en-US" altLang="ja-JP" sz="1000"/>
              <a:t>2</a:t>
            </a:r>
            <a:r>
              <a:rPr kumimoji="1" lang="ja-JP" altLang="en-US" sz="1000"/>
              <a:t>百万円</a:t>
            </a:r>
          </a:p>
        </xdr:txBody>
      </xdr:sp>
      <xdr:sp macro="" textlink="">
        <xdr:nvSpPr>
          <xdr:cNvPr id="69" name="正方形/長方形 68"/>
          <xdr:cNvSpPr/>
        </xdr:nvSpPr>
        <xdr:spPr bwMode="auto">
          <a:xfrm>
            <a:off x="5118208" y="41620560"/>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70" name="大かっこ 69"/>
          <xdr:cNvSpPr/>
        </xdr:nvSpPr>
        <xdr:spPr bwMode="auto">
          <a:xfrm>
            <a:off x="5042408" y="42680465"/>
            <a:ext cx="1387928" cy="7459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　国際線航空賃</a:t>
            </a:r>
          </a:p>
        </xdr:txBody>
      </xdr:sp>
    </xdr:grpSp>
    <xdr:clientData/>
  </xdr:twoCellAnchor>
  <xdr:twoCellAnchor>
    <xdr:from>
      <xdr:col>15</xdr:col>
      <xdr:colOff>24851</xdr:colOff>
      <xdr:row>754</xdr:row>
      <xdr:rowOff>303450</xdr:rowOff>
    </xdr:from>
    <xdr:to>
      <xdr:col>21</xdr:col>
      <xdr:colOff>95562</xdr:colOff>
      <xdr:row>756</xdr:row>
      <xdr:rowOff>401031</xdr:rowOff>
    </xdr:to>
    <xdr:sp macro="" textlink="">
      <xdr:nvSpPr>
        <xdr:cNvPr id="71" name="正方形/長方形 70"/>
        <xdr:cNvSpPr/>
      </xdr:nvSpPr>
      <xdr:spPr bwMode="auto">
        <a:xfrm>
          <a:off x="3025226" y="42680175"/>
          <a:ext cx="1270861" cy="80243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H.</a:t>
          </a:r>
          <a:r>
            <a:rPr kumimoji="1" lang="ja-JP" altLang="en-US" sz="1000"/>
            <a:t>株式会社サイマル・インターナショナル</a:t>
          </a:r>
          <a:endParaRPr kumimoji="1" lang="en-US" altLang="ja-JP" sz="1000"/>
        </a:p>
        <a:p>
          <a:pPr algn="ctr">
            <a:lnSpc>
              <a:spcPts val="1200"/>
            </a:lnSpc>
          </a:pPr>
          <a:r>
            <a:rPr kumimoji="1" lang="en-US" altLang="ja-JP" sz="1000"/>
            <a:t>0.14</a:t>
          </a:r>
          <a:r>
            <a:rPr kumimoji="1" lang="ja-JP" altLang="en-US" sz="1000"/>
            <a:t>百万円</a:t>
          </a:r>
        </a:p>
      </xdr:txBody>
    </xdr:sp>
    <xdr:clientData/>
  </xdr:twoCellAnchor>
  <xdr:twoCellAnchor>
    <xdr:from>
      <xdr:col>7</xdr:col>
      <xdr:colOff>196301</xdr:colOff>
      <xdr:row>754</xdr:row>
      <xdr:rowOff>303450</xdr:rowOff>
    </xdr:from>
    <xdr:to>
      <xdr:col>14</xdr:col>
      <xdr:colOff>66987</xdr:colOff>
      <xdr:row>756</xdr:row>
      <xdr:rowOff>401031</xdr:rowOff>
    </xdr:to>
    <xdr:sp macro="" textlink="">
      <xdr:nvSpPr>
        <xdr:cNvPr id="72" name="正方形/長方形 71"/>
        <xdr:cNvSpPr/>
      </xdr:nvSpPr>
      <xdr:spPr bwMode="auto">
        <a:xfrm>
          <a:off x="1596476" y="42680175"/>
          <a:ext cx="1270861" cy="80243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G.</a:t>
          </a:r>
          <a:r>
            <a:rPr kumimoji="1" lang="ja-JP" altLang="en-US" sz="1000"/>
            <a:t>株式会社サイマル・インターナショナル</a:t>
          </a:r>
          <a:endParaRPr kumimoji="1" lang="en-US" altLang="ja-JP" sz="1000"/>
        </a:p>
        <a:p>
          <a:pPr algn="ctr">
            <a:lnSpc>
              <a:spcPts val="1200"/>
            </a:lnSpc>
          </a:pPr>
          <a:r>
            <a:rPr kumimoji="1" lang="en-US" altLang="ja-JP" sz="1000"/>
            <a:t>0.19</a:t>
          </a:r>
          <a:r>
            <a:rPr kumimoji="1" lang="ja-JP" altLang="en-US" sz="10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62</v>
      </c>
      <c r="AT2" s="958"/>
      <c r="AU2" s="958"/>
      <c r="AV2" s="52" t="str">
        <f>IF(AW2="", "", "-")</f>
        <v/>
      </c>
      <c r="AW2" s="926"/>
      <c r="AX2" s="926"/>
    </row>
    <row r="3" spans="1:50" ht="21" customHeight="1" thickBot="1">
      <c r="A3" s="883" t="s">
        <v>528</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543</v>
      </c>
      <c r="AK3" s="885"/>
      <c r="AL3" s="885"/>
      <c r="AM3" s="885"/>
      <c r="AN3" s="885"/>
      <c r="AO3" s="885"/>
      <c r="AP3" s="885"/>
      <c r="AQ3" s="885"/>
      <c r="AR3" s="885"/>
      <c r="AS3" s="885"/>
      <c r="AT3" s="885"/>
      <c r="AU3" s="885"/>
      <c r="AV3" s="885"/>
      <c r="AW3" s="885"/>
      <c r="AX3" s="24" t="s">
        <v>65</v>
      </c>
    </row>
    <row r="4" spans="1:50" ht="24.75" customHeight="1">
      <c r="A4" s="716" t="s">
        <v>25</v>
      </c>
      <c r="B4" s="717"/>
      <c r="C4" s="717"/>
      <c r="D4" s="717"/>
      <c r="E4" s="717"/>
      <c r="F4" s="717"/>
      <c r="G4" s="694" t="s">
        <v>544</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67</v>
      </c>
      <c r="B5" s="705"/>
      <c r="C5" s="705"/>
      <c r="D5" s="705"/>
      <c r="E5" s="705"/>
      <c r="F5" s="706"/>
      <c r="G5" s="857" t="s">
        <v>73</v>
      </c>
      <c r="H5" s="858"/>
      <c r="I5" s="858"/>
      <c r="J5" s="858"/>
      <c r="K5" s="858"/>
      <c r="L5" s="858"/>
      <c r="M5" s="859" t="s">
        <v>66</v>
      </c>
      <c r="N5" s="860"/>
      <c r="O5" s="860"/>
      <c r="P5" s="860"/>
      <c r="Q5" s="860"/>
      <c r="R5" s="861"/>
      <c r="S5" s="862" t="s">
        <v>131</v>
      </c>
      <c r="T5" s="858"/>
      <c r="U5" s="858"/>
      <c r="V5" s="858"/>
      <c r="W5" s="858"/>
      <c r="X5" s="863"/>
      <c r="Y5" s="710" t="s">
        <v>3</v>
      </c>
      <c r="Z5" s="539"/>
      <c r="AA5" s="539"/>
      <c r="AB5" s="539"/>
      <c r="AC5" s="539"/>
      <c r="AD5" s="540"/>
      <c r="AE5" s="711" t="s">
        <v>546</v>
      </c>
      <c r="AF5" s="711"/>
      <c r="AG5" s="711"/>
      <c r="AH5" s="711"/>
      <c r="AI5" s="711"/>
      <c r="AJ5" s="711"/>
      <c r="AK5" s="711"/>
      <c r="AL5" s="711"/>
      <c r="AM5" s="711"/>
      <c r="AN5" s="711"/>
      <c r="AO5" s="711"/>
      <c r="AP5" s="712"/>
      <c r="AQ5" s="713" t="s">
        <v>662</v>
      </c>
      <c r="AR5" s="714"/>
      <c r="AS5" s="714"/>
      <c r="AT5" s="714"/>
      <c r="AU5" s="714"/>
      <c r="AV5" s="714"/>
      <c r="AW5" s="714"/>
      <c r="AX5" s="715"/>
    </row>
    <row r="6" spans="1:50" ht="39" customHeight="1">
      <c r="A6" s="718" t="s">
        <v>4</v>
      </c>
      <c r="B6" s="719"/>
      <c r="C6" s="719"/>
      <c r="D6" s="719"/>
      <c r="E6" s="719"/>
      <c r="F6" s="71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548</v>
      </c>
      <c r="H7" s="495"/>
      <c r="I7" s="495"/>
      <c r="J7" s="495"/>
      <c r="K7" s="495"/>
      <c r="L7" s="495"/>
      <c r="M7" s="495"/>
      <c r="N7" s="495"/>
      <c r="O7" s="495"/>
      <c r="P7" s="495"/>
      <c r="Q7" s="495"/>
      <c r="R7" s="495"/>
      <c r="S7" s="495"/>
      <c r="T7" s="495"/>
      <c r="U7" s="495"/>
      <c r="V7" s="496"/>
      <c r="W7" s="496"/>
      <c r="X7" s="496"/>
      <c r="Y7" s="937" t="s">
        <v>541</v>
      </c>
      <c r="Z7" s="439"/>
      <c r="AA7" s="439"/>
      <c r="AB7" s="439"/>
      <c r="AC7" s="439"/>
      <c r="AD7" s="938"/>
      <c r="AE7" s="927" t="s">
        <v>549</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491" t="s">
        <v>388</v>
      </c>
      <c r="B8" s="492"/>
      <c r="C8" s="492"/>
      <c r="D8" s="492"/>
      <c r="E8" s="492"/>
      <c r="F8" s="493"/>
      <c r="G8" s="959" t="str">
        <f>入力規則等!A26</f>
        <v>男女共同参画、一億総活躍推進</v>
      </c>
      <c r="H8" s="733"/>
      <c r="I8" s="733"/>
      <c r="J8" s="733"/>
      <c r="K8" s="733"/>
      <c r="L8" s="733"/>
      <c r="M8" s="733"/>
      <c r="N8" s="733"/>
      <c r="O8" s="733"/>
      <c r="P8" s="733"/>
      <c r="Q8" s="733"/>
      <c r="R8" s="733"/>
      <c r="S8" s="733"/>
      <c r="T8" s="733"/>
      <c r="U8" s="733"/>
      <c r="V8" s="733"/>
      <c r="W8" s="733"/>
      <c r="X8" s="960"/>
      <c r="Y8" s="864" t="s">
        <v>389</v>
      </c>
      <c r="Z8" s="865"/>
      <c r="AA8" s="865"/>
      <c r="AB8" s="865"/>
      <c r="AC8" s="865"/>
      <c r="AD8" s="866"/>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c r="A9" s="867" t="s">
        <v>23</v>
      </c>
      <c r="B9" s="868"/>
      <c r="C9" s="868"/>
      <c r="D9" s="868"/>
      <c r="E9" s="868"/>
      <c r="F9" s="868"/>
      <c r="G9" s="767" t="s">
        <v>660</v>
      </c>
      <c r="H9" s="768"/>
      <c r="I9" s="768"/>
      <c r="J9" s="768"/>
      <c r="K9" s="768"/>
      <c r="L9" s="768"/>
      <c r="M9" s="768"/>
      <c r="N9" s="768"/>
      <c r="O9" s="768"/>
      <c r="P9" s="768"/>
      <c r="Q9" s="768"/>
      <c r="R9" s="768"/>
      <c r="S9" s="768"/>
      <c r="T9" s="768"/>
      <c r="U9" s="768"/>
      <c r="V9" s="768"/>
      <c r="W9" s="768"/>
      <c r="X9" s="768"/>
      <c r="Y9" s="869"/>
      <c r="Z9" s="869"/>
      <c r="AA9" s="869"/>
      <c r="AB9" s="869"/>
      <c r="AC9" s="869"/>
      <c r="AD9" s="869"/>
      <c r="AE9" s="768"/>
      <c r="AF9" s="768"/>
      <c r="AG9" s="768"/>
      <c r="AH9" s="768"/>
      <c r="AI9" s="768"/>
      <c r="AJ9" s="768"/>
      <c r="AK9" s="768"/>
      <c r="AL9" s="768"/>
      <c r="AM9" s="768"/>
      <c r="AN9" s="768"/>
      <c r="AO9" s="768"/>
      <c r="AP9" s="768"/>
      <c r="AQ9" s="768"/>
      <c r="AR9" s="768"/>
      <c r="AS9" s="768"/>
      <c r="AT9" s="768"/>
      <c r="AU9" s="768"/>
      <c r="AV9" s="768"/>
      <c r="AW9" s="768"/>
      <c r="AX9" s="769"/>
    </row>
    <row r="10" spans="1:50" ht="80.25" customHeight="1">
      <c r="A10" s="672" t="s">
        <v>30</v>
      </c>
      <c r="B10" s="673"/>
      <c r="C10" s="673"/>
      <c r="D10" s="673"/>
      <c r="E10" s="673"/>
      <c r="F10" s="673"/>
      <c r="G10" s="767" t="s">
        <v>550</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c r="A11" s="672" t="s">
        <v>5</v>
      </c>
      <c r="B11" s="673"/>
      <c r="C11" s="673"/>
      <c r="D11" s="673"/>
      <c r="E11" s="673"/>
      <c r="F11" s="67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61" t="s">
        <v>24</v>
      </c>
      <c r="B12" s="962"/>
      <c r="C12" s="962"/>
      <c r="D12" s="962"/>
      <c r="E12" s="962"/>
      <c r="F12" s="963"/>
      <c r="G12" s="775"/>
      <c r="H12" s="776"/>
      <c r="I12" s="776"/>
      <c r="J12" s="776"/>
      <c r="K12" s="776"/>
      <c r="L12" s="776"/>
      <c r="M12" s="776"/>
      <c r="N12" s="776"/>
      <c r="O12" s="776"/>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35"/>
    </row>
    <row r="13" spans="1:50" ht="21" customHeight="1">
      <c r="A13" s="618"/>
      <c r="B13" s="619"/>
      <c r="C13" s="619"/>
      <c r="D13" s="619"/>
      <c r="E13" s="619"/>
      <c r="F13" s="620"/>
      <c r="G13" s="736" t="s">
        <v>6</v>
      </c>
      <c r="H13" s="737"/>
      <c r="I13" s="779" t="s">
        <v>7</v>
      </c>
      <c r="J13" s="780"/>
      <c r="K13" s="780"/>
      <c r="L13" s="780"/>
      <c r="M13" s="780"/>
      <c r="N13" s="780"/>
      <c r="O13" s="781"/>
      <c r="P13" s="661">
        <v>85</v>
      </c>
      <c r="Q13" s="662"/>
      <c r="R13" s="662"/>
      <c r="S13" s="662"/>
      <c r="T13" s="662"/>
      <c r="U13" s="662"/>
      <c r="V13" s="663"/>
      <c r="W13" s="661">
        <v>95</v>
      </c>
      <c r="X13" s="662"/>
      <c r="Y13" s="662"/>
      <c r="Z13" s="662"/>
      <c r="AA13" s="662"/>
      <c r="AB13" s="662"/>
      <c r="AC13" s="663"/>
      <c r="AD13" s="661">
        <v>92</v>
      </c>
      <c r="AE13" s="662"/>
      <c r="AF13" s="662"/>
      <c r="AG13" s="662"/>
      <c r="AH13" s="662"/>
      <c r="AI13" s="662"/>
      <c r="AJ13" s="663"/>
      <c r="AK13" s="661">
        <v>86</v>
      </c>
      <c r="AL13" s="662"/>
      <c r="AM13" s="662"/>
      <c r="AN13" s="662"/>
      <c r="AO13" s="662"/>
      <c r="AP13" s="662"/>
      <c r="AQ13" s="663"/>
      <c r="AR13" s="934">
        <v>86</v>
      </c>
      <c r="AS13" s="935"/>
      <c r="AT13" s="935"/>
      <c r="AU13" s="935"/>
      <c r="AV13" s="935"/>
      <c r="AW13" s="935"/>
      <c r="AX13" s="936"/>
    </row>
    <row r="14" spans="1:50" ht="21" customHeight="1">
      <c r="A14" s="618"/>
      <c r="B14" s="619"/>
      <c r="C14" s="619"/>
      <c r="D14" s="619"/>
      <c r="E14" s="619"/>
      <c r="F14" s="620"/>
      <c r="G14" s="738"/>
      <c r="H14" s="739"/>
      <c r="I14" s="724" t="s">
        <v>8</v>
      </c>
      <c r="J14" s="777"/>
      <c r="K14" s="777"/>
      <c r="L14" s="777"/>
      <c r="M14" s="777"/>
      <c r="N14" s="777"/>
      <c r="O14" s="778"/>
      <c r="P14" s="661" t="s">
        <v>575</v>
      </c>
      <c r="Q14" s="662"/>
      <c r="R14" s="662"/>
      <c r="S14" s="662"/>
      <c r="T14" s="662"/>
      <c r="U14" s="662"/>
      <c r="V14" s="663"/>
      <c r="W14" s="661" t="s">
        <v>579</v>
      </c>
      <c r="X14" s="662"/>
      <c r="Y14" s="662"/>
      <c r="Z14" s="662"/>
      <c r="AA14" s="662"/>
      <c r="AB14" s="662"/>
      <c r="AC14" s="663"/>
      <c r="AD14" s="661" t="s">
        <v>578</v>
      </c>
      <c r="AE14" s="662"/>
      <c r="AF14" s="662"/>
      <c r="AG14" s="662"/>
      <c r="AH14" s="662"/>
      <c r="AI14" s="662"/>
      <c r="AJ14" s="663"/>
      <c r="AK14" s="661" t="s">
        <v>593</v>
      </c>
      <c r="AL14" s="662"/>
      <c r="AM14" s="662"/>
      <c r="AN14" s="662"/>
      <c r="AO14" s="662"/>
      <c r="AP14" s="662"/>
      <c r="AQ14" s="663"/>
      <c r="AR14" s="805"/>
      <c r="AS14" s="805"/>
      <c r="AT14" s="805"/>
      <c r="AU14" s="805"/>
      <c r="AV14" s="805"/>
      <c r="AW14" s="805"/>
      <c r="AX14" s="806"/>
    </row>
    <row r="15" spans="1:50" ht="21" customHeight="1">
      <c r="A15" s="618"/>
      <c r="B15" s="619"/>
      <c r="C15" s="619"/>
      <c r="D15" s="619"/>
      <c r="E15" s="619"/>
      <c r="F15" s="620"/>
      <c r="G15" s="738"/>
      <c r="H15" s="739"/>
      <c r="I15" s="724" t="s">
        <v>51</v>
      </c>
      <c r="J15" s="725"/>
      <c r="K15" s="725"/>
      <c r="L15" s="725"/>
      <c r="M15" s="725"/>
      <c r="N15" s="725"/>
      <c r="O15" s="726"/>
      <c r="P15" s="661" t="s">
        <v>576</v>
      </c>
      <c r="Q15" s="662"/>
      <c r="R15" s="662"/>
      <c r="S15" s="662"/>
      <c r="T15" s="662"/>
      <c r="U15" s="662"/>
      <c r="V15" s="663"/>
      <c r="W15" s="661" t="s">
        <v>578</v>
      </c>
      <c r="X15" s="662"/>
      <c r="Y15" s="662"/>
      <c r="Z15" s="662"/>
      <c r="AA15" s="662"/>
      <c r="AB15" s="662"/>
      <c r="AC15" s="663"/>
      <c r="AD15" s="661" t="s">
        <v>580</v>
      </c>
      <c r="AE15" s="662"/>
      <c r="AF15" s="662"/>
      <c r="AG15" s="662"/>
      <c r="AH15" s="662"/>
      <c r="AI15" s="662"/>
      <c r="AJ15" s="663"/>
      <c r="AK15" s="661" t="s">
        <v>594</v>
      </c>
      <c r="AL15" s="662"/>
      <c r="AM15" s="662"/>
      <c r="AN15" s="662"/>
      <c r="AO15" s="662"/>
      <c r="AP15" s="662"/>
      <c r="AQ15" s="663"/>
      <c r="AR15" s="661"/>
      <c r="AS15" s="662"/>
      <c r="AT15" s="662"/>
      <c r="AU15" s="662"/>
      <c r="AV15" s="662"/>
      <c r="AW15" s="662"/>
      <c r="AX15" s="823"/>
    </row>
    <row r="16" spans="1:50" ht="21" customHeight="1">
      <c r="A16" s="618"/>
      <c r="B16" s="619"/>
      <c r="C16" s="619"/>
      <c r="D16" s="619"/>
      <c r="E16" s="619"/>
      <c r="F16" s="620"/>
      <c r="G16" s="738"/>
      <c r="H16" s="739"/>
      <c r="I16" s="724" t="s">
        <v>52</v>
      </c>
      <c r="J16" s="725"/>
      <c r="K16" s="725"/>
      <c r="L16" s="725"/>
      <c r="M16" s="725"/>
      <c r="N16" s="725"/>
      <c r="O16" s="726"/>
      <c r="P16" s="661" t="s">
        <v>577</v>
      </c>
      <c r="Q16" s="662"/>
      <c r="R16" s="662"/>
      <c r="S16" s="662"/>
      <c r="T16" s="662"/>
      <c r="U16" s="662"/>
      <c r="V16" s="663"/>
      <c r="W16" s="661" t="s">
        <v>579</v>
      </c>
      <c r="X16" s="662"/>
      <c r="Y16" s="662"/>
      <c r="Z16" s="662"/>
      <c r="AA16" s="662"/>
      <c r="AB16" s="662"/>
      <c r="AC16" s="663"/>
      <c r="AD16" s="661" t="s">
        <v>578</v>
      </c>
      <c r="AE16" s="662"/>
      <c r="AF16" s="662"/>
      <c r="AG16" s="662"/>
      <c r="AH16" s="662"/>
      <c r="AI16" s="662"/>
      <c r="AJ16" s="663"/>
      <c r="AK16" s="661" t="s">
        <v>595</v>
      </c>
      <c r="AL16" s="662"/>
      <c r="AM16" s="662"/>
      <c r="AN16" s="662"/>
      <c r="AO16" s="662"/>
      <c r="AP16" s="662"/>
      <c r="AQ16" s="663"/>
      <c r="AR16" s="770"/>
      <c r="AS16" s="771"/>
      <c r="AT16" s="771"/>
      <c r="AU16" s="771"/>
      <c r="AV16" s="771"/>
      <c r="AW16" s="771"/>
      <c r="AX16" s="772"/>
    </row>
    <row r="17" spans="1:50" ht="24.75" customHeight="1">
      <c r="A17" s="618"/>
      <c r="B17" s="619"/>
      <c r="C17" s="619"/>
      <c r="D17" s="619"/>
      <c r="E17" s="619"/>
      <c r="F17" s="620"/>
      <c r="G17" s="738"/>
      <c r="H17" s="739"/>
      <c r="I17" s="724" t="s">
        <v>50</v>
      </c>
      <c r="J17" s="777"/>
      <c r="K17" s="777"/>
      <c r="L17" s="777"/>
      <c r="M17" s="777"/>
      <c r="N17" s="777"/>
      <c r="O17" s="778"/>
      <c r="P17" s="661" t="s">
        <v>578</v>
      </c>
      <c r="Q17" s="662"/>
      <c r="R17" s="662"/>
      <c r="S17" s="662"/>
      <c r="T17" s="662"/>
      <c r="U17" s="662"/>
      <c r="V17" s="663"/>
      <c r="W17" s="661" t="s">
        <v>579</v>
      </c>
      <c r="X17" s="662"/>
      <c r="Y17" s="662"/>
      <c r="Z17" s="662"/>
      <c r="AA17" s="662"/>
      <c r="AB17" s="662"/>
      <c r="AC17" s="663"/>
      <c r="AD17" s="661" t="s">
        <v>581</v>
      </c>
      <c r="AE17" s="662"/>
      <c r="AF17" s="662"/>
      <c r="AG17" s="662"/>
      <c r="AH17" s="662"/>
      <c r="AI17" s="662"/>
      <c r="AJ17" s="663"/>
      <c r="AK17" s="661" t="s">
        <v>596</v>
      </c>
      <c r="AL17" s="662"/>
      <c r="AM17" s="662"/>
      <c r="AN17" s="662"/>
      <c r="AO17" s="662"/>
      <c r="AP17" s="662"/>
      <c r="AQ17" s="663"/>
      <c r="AR17" s="932"/>
      <c r="AS17" s="932"/>
      <c r="AT17" s="932"/>
      <c r="AU17" s="932"/>
      <c r="AV17" s="932"/>
      <c r="AW17" s="932"/>
      <c r="AX17" s="933"/>
    </row>
    <row r="18" spans="1:50" ht="24.75" customHeight="1">
      <c r="A18" s="618"/>
      <c r="B18" s="619"/>
      <c r="C18" s="619"/>
      <c r="D18" s="619"/>
      <c r="E18" s="619"/>
      <c r="F18" s="620"/>
      <c r="G18" s="740"/>
      <c r="H18" s="741"/>
      <c r="I18" s="729" t="s">
        <v>20</v>
      </c>
      <c r="J18" s="730"/>
      <c r="K18" s="730"/>
      <c r="L18" s="730"/>
      <c r="M18" s="730"/>
      <c r="N18" s="730"/>
      <c r="O18" s="731"/>
      <c r="P18" s="894">
        <f>SUM(P13:V17)</f>
        <v>85</v>
      </c>
      <c r="Q18" s="895"/>
      <c r="R18" s="895"/>
      <c r="S18" s="895"/>
      <c r="T18" s="895"/>
      <c r="U18" s="895"/>
      <c r="V18" s="896"/>
      <c r="W18" s="894">
        <f>SUM(W13:AC17)</f>
        <v>95</v>
      </c>
      <c r="X18" s="895"/>
      <c r="Y18" s="895"/>
      <c r="Z18" s="895"/>
      <c r="AA18" s="895"/>
      <c r="AB18" s="895"/>
      <c r="AC18" s="896"/>
      <c r="AD18" s="894">
        <f>SUM(AD13:AJ17)</f>
        <v>92</v>
      </c>
      <c r="AE18" s="895"/>
      <c r="AF18" s="895"/>
      <c r="AG18" s="895"/>
      <c r="AH18" s="895"/>
      <c r="AI18" s="895"/>
      <c r="AJ18" s="896"/>
      <c r="AK18" s="894">
        <f>SUM(AK13:AQ17)</f>
        <v>86</v>
      </c>
      <c r="AL18" s="895"/>
      <c r="AM18" s="895"/>
      <c r="AN18" s="895"/>
      <c r="AO18" s="895"/>
      <c r="AP18" s="895"/>
      <c r="AQ18" s="896"/>
      <c r="AR18" s="894">
        <f>SUM(AR13:AX17)</f>
        <v>86</v>
      </c>
      <c r="AS18" s="895"/>
      <c r="AT18" s="895"/>
      <c r="AU18" s="895"/>
      <c r="AV18" s="895"/>
      <c r="AW18" s="895"/>
      <c r="AX18" s="897"/>
    </row>
    <row r="19" spans="1:50" ht="24.75" customHeight="1">
      <c r="A19" s="618"/>
      <c r="B19" s="619"/>
      <c r="C19" s="619"/>
      <c r="D19" s="619"/>
      <c r="E19" s="619"/>
      <c r="F19" s="620"/>
      <c r="G19" s="892" t="s">
        <v>9</v>
      </c>
      <c r="H19" s="893"/>
      <c r="I19" s="893"/>
      <c r="J19" s="893"/>
      <c r="K19" s="893"/>
      <c r="L19" s="893"/>
      <c r="M19" s="893"/>
      <c r="N19" s="893"/>
      <c r="O19" s="893"/>
      <c r="P19" s="661">
        <v>75</v>
      </c>
      <c r="Q19" s="662"/>
      <c r="R19" s="662"/>
      <c r="S19" s="662"/>
      <c r="T19" s="662"/>
      <c r="U19" s="662"/>
      <c r="V19" s="663"/>
      <c r="W19" s="661">
        <v>74</v>
      </c>
      <c r="X19" s="662"/>
      <c r="Y19" s="662"/>
      <c r="Z19" s="662"/>
      <c r="AA19" s="662"/>
      <c r="AB19" s="662"/>
      <c r="AC19" s="663"/>
      <c r="AD19" s="661">
        <v>86</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c r="A20" s="618"/>
      <c r="B20" s="619"/>
      <c r="C20" s="619"/>
      <c r="D20" s="619"/>
      <c r="E20" s="619"/>
      <c r="F20" s="620"/>
      <c r="G20" s="892" t="s">
        <v>10</v>
      </c>
      <c r="H20" s="893"/>
      <c r="I20" s="893"/>
      <c r="J20" s="893"/>
      <c r="K20" s="893"/>
      <c r="L20" s="893"/>
      <c r="M20" s="893"/>
      <c r="N20" s="893"/>
      <c r="O20" s="893"/>
      <c r="P20" s="311">
        <f>IF(P18=0, "-", SUM(P19)/P18)</f>
        <v>0.88235294117647056</v>
      </c>
      <c r="Q20" s="311"/>
      <c r="R20" s="311"/>
      <c r="S20" s="311"/>
      <c r="T20" s="311"/>
      <c r="U20" s="311"/>
      <c r="V20" s="311"/>
      <c r="W20" s="311">
        <f t="shared" ref="W20" si="0">IF(W18=0, "-", SUM(W19)/W18)</f>
        <v>0.77894736842105261</v>
      </c>
      <c r="X20" s="311"/>
      <c r="Y20" s="311"/>
      <c r="Z20" s="311"/>
      <c r="AA20" s="311"/>
      <c r="AB20" s="311"/>
      <c r="AC20" s="311"/>
      <c r="AD20" s="311">
        <f t="shared" ref="AD20" si="1">IF(AD18=0, "-", SUM(AD19)/AD18)</f>
        <v>0.93478260869565222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67"/>
      <c r="B21" s="868"/>
      <c r="C21" s="868"/>
      <c r="D21" s="868"/>
      <c r="E21" s="868"/>
      <c r="F21" s="964"/>
      <c r="G21" s="309" t="s">
        <v>491</v>
      </c>
      <c r="H21" s="310"/>
      <c r="I21" s="310"/>
      <c r="J21" s="310"/>
      <c r="K21" s="310"/>
      <c r="L21" s="310"/>
      <c r="M21" s="310"/>
      <c r="N21" s="310"/>
      <c r="O21" s="310"/>
      <c r="P21" s="311">
        <f>IF(P19=0, "-", SUM(P19)/SUM(P13,P14))</f>
        <v>0.88235294117647056</v>
      </c>
      <c r="Q21" s="311"/>
      <c r="R21" s="311"/>
      <c r="S21" s="311"/>
      <c r="T21" s="311"/>
      <c r="U21" s="311"/>
      <c r="V21" s="311"/>
      <c r="W21" s="311">
        <f t="shared" ref="W21" si="2">IF(W19=0, "-", SUM(W19)/SUM(W13,W14))</f>
        <v>0.77894736842105261</v>
      </c>
      <c r="X21" s="311"/>
      <c r="Y21" s="311"/>
      <c r="Z21" s="311"/>
      <c r="AA21" s="311"/>
      <c r="AB21" s="311"/>
      <c r="AC21" s="311"/>
      <c r="AD21" s="311">
        <f t="shared" ref="AD21" si="3">IF(AD19=0, "-", SUM(AD19)/SUM(AD13,AD14))</f>
        <v>0.93478260869565222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82" t="s">
        <v>533</v>
      </c>
      <c r="B22" s="983"/>
      <c r="C22" s="983"/>
      <c r="D22" s="983"/>
      <c r="E22" s="983"/>
      <c r="F22" s="984"/>
      <c r="G22" s="969" t="s">
        <v>468</v>
      </c>
      <c r="H22" s="215"/>
      <c r="I22" s="215"/>
      <c r="J22" s="215"/>
      <c r="K22" s="215"/>
      <c r="L22" s="215"/>
      <c r="M22" s="215"/>
      <c r="N22" s="215"/>
      <c r="O22" s="216"/>
      <c r="P22" s="954" t="s">
        <v>531</v>
      </c>
      <c r="Q22" s="215"/>
      <c r="R22" s="215"/>
      <c r="S22" s="215"/>
      <c r="T22" s="215"/>
      <c r="U22" s="215"/>
      <c r="V22" s="216"/>
      <c r="W22" s="954" t="s">
        <v>532</v>
      </c>
      <c r="X22" s="215"/>
      <c r="Y22" s="215"/>
      <c r="Z22" s="215"/>
      <c r="AA22" s="215"/>
      <c r="AB22" s="215"/>
      <c r="AC22" s="216"/>
      <c r="AD22" s="954" t="s">
        <v>467</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c r="A23" s="985"/>
      <c r="B23" s="986"/>
      <c r="C23" s="986"/>
      <c r="D23" s="986"/>
      <c r="E23" s="986"/>
      <c r="F23" s="987"/>
      <c r="G23" s="970" t="s">
        <v>551</v>
      </c>
      <c r="H23" s="971"/>
      <c r="I23" s="971"/>
      <c r="J23" s="971"/>
      <c r="K23" s="971"/>
      <c r="L23" s="971"/>
      <c r="M23" s="971"/>
      <c r="N23" s="971"/>
      <c r="O23" s="972"/>
      <c r="P23" s="934">
        <v>3</v>
      </c>
      <c r="Q23" s="935"/>
      <c r="R23" s="935"/>
      <c r="S23" s="935"/>
      <c r="T23" s="935"/>
      <c r="U23" s="935"/>
      <c r="V23" s="955"/>
      <c r="W23" s="934">
        <v>3</v>
      </c>
      <c r="X23" s="935"/>
      <c r="Y23" s="935"/>
      <c r="Z23" s="935"/>
      <c r="AA23" s="935"/>
      <c r="AB23" s="935"/>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c r="A24" s="985"/>
      <c r="B24" s="986"/>
      <c r="C24" s="986"/>
      <c r="D24" s="986"/>
      <c r="E24" s="986"/>
      <c r="F24" s="987"/>
      <c r="G24" s="973" t="s">
        <v>552</v>
      </c>
      <c r="H24" s="974"/>
      <c r="I24" s="974"/>
      <c r="J24" s="974"/>
      <c r="K24" s="974"/>
      <c r="L24" s="974"/>
      <c r="M24" s="974"/>
      <c r="N24" s="974"/>
      <c r="O24" s="975"/>
      <c r="P24" s="661">
        <v>36</v>
      </c>
      <c r="Q24" s="662"/>
      <c r="R24" s="662"/>
      <c r="S24" s="662"/>
      <c r="T24" s="662"/>
      <c r="U24" s="662"/>
      <c r="V24" s="663"/>
      <c r="W24" s="661">
        <v>36</v>
      </c>
      <c r="X24" s="662"/>
      <c r="Y24" s="662"/>
      <c r="Z24" s="662"/>
      <c r="AA24" s="662"/>
      <c r="AB24" s="662"/>
      <c r="AC24" s="663"/>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c r="A25" s="985"/>
      <c r="B25" s="986"/>
      <c r="C25" s="986"/>
      <c r="D25" s="986"/>
      <c r="E25" s="986"/>
      <c r="F25" s="987"/>
      <c r="G25" s="973" t="s">
        <v>553</v>
      </c>
      <c r="H25" s="974"/>
      <c r="I25" s="974"/>
      <c r="J25" s="974"/>
      <c r="K25" s="974"/>
      <c r="L25" s="974"/>
      <c r="M25" s="974"/>
      <c r="N25" s="974"/>
      <c r="O25" s="975"/>
      <c r="P25" s="661">
        <v>43</v>
      </c>
      <c r="Q25" s="662"/>
      <c r="R25" s="662"/>
      <c r="S25" s="662"/>
      <c r="T25" s="662"/>
      <c r="U25" s="662"/>
      <c r="V25" s="663"/>
      <c r="W25" s="661">
        <v>43</v>
      </c>
      <c r="X25" s="662"/>
      <c r="Y25" s="662"/>
      <c r="Z25" s="662"/>
      <c r="AA25" s="662"/>
      <c r="AB25" s="662"/>
      <c r="AC25" s="663"/>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c r="A26" s="985"/>
      <c r="B26" s="986"/>
      <c r="C26" s="986"/>
      <c r="D26" s="986"/>
      <c r="E26" s="986"/>
      <c r="F26" s="987"/>
      <c r="G26" s="973" t="s">
        <v>554</v>
      </c>
      <c r="H26" s="974"/>
      <c r="I26" s="974"/>
      <c r="J26" s="974"/>
      <c r="K26" s="974"/>
      <c r="L26" s="974"/>
      <c r="M26" s="974"/>
      <c r="N26" s="974"/>
      <c r="O26" s="975"/>
      <c r="P26" s="661">
        <v>1</v>
      </c>
      <c r="Q26" s="662"/>
      <c r="R26" s="662"/>
      <c r="S26" s="662"/>
      <c r="T26" s="662"/>
      <c r="U26" s="662"/>
      <c r="V26" s="663"/>
      <c r="W26" s="661">
        <v>1</v>
      </c>
      <c r="X26" s="662"/>
      <c r="Y26" s="662"/>
      <c r="Z26" s="662"/>
      <c r="AA26" s="662"/>
      <c r="AB26" s="662"/>
      <c r="AC26" s="663"/>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c r="A27" s="985"/>
      <c r="B27" s="986"/>
      <c r="C27" s="986"/>
      <c r="D27" s="986"/>
      <c r="E27" s="986"/>
      <c r="F27" s="987"/>
      <c r="G27" s="973" t="s">
        <v>555</v>
      </c>
      <c r="H27" s="974"/>
      <c r="I27" s="974"/>
      <c r="J27" s="974"/>
      <c r="K27" s="974"/>
      <c r="L27" s="974"/>
      <c r="M27" s="974"/>
      <c r="N27" s="974"/>
      <c r="O27" s="975"/>
      <c r="P27" s="661">
        <v>3</v>
      </c>
      <c r="Q27" s="662"/>
      <c r="R27" s="662"/>
      <c r="S27" s="662"/>
      <c r="T27" s="662"/>
      <c r="U27" s="662"/>
      <c r="V27" s="663"/>
      <c r="W27" s="661">
        <v>3</v>
      </c>
      <c r="X27" s="662"/>
      <c r="Y27" s="662"/>
      <c r="Z27" s="662"/>
      <c r="AA27" s="662"/>
      <c r="AB27" s="662"/>
      <c r="AC27" s="663"/>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c r="A28" s="985"/>
      <c r="B28" s="986"/>
      <c r="C28" s="986"/>
      <c r="D28" s="986"/>
      <c r="E28" s="986"/>
      <c r="F28" s="987"/>
      <c r="G28" s="976" t="s">
        <v>472</v>
      </c>
      <c r="H28" s="977"/>
      <c r="I28" s="977"/>
      <c r="J28" s="977"/>
      <c r="K28" s="977"/>
      <c r="L28" s="977"/>
      <c r="M28" s="977"/>
      <c r="N28" s="977"/>
      <c r="O28" s="978"/>
      <c r="P28" s="894">
        <f>P29-SUM(P23:P27)</f>
        <v>0</v>
      </c>
      <c r="Q28" s="895"/>
      <c r="R28" s="895"/>
      <c r="S28" s="895"/>
      <c r="T28" s="895"/>
      <c r="U28" s="895"/>
      <c r="V28" s="896"/>
      <c r="W28" s="894">
        <f>W29-SUM(W23:W27)</f>
        <v>0</v>
      </c>
      <c r="X28" s="895"/>
      <c r="Y28" s="895"/>
      <c r="Z28" s="895"/>
      <c r="AA28" s="895"/>
      <c r="AB28" s="895"/>
      <c r="AC28" s="896"/>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c r="A29" s="988"/>
      <c r="B29" s="989"/>
      <c r="C29" s="989"/>
      <c r="D29" s="989"/>
      <c r="E29" s="989"/>
      <c r="F29" s="990"/>
      <c r="G29" s="979" t="s">
        <v>469</v>
      </c>
      <c r="H29" s="980"/>
      <c r="I29" s="980"/>
      <c r="J29" s="980"/>
      <c r="K29" s="980"/>
      <c r="L29" s="980"/>
      <c r="M29" s="980"/>
      <c r="N29" s="980"/>
      <c r="O29" s="981"/>
      <c r="P29" s="951">
        <f>AK13</f>
        <v>86</v>
      </c>
      <c r="Q29" s="952"/>
      <c r="R29" s="952"/>
      <c r="S29" s="952"/>
      <c r="T29" s="952"/>
      <c r="U29" s="952"/>
      <c r="V29" s="953"/>
      <c r="W29" s="951">
        <f>AR13</f>
        <v>86</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77" t="s">
        <v>485</v>
      </c>
      <c r="B30" s="878"/>
      <c r="C30" s="878"/>
      <c r="D30" s="878"/>
      <c r="E30" s="878"/>
      <c r="F30" s="879"/>
      <c r="G30" s="788" t="s">
        <v>265</v>
      </c>
      <c r="H30" s="789"/>
      <c r="I30" s="789"/>
      <c r="J30" s="789"/>
      <c r="K30" s="789"/>
      <c r="L30" s="789"/>
      <c r="M30" s="789"/>
      <c r="N30" s="789"/>
      <c r="O30" s="790"/>
      <c r="P30" s="873" t="s">
        <v>59</v>
      </c>
      <c r="Q30" s="789"/>
      <c r="R30" s="789"/>
      <c r="S30" s="789"/>
      <c r="T30" s="789"/>
      <c r="U30" s="789"/>
      <c r="V30" s="789"/>
      <c r="W30" s="789"/>
      <c r="X30" s="790"/>
      <c r="Y30" s="870"/>
      <c r="Z30" s="871"/>
      <c r="AA30" s="872"/>
      <c r="AB30" s="874" t="s">
        <v>11</v>
      </c>
      <c r="AC30" s="875"/>
      <c r="AD30" s="876"/>
      <c r="AE30" s="874" t="s">
        <v>356</v>
      </c>
      <c r="AF30" s="875"/>
      <c r="AG30" s="875"/>
      <c r="AH30" s="876"/>
      <c r="AI30" s="874" t="s">
        <v>362</v>
      </c>
      <c r="AJ30" s="875"/>
      <c r="AK30" s="875"/>
      <c r="AL30" s="876"/>
      <c r="AM30" s="930" t="s">
        <v>466</v>
      </c>
      <c r="AN30" s="930"/>
      <c r="AO30" s="930"/>
      <c r="AP30" s="874"/>
      <c r="AQ30" s="782" t="s">
        <v>354</v>
      </c>
      <c r="AR30" s="783"/>
      <c r="AS30" s="783"/>
      <c r="AT30" s="784"/>
      <c r="AU30" s="789" t="s">
        <v>253</v>
      </c>
      <c r="AV30" s="789"/>
      <c r="AW30" s="789"/>
      <c r="AX30" s="931"/>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3">
        <v>30</v>
      </c>
      <c r="AR31" s="193"/>
      <c r="AS31" s="126" t="s">
        <v>355</v>
      </c>
      <c r="AT31" s="127"/>
      <c r="AU31" s="192"/>
      <c r="AV31" s="192"/>
      <c r="AW31" s="394" t="s">
        <v>300</v>
      </c>
      <c r="AX31" s="395"/>
    </row>
    <row r="32" spans="1:50" ht="23.25" customHeight="1">
      <c r="A32" s="399"/>
      <c r="B32" s="397"/>
      <c r="C32" s="397"/>
      <c r="D32" s="397"/>
      <c r="E32" s="397"/>
      <c r="F32" s="398"/>
      <c r="G32" s="564" t="s">
        <v>556</v>
      </c>
      <c r="H32" s="664"/>
      <c r="I32" s="664"/>
      <c r="J32" s="664"/>
      <c r="K32" s="664"/>
      <c r="L32" s="664"/>
      <c r="M32" s="664"/>
      <c r="N32" s="664"/>
      <c r="O32" s="665"/>
      <c r="P32" s="98" t="s">
        <v>557</v>
      </c>
      <c r="Q32" s="553"/>
      <c r="R32" s="553"/>
      <c r="S32" s="553"/>
      <c r="T32" s="553"/>
      <c r="U32" s="553"/>
      <c r="V32" s="553"/>
      <c r="W32" s="553"/>
      <c r="X32" s="554"/>
      <c r="Y32" s="467" t="s">
        <v>12</v>
      </c>
      <c r="Z32" s="527"/>
      <c r="AA32" s="528"/>
      <c r="AB32" s="457" t="s">
        <v>661</v>
      </c>
      <c r="AC32" s="457"/>
      <c r="AD32" s="457"/>
      <c r="AE32" s="211">
        <v>240</v>
      </c>
      <c r="AF32" s="212"/>
      <c r="AG32" s="212"/>
      <c r="AH32" s="212"/>
      <c r="AI32" s="211">
        <v>145</v>
      </c>
      <c r="AJ32" s="212"/>
      <c r="AK32" s="212"/>
      <c r="AL32" s="212"/>
      <c r="AM32" s="336">
        <v>133</v>
      </c>
      <c r="AN32" s="200"/>
      <c r="AO32" s="200"/>
      <c r="AP32" s="337"/>
      <c r="AQ32" s="336"/>
      <c r="AR32" s="200"/>
      <c r="AS32" s="200"/>
      <c r="AT32" s="337"/>
      <c r="AU32" s="212"/>
      <c r="AV32" s="212"/>
      <c r="AW32" s="212"/>
      <c r="AX32" s="214"/>
    </row>
    <row r="33" spans="1:50" ht="23.25" customHeight="1">
      <c r="A33" s="400"/>
      <c r="B33" s="401"/>
      <c r="C33" s="401"/>
      <c r="D33" s="401"/>
      <c r="E33" s="401"/>
      <c r="F33" s="402"/>
      <c r="G33" s="666"/>
      <c r="H33" s="667"/>
      <c r="I33" s="667"/>
      <c r="J33" s="667"/>
      <c r="K33" s="667"/>
      <c r="L33" s="667"/>
      <c r="M33" s="667"/>
      <c r="N33" s="667"/>
      <c r="O33" s="668"/>
      <c r="P33" s="773"/>
      <c r="Q33" s="773"/>
      <c r="R33" s="773"/>
      <c r="S33" s="773"/>
      <c r="T33" s="773"/>
      <c r="U33" s="773"/>
      <c r="V33" s="773"/>
      <c r="W33" s="773"/>
      <c r="X33" s="774"/>
      <c r="Y33" s="411" t="s">
        <v>54</v>
      </c>
      <c r="Z33" s="412"/>
      <c r="AA33" s="413"/>
      <c r="AB33" s="519" t="s">
        <v>661</v>
      </c>
      <c r="AC33" s="519"/>
      <c r="AD33" s="519"/>
      <c r="AE33" s="211">
        <v>100</v>
      </c>
      <c r="AF33" s="212"/>
      <c r="AG33" s="212"/>
      <c r="AH33" s="212"/>
      <c r="AI33" s="211">
        <v>100</v>
      </c>
      <c r="AJ33" s="212"/>
      <c r="AK33" s="212"/>
      <c r="AL33" s="212"/>
      <c r="AM33" s="336">
        <v>120</v>
      </c>
      <c r="AN33" s="200"/>
      <c r="AO33" s="200"/>
      <c r="AP33" s="337"/>
      <c r="AQ33" s="336">
        <v>120</v>
      </c>
      <c r="AR33" s="200"/>
      <c r="AS33" s="200"/>
      <c r="AT33" s="337"/>
      <c r="AU33" s="212"/>
      <c r="AV33" s="212"/>
      <c r="AW33" s="212"/>
      <c r="AX33" s="214"/>
    </row>
    <row r="34" spans="1:50" ht="23.25" customHeight="1">
      <c r="A34" s="399"/>
      <c r="B34" s="397"/>
      <c r="C34" s="397"/>
      <c r="D34" s="397"/>
      <c r="E34" s="397"/>
      <c r="F34" s="398"/>
      <c r="G34" s="669"/>
      <c r="H34" s="670"/>
      <c r="I34" s="670"/>
      <c r="J34" s="670"/>
      <c r="K34" s="670"/>
      <c r="L34" s="670"/>
      <c r="M34" s="670"/>
      <c r="N34" s="670"/>
      <c r="O34" s="671"/>
      <c r="P34" s="555"/>
      <c r="Q34" s="555"/>
      <c r="R34" s="555"/>
      <c r="S34" s="555"/>
      <c r="T34" s="555"/>
      <c r="U34" s="555"/>
      <c r="V34" s="555"/>
      <c r="W34" s="555"/>
      <c r="X34" s="556"/>
      <c r="Y34" s="411" t="s">
        <v>13</v>
      </c>
      <c r="Z34" s="412"/>
      <c r="AA34" s="413"/>
      <c r="AB34" s="552" t="s">
        <v>301</v>
      </c>
      <c r="AC34" s="552"/>
      <c r="AD34" s="552"/>
      <c r="AE34" s="211">
        <v>240</v>
      </c>
      <c r="AF34" s="212"/>
      <c r="AG34" s="212"/>
      <c r="AH34" s="212"/>
      <c r="AI34" s="211">
        <v>145</v>
      </c>
      <c r="AJ34" s="212"/>
      <c r="AK34" s="212"/>
      <c r="AL34" s="212"/>
      <c r="AM34" s="336">
        <v>110</v>
      </c>
      <c r="AN34" s="200"/>
      <c r="AO34" s="200"/>
      <c r="AP34" s="337"/>
      <c r="AQ34" s="336"/>
      <c r="AR34" s="200"/>
      <c r="AS34" s="200"/>
      <c r="AT34" s="337"/>
      <c r="AU34" s="212"/>
      <c r="AV34" s="212"/>
      <c r="AW34" s="212"/>
      <c r="AX34" s="214"/>
    </row>
    <row r="35" spans="1:50" ht="23.25" customHeight="1">
      <c r="A35" s="219" t="s">
        <v>521</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85" t="s">
        <v>485</v>
      </c>
      <c r="B37" s="786"/>
      <c r="C37" s="786"/>
      <c r="D37" s="786"/>
      <c r="E37" s="786"/>
      <c r="F37" s="787"/>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25"/>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3"/>
      <c r="AR38" s="193"/>
      <c r="AS38" s="126" t="s">
        <v>355</v>
      </c>
      <c r="AT38" s="127"/>
      <c r="AU38" s="192"/>
      <c r="AV38" s="192"/>
      <c r="AW38" s="394" t="s">
        <v>300</v>
      </c>
      <c r="AX38" s="395"/>
    </row>
    <row r="39" spans="1:50" ht="23.25" hidden="1" customHeight="1">
      <c r="A39" s="399"/>
      <c r="B39" s="397"/>
      <c r="C39" s="397"/>
      <c r="D39" s="397"/>
      <c r="E39" s="397"/>
      <c r="F39" s="398"/>
      <c r="G39" s="564"/>
      <c r="H39" s="496"/>
      <c r="I39" s="496"/>
      <c r="J39" s="496"/>
      <c r="K39" s="496"/>
      <c r="L39" s="496"/>
      <c r="M39" s="496"/>
      <c r="N39" s="496"/>
      <c r="O39" s="565"/>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c r="A40" s="400"/>
      <c r="B40" s="401"/>
      <c r="C40" s="401"/>
      <c r="D40" s="401"/>
      <c r="E40" s="401"/>
      <c r="F40" s="402"/>
      <c r="G40" s="566"/>
      <c r="H40" s="567"/>
      <c r="I40" s="567"/>
      <c r="J40" s="567"/>
      <c r="K40" s="567"/>
      <c r="L40" s="567"/>
      <c r="M40" s="567"/>
      <c r="N40" s="567"/>
      <c r="O40" s="568"/>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c r="A41" s="403"/>
      <c r="B41" s="404"/>
      <c r="C41" s="404"/>
      <c r="D41" s="404"/>
      <c r="E41" s="404"/>
      <c r="F41" s="405"/>
      <c r="G41" s="569"/>
      <c r="H41" s="570"/>
      <c r="I41" s="570"/>
      <c r="J41" s="570"/>
      <c r="K41" s="570"/>
      <c r="L41" s="570"/>
      <c r="M41" s="570"/>
      <c r="N41" s="570"/>
      <c r="O41" s="571"/>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85" t="s">
        <v>485</v>
      </c>
      <c r="B44" s="786"/>
      <c r="C44" s="786"/>
      <c r="D44" s="786"/>
      <c r="E44" s="786"/>
      <c r="F44" s="787"/>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25"/>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3"/>
      <c r="AR45" s="193"/>
      <c r="AS45" s="126" t="s">
        <v>355</v>
      </c>
      <c r="AT45" s="127"/>
      <c r="AU45" s="192"/>
      <c r="AV45" s="192"/>
      <c r="AW45" s="394" t="s">
        <v>300</v>
      </c>
      <c r="AX45" s="395"/>
    </row>
    <row r="46" spans="1:50" ht="23.25" hidden="1" customHeight="1">
      <c r="A46" s="399"/>
      <c r="B46" s="397"/>
      <c r="C46" s="397"/>
      <c r="D46" s="397"/>
      <c r="E46" s="397"/>
      <c r="F46" s="398"/>
      <c r="G46" s="564"/>
      <c r="H46" s="496"/>
      <c r="I46" s="496"/>
      <c r="J46" s="496"/>
      <c r="K46" s="496"/>
      <c r="L46" s="496"/>
      <c r="M46" s="496"/>
      <c r="N46" s="496"/>
      <c r="O46" s="565"/>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c r="A47" s="400"/>
      <c r="B47" s="401"/>
      <c r="C47" s="401"/>
      <c r="D47" s="401"/>
      <c r="E47" s="401"/>
      <c r="F47" s="402"/>
      <c r="G47" s="566"/>
      <c r="H47" s="567"/>
      <c r="I47" s="567"/>
      <c r="J47" s="567"/>
      <c r="K47" s="567"/>
      <c r="L47" s="567"/>
      <c r="M47" s="567"/>
      <c r="N47" s="567"/>
      <c r="O47" s="568"/>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c r="A48" s="403"/>
      <c r="B48" s="404"/>
      <c r="C48" s="404"/>
      <c r="D48" s="404"/>
      <c r="E48" s="404"/>
      <c r="F48" s="405"/>
      <c r="G48" s="569"/>
      <c r="H48" s="570"/>
      <c r="I48" s="570"/>
      <c r="J48" s="570"/>
      <c r="K48" s="570"/>
      <c r="L48" s="570"/>
      <c r="M48" s="570"/>
      <c r="N48" s="570"/>
      <c r="O48" s="571"/>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39" t="s">
        <v>253</v>
      </c>
      <c r="AV51" s="939"/>
      <c r="AW51" s="939"/>
      <c r="AX51" s="940"/>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3"/>
      <c r="AR52" s="193"/>
      <c r="AS52" s="126" t="s">
        <v>355</v>
      </c>
      <c r="AT52" s="127"/>
      <c r="AU52" s="192"/>
      <c r="AV52" s="192"/>
      <c r="AW52" s="394" t="s">
        <v>300</v>
      </c>
      <c r="AX52" s="395"/>
    </row>
    <row r="53" spans="1:50" ht="23.25" hidden="1" customHeight="1">
      <c r="A53" s="399"/>
      <c r="B53" s="397"/>
      <c r="C53" s="397"/>
      <c r="D53" s="397"/>
      <c r="E53" s="397"/>
      <c r="F53" s="398"/>
      <c r="G53" s="564"/>
      <c r="H53" s="496"/>
      <c r="I53" s="496"/>
      <c r="J53" s="496"/>
      <c r="K53" s="496"/>
      <c r="L53" s="496"/>
      <c r="M53" s="496"/>
      <c r="N53" s="496"/>
      <c r="O53" s="565"/>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c r="A54" s="400"/>
      <c r="B54" s="401"/>
      <c r="C54" s="401"/>
      <c r="D54" s="401"/>
      <c r="E54" s="401"/>
      <c r="F54" s="402"/>
      <c r="G54" s="566"/>
      <c r="H54" s="567"/>
      <c r="I54" s="567"/>
      <c r="J54" s="567"/>
      <c r="K54" s="567"/>
      <c r="L54" s="567"/>
      <c r="M54" s="567"/>
      <c r="N54" s="567"/>
      <c r="O54" s="568"/>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c r="A55" s="403"/>
      <c r="B55" s="404"/>
      <c r="C55" s="404"/>
      <c r="D55" s="404"/>
      <c r="E55" s="404"/>
      <c r="F55" s="405"/>
      <c r="G55" s="569"/>
      <c r="H55" s="570"/>
      <c r="I55" s="570"/>
      <c r="J55" s="570"/>
      <c r="K55" s="570"/>
      <c r="L55" s="570"/>
      <c r="M55" s="570"/>
      <c r="N55" s="570"/>
      <c r="O55" s="571"/>
      <c r="P55" s="104"/>
      <c r="Q55" s="104"/>
      <c r="R55" s="104"/>
      <c r="S55" s="104"/>
      <c r="T55" s="104"/>
      <c r="U55" s="104"/>
      <c r="V55" s="104"/>
      <c r="W55" s="104"/>
      <c r="X55" s="105"/>
      <c r="Y55" s="411" t="s">
        <v>13</v>
      </c>
      <c r="Z55" s="412"/>
      <c r="AA55" s="413"/>
      <c r="AB55" s="598" t="s">
        <v>14</v>
      </c>
      <c r="AC55" s="598"/>
      <c r="AD55" s="598"/>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39" t="s">
        <v>253</v>
      </c>
      <c r="AV58" s="939"/>
      <c r="AW58" s="939"/>
      <c r="AX58" s="940"/>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3"/>
      <c r="AR59" s="193"/>
      <c r="AS59" s="126" t="s">
        <v>355</v>
      </c>
      <c r="AT59" s="127"/>
      <c r="AU59" s="192"/>
      <c r="AV59" s="192"/>
      <c r="AW59" s="394" t="s">
        <v>300</v>
      </c>
      <c r="AX59" s="395"/>
    </row>
    <row r="60" spans="1:50" ht="23.25" hidden="1" customHeight="1">
      <c r="A60" s="399"/>
      <c r="B60" s="397"/>
      <c r="C60" s="397"/>
      <c r="D60" s="397"/>
      <c r="E60" s="397"/>
      <c r="F60" s="398"/>
      <c r="G60" s="564"/>
      <c r="H60" s="496"/>
      <c r="I60" s="496"/>
      <c r="J60" s="496"/>
      <c r="K60" s="496"/>
      <c r="L60" s="496"/>
      <c r="M60" s="496"/>
      <c r="N60" s="496"/>
      <c r="O60" s="565"/>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c r="A61" s="400"/>
      <c r="B61" s="401"/>
      <c r="C61" s="401"/>
      <c r="D61" s="401"/>
      <c r="E61" s="401"/>
      <c r="F61" s="402"/>
      <c r="G61" s="566"/>
      <c r="H61" s="567"/>
      <c r="I61" s="567"/>
      <c r="J61" s="567"/>
      <c r="K61" s="567"/>
      <c r="L61" s="567"/>
      <c r="M61" s="567"/>
      <c r="N61" s="567"/>
      <c r="O61" s="568"/>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c r="A62" s="400"/>
      <c r="B62" s="401"/>
      <c r="C62" s="401"/>
      <c r="D62" s="401"/>
      <c r="E62" s="401"/>
      <c r="F62" s="402"/>
      <c r="G62" s="569"/>
      <c r="H62" s="570"/>
      <c r="I62" s="570"/>
      <c r="J62" s="570"/>
      <c r="K62" s="570"/>
      <c r="L62" s="570"/>
      <c r="M62" s="570"/>
      <c r="N62" s="570"/>
      <c r="O62" s="571"/>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486</v>
      </c>
      <c r="B73" s="503"/>
      <c r="C73" s="503"/>
      <c r="D73" s="503"/>
      <c r="E73" s="503"/>
      <c r="F73" s="504"/>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c r="A74" s="505"/>
      <c r="B74" s="506"/>
      <c r="C74" s="506"/>
      <c r="D74" s="506"/>
      <c r="E74" s="506"/>
      <c r="F74" s="507"/>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355</v>
      </c>
      <c r="AT74" s="127"/>
      <c r="AU74" s="593"/>
      <c r="AV74" s="193"/>
      <c r="AW74" s="126" t="s">
        <v>300</v>
      </c>
      <c r="AX74" s="188"/>
    </row>
    <row r="75" spans="1:50" ht="23.25" hidden="1" customHeight="1">
      <c r="A75" s="505"/>
      <c r="B75" s="506"/>
      <c r="C75" s="506"/>
      <c r="D75" s="506"/>
      <c r="E75" s="506"/>
      <c r="F75" s="507"/>
      <c r="G75" s="613"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c r="A76" s="505"/>
      <c r="B76" s="506"/>
      <c r="C76" s="506"/>
      <c r="D76" s="506"/>
      <c r="E76" s="506"/>
      <c r="F76" s="507"/>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c r="A77" s="505"/>
      <c r="B77" s="506"/>
      <c r="C77" s="506"/>
      <c r="D77" s="506"/>
      <c r="E77" s="506"/>
      <c r="F77" s="507"/>
      <c r="G77" s="615"/>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906"/>
      <c r="AF77" s="907"/>
      <c r="AG77" s="907"/>
      <c r="AH77" s="907"/>
      <c r="AI77" s="906"/>
      <c r="AJ77" s="907"/>
      <c r="AK77" s="907"/>
      <c r="AL77" s="907"/>
      <c r="AM77" s="906"/>
      <c r="AN77" s="907"/>
      <c r="AO77" s="907"/>
      <c r="AP77" s="907"/>
      <c r="AQ77" s="336"/>
      <c r="AR77" s="200"/>
      <c r="AS77" s="200"/>
      <c r="AT77" s="337"/>
      <c r="AU77" s="212"/>
      <c r="AV77" s="212"/>
      <c r="AW77" s="212"/>
      <c r="AX77" s="214"/>
    </row>
    <row r="78" spans="1:50" ht="69.75" hidden="1" customHeight="1">
      <c r="A78" s="328" t="s">
        <v>524</v>
      </c>
      <c r="B78" s="329"/>
      <c r="C78" s="329"/>
      <c r="D78" s="329"/>
      <c r="E78" s="326" t="s">
        <v>459</v>
      </c>
      <c r="F78" s="327"/>
      <c r="G78" s="57" t="s">
        <v>364</v>
      </c>
      <c r="H78" s="590"/>
      <c r="I78" s="591"/>
      <c r="J78" s="591"/>
      <c r="K78" s="591"/>
      <c r="L78" s="591"/>
      <c r="M78" s="591"/>
      <c r="N78" s="591"/>
      <c r="O78" s="592"/>
      <c r="P78" s="140"/>
      <c r="Q78" s="140"/>
      <c r="R78" s="140"/>
      <c r="S78" s="140"/>
      <c r="T78" s="140"/>
      <c r="U78" s="140"/>
      <c r="V78" s="140"/>
      <c r="W78" s="140"/>
      <c r="X78" s="140"/>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480</v>
      </c>
      <c r="AP79" s="272"/>
      <c r="AQ79" s="272"/>
      <c r="AR79" s="81" t="s">
        <v>478</v>
      </c>
      <c r="AS79" s="271"/>
      <c r="AT79" s="272"/>
      <c r="AU79" s="272"/>
      <c r="AV79" s="272"/>
      <c r="AW79" s="272"/>
      <c r="AX79" s="965"/>
    </row>
    <row r="80" spans="1:50" ht="18.75" hidden="1" customHeight="1">
      <c r="A80" s="880"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8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81"/>
      <c r="B82" s="523"/>
      <c r="C82" s="424"/>
      <c r="D82" s="424"/>
      <c r="E82" s="424"/>
      <c r="F82" s="425"/>
      <c r="G82" s="688"/>
      <c r="H82" s="688"/>
      <c r="I82" s="688"/>
      <c r="J82" s="688"/>
      <c r="K82" s="688"/>
      <c r="L82" s="688"/>
      <c r="M82" s="688"/>
      <c r="N82" s="688"/>
      <c r="O82" s="688"/>
      <c r="P82" s="688"/>
      <c r="Q82" s="688"/>
      <c r="R82" s="688"/>
      <c r="S82" s="688"/>
      <c r="T82" s="688"/>
      <c r="U82" s="688"/>
      <c r="V82" s="688"/>
      <c r="W82" s="688"/>
      <c r="X82" s="688"/>
      <c r="Y82" s="688"/>
      <c r="Z82" s="688"/>
      <c r="AA82" s="689"/>
      <c r="AB82" s="900"/>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1"/>
    </row>
    <row r="83" spans="1:60" ht="22.5" hidden="1" customHeight="1">
      <c r="A83" s="881"/>
      <c r="B83" s="523"/>
      <c r="C83" s="424"/>
      <c r="D83" s="424"/>
      <c r="E83" s="424"/>
      <c r="F83" s="425"/>
      <c r="G83" s="690"/>
      <c r="H83" s="690"/>
      <c r="I83" s="690"/>
      <c r="J83" s="690"/>
      <c r="K83" s="690"/>
      <c r="L83" s="690"/>
      <c r="M83" s="690"/>
      <c r="N83" s="690"/>
      <c r="O83" s="690"/>
      <c r="P83" s="690"/>
      <c r="Q83" s="690"/>
      <c r="R83" s="690"/>
      <c r="S83" s="690"/>
      <c r="T83" s="690"/>
      <c r="U83" s="690"/>
      <c r="V83" s="690"/>
      <c r="W83" s="690"/>
      <c r="X83" s="690"/>
      <c r="Y83" s="690"/>
      <c r="Z83" s="690"/>
      <c r="AA83" s="691"/>
      <c r="AB83" s="902"/>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3"/>
    </row>
    <row r="84" spans="1:60" ht="19.5" hidden="1" customHeight="1">
      <c r="A84" s="881"/>
      <c r="B84" s="524"/>
      <c r="C84" s="525"/>
      <c r="D84" s="525"/>
      <c r="E84" s="525"/>
      <c r="F84" s="526"/>
      <c r="G84" s="692"/>
      <c r="H84" s="692"/>
      <c r="I84" s="692"/>
      <c r="J84" s="692"/>
      <c r="K84" s="692"/>
      <c r="L84" s="692"/>
      <c r="M84" s="692"/>
      <c r="N84" s="692"/>
      <c r="O84" s="692"/>
      <c r="P84" s="692"/>
      <c r="Q84" s="692"/>
      <c r="R84" s="692"/>
      <c r="S84" s="692"/>
      <c r="T84" s="692"/>
      <c r="U84" s="692"/>
      <c r="V84" s="692"/>
      <c r="W84" s="692"/>
      <c r="X84" s="692"/>
      <c r="Y84" s="692"/>
      <c r="Z84" s="692"/>
      <c r="AA84" s="693"/>
      <c r="AB84" s="904"/>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5"/>
    </row>
    <row r="85" spans="1:60" ht="18.75" hidden="1" customHeight="1">
      <c r="A85" s="88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7" t="s">
        <v>11</v>
      </c>
      <c r="AC85" s="558"/>
      <c r="AD85" s="559"/>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hidden="1" customHeight="1">
      <c r="A86" s="88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c r="A87" s="881"/>
      <c r="B87" s="424"/>
      <c r="C87" s="424"/>
      <c r="D87" s="424"/>
      <c r="E87" s="424"/>
      <c r="F87" s="425"/>
      <c r="G87" s="97"/>
      <c r="H87" s="98"/>
      <c r="I87" s="98"/>
      <c r="J87" s="98"/>
      <c r="K87" s="98"/>
      <c r="L87" s="98"/>
      <c r="M87" s="98"/>
      <c r="N87" s="98"/>
      <c r="O87" s="99"/>
      <c r="P87" s="98"/>
      <c r="Q87" s="510"/>
      <c r="R87" s="510"/>
      <c r="S87" s="510"/>
      <c r="T87" s="510"/>
      <c r="U87" s="510"/>
      <c r="V87" s="510"/>
      <c r="W87" s="510"/>
      <c r="X87" s="511"/>
      <c r="Y87" s="561" t="s">
        <v>62</v>
      </c>
      <c r="Z87" s="562"/>
      <c r="AA87" s="563"/>
      <c r="AB87" s="457"/>
      <c r="AC87" s="457"/>
      <c r="AD87" s="457"/>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c r="A88" s="88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c r="A89" s="881"/>
      <c r="B89" s="525"/>
      <c r="C89" s="525"/>
      <c r="D89" s="525"/>
      <c r="E89" s="525"/>
      <c r="F89" s="526"/>
      <c r="G89" s="103"/>
      <c r="H89" s="104"/>
      <c r="I89" s="104"/>
      <c r="J89" s="104"/>
      <c r="K89" s="104"/>
      <c r="L89" s="104"/>
      <c r="M89" s="104"/>
      <c r="N89" s="104"/>
      <c r="O89" s="105"/>
      <c r="P89" s="169"/>
      <c r="Q89" s="169"/>
      <c r="R89" s="169"/>
      <c r="S89" s="169"/>
      <c r="T89" s="169"/>
      <c r="U89" s="169"/>
      <c r="V89" s="169"/>
      <c r="W89" s="169"/>
      <c r="X89" s="560"/>
      <c r="Y89" s="454" t="s">
        <v>13</v>
      </c>
      <c r="Z89" s="455"/>
      <c r="AA89" s="456"/>
      <c r="AB89" s="598" t="s">
        <v>14</v>
      </c>
      <c r="AC89" s="598"/>
      <c r="AD89" s="598"/>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c r="A90" s="88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7" t="s">
        <v>11</v>
      </c>
      <c r="AC90" s="558"/>
      <c r="AD90" s="559"/>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c r="A91" s="88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c r="A92" s="881"/>
      <c r="B92" s="424"/>
      <c r="C92" s="424"/>
      <c r="D92" s="424"/>
      <c r="E92" s="424"/>
      <c r="F92" s="425"/>
      <c r="G92" s="97"/>
      <c r="H92" s="98"/>
      <c r="I92" s="98"/>
      <c r="J92" s="98"/>
      <c r="K92" s="98"/>
      <c r="L92" s="98"/>
      <c r="M92" s="98"/>
      <c r="N92" s="98"/>
      <c r="O92" s="99"/>
      <c r="P92" s="98"/>
      <c r="Q92" s="510"/>
      <c r="R92" s="510"/>
      <c r="S92" s="510"/>
      <c r="T92" s="510"/>
      <c r="U92" s="510"/>
      <c r="V92" s="510"/>
      <c r="W92" s="510"/>
      <c r="X92" s="511"/>
      <c r="Y92" s="561" t="s">
        <v>62</v>
      </c>
      <c r="Z92" s="562"/>
      <c r="AA92" s="563"/>
      <c r="AB92" s="457"/>
      <c r="AC92" s="457"/>
      <c r="AD92" s="457"/>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c r="A93" s="88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c r="A94" s="881"/>
      <c r="B94" s="525"/>
      <c r="C94" s="525"/>
      <c r="D94" s="525"/>
      <c r="E94" s="525"/>
      <c r="F94" s="526"/>
      <c r="G94" s="103"/>
      <c r="H94" s="104"/>
      <c r="I94" s="104"/>
      <c r="J94" s="104"/>
      <c r="K94" s="104"/>
      <c r="L94" s="104"/>
      <c r="M94" s="104"/>
      <c r="N94" s="104"/>
      <c r="O94" s="105"/>
      <c r="P94" s="169"/>
      <c r="Q94" s="169"/>
      <c r="R94" s="169"/>
      <c r="S94" s="169"/>
      <c r="T94" s="169"/>
      <c r="U94" s="169"/>
      <c r="V94" s="169"/>
      <c r="W94" s="169"/>
      <c r="X94" s="560"/>
      <c r="Y94" s="454" t="s">
        <v>13</v>
      </c>
      <c r="Z94" s="455"/>
      <c r="AA94" s="456"/>
      <c r="AB94" s="598" t="s">
        <v>14</v>
      </c>
      <c r="AC94" s="598"/>
      <c r="AD94" s="598"/>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c r="A95" s="88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7" t="s">
        <v>11</v>
      </c>
      <c r="AC95" s="558"/>
      <c r="AD95" s="559"/>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8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c r="A97" s="881"/>
      <c r="B97" s="424"/>
      <c r="C97" s="424"/>
      <c r="D97" s="424"/>
      <c r="E97" s="424"/>
      <c r="F97" s="425"/>
      <c r="G97" s="97"/>
      <c r="H97" s="98"/>
      <c r="I97" s="98"/>
      <c r="J97" s="98"/>
      <c r="K97" s="98"/>
      <c r="L97" s="98"/>
      <c r="M97" s="98"/>
      <c r="N97" s="98"/>
      <c r="O97" s="99"/>
      <c r="P97" s="98"/>
      <c r="Q97" s="510"/>
      <c r="R97" s="510"/>
      <c r="S97" s="510"/>
      <c r="T97" s="510"/>
      <c r="U97" s="510"/>
      <c r="V97" s="510"/>
      <c r="W97" s="510"/>
      <c r="X97" s="511"/>
      <c r="Y97" s="561" t="s">
        <v>62</v>
      </c>
      <c r="Z97" s="562"/>
      <c r="AA97" s="563"/>
      <c r="AB97" s="464"/>
      <c r="AC97" s="465"/>
      <c r="AD97" s="466"/>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c r="A98" s="88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80"/>
      <c r="AC98" s="581"/>
      <c r="AD98" s="582"/>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c r="A99" s="882"/>
      <c r="B99" s="426"/>
      <c r="C99" s="426"/>
      <c r="D99" s="426"/>
      <c r="E99" s="426"/>
      <c r="F99" s="427"/>
      <c r="G99" s="583"/>
      <c r="H99" s="208"/>
      <c r="I99" s="208"/>
      <c r="J99" s="208"/>
      <c r="K99" s="208"/>
      <c r="L99" s="208"/>
      <c r="M99" s="208"/>
      <c r="N99" s="208"/>
      <c r="O99" s="584"/>
      <c r="P99" s="514"/>
      <c r="Q99" s="514"/>
      <c r="R99" s="514"/>
      <c r="S99" s="514"/>
      <c r="T99" s="514"/>
      <c r="U99" s="514"/>
      <c r="V99" s="514"/>
      <c r="W99" s="514"/>
      <c r="X99" s="515"/>
      <c r="Y99" s="911" t="s">
        <v>13</v>
      </c>
      <c r="Z99" s="912"/>
      <c r="AA99" s="913"/>
      <c r="AB99" s="908" t="s">
        <v>14</v>
      </c>
      <c r="AC99" s="909"/>
      <c r="AD99" s="91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70"/>
      <c r="Z100" s="871"/>
      <c r="AA100" s="872"/>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534</v>
      </c>
      <c r="AV100" s="314"/>
      <c r="AW100" s="314"/>
      <c r="AX100" s="316"/>
    </row>
    <row r="101" spans="1:60" ht="23.25" customHeight="1">
      <c r="A101" s="418"/>
      <c r="B101" s="419"/>
      <c r="C101" s="419"/>
      <c r="D101" s="419"/>
      <c r="E101" s="419"/>
      <c r="F101" s="420"/>
      <c r="G101" s="98" t="s">
        <v>560</v>
      </c>
      <c r="H101" s="553"/>
      <c r="I101" s="553"/>
      <c r="J101" s="553"/>
      <c r="K101" s="553"/>
      <c r="L101" s="553"/>
      <c r="M101" s="553"/>
      <c r="N101" s="553"/>
      <c r="O101" s="553"/>
      <c r="P101" s="553"/>
      <c r="Q101" s="553"/>
      <c r="R101" s="553"/>
      <c r="S101" s="553"/>
      <c r="T101" s="553"/>
      <c r="U101" s="553"/>
      <c r="V101" s="553"/>
      <c r="W101" s="553"/>
      <c r="X101" s="554"/>
      <c r="Y101" s="538" t="s">
        <v>55</v>
      </c>
      <c r="Z101" s="539"/>
      <c r="AA101" s="540"/>
      <c r="AB101" s="457" t="s">
        <v>558</v>
      </c>
      <c r="AC101" s="457"/>
      <c r="AD101" s="457"/>
      <c r="AE101" s="414">
        <v>850</v>
      </c>
      <c r="AF101" s="414"/>
      <c r="AG101" s="414"/>
      <c r="AH101" s="414"/>
      <c r="AI101" s="211">
        <v>800</v>
      </c>
      <c r="AJ101" s="212"/>
      <c r="AK101" s="212"/>
      <c r="AL101" s="213"/>
      <c r="AM101" s="211">
        <v>900</v>
      </c>
      <c r="AN101" s="212"/>
      <c r="AO101" s="212"/>
      <c r="AP101" s="213"/>
      <c r="AQ101" s="211" t="s">
        <v>460</v>
      </c>
      <c r="AR101" s="212"/>
      <c r="AS101" s="212"/>
      <c r="AT101" s="213"/>
      <c r="AU101" s="211"/>
      <c r="AV101" s="212"/>
      <c r="AW101" s="212"/>
      <c r="AX101" s="213"/>
    </row>
    <row r="102" spans="1:60" ht="23.25" customHeight="1">
      <c r="A102" s="421"/>
      <c r="B102" s="422"/>
      <c r="C102" s="422"/>
      <c r="D102" s="422"/>
      <c r="E102" s="422"/>
      <c r="F102" s="423"/>
      <c r="G102" s="555"/>
      <c r="H102" s="555"/>
      <c r="I102" s="555"/>
      <c r="J102" s="555"/>
      <c r="K102" s="555"/>
      <c r="L102" s="555"/>
      <c r="M102" s="555"/>
      <c r="N102" s="555"/>
      <c r="O102" s="555"/>
      <c r="P102" s="555"/>
      <c r="Q102" s="555"/>
      <c r="R102" s="555"/>
      <c r="S102" s="555"/>
      <c r="T102" s="555"/>
      <c r="U102" s="555"/>
      <c r="V102" s="555"/>
      <c r="W102" s="555"/>
      <c r="X102" s="556"/>
      <c r="Y102" s="441" t="s">
        <v>56</v>
      </c>
      <c r="Z102" s="442"/>
      <c r="AA102" s="443"/>
      <c r="AB102" s="457" t="s">
        <v>558</v>
      </c>
      <c r="AC102" s="457"/>
      <c r="AD102" s="457"/>
      <c r="AE102" s="414">
        <v>800</v>
      </c>
      <c r="AF102" s="414"/>
      <c r="AG102" s="414"/>
      <c r="AH102" s="414"/>
      <c r="AI102" s="414">
        <v>800</v>
      </c>
      <c r="AJ102" s="414"/>
      <c r="AK102" s="414"/>
      <c r="AL102" s="414"/>
      <c r="AM102" s="266">
        <v>800</v>
      </c>
      <c r="AN102" s="267"/>
      <c r="AO102" s="267"/>
      <c r="AP102" s="312"/>
      <c r="AQ102" s="266">
        <v>800</v>
      </c>
      <c r="AR102" s="267"/>
      <c r="AS102" s="267"/>
      <c r="AT102" s="312"/>
      <c r="AU102" s="266"/>
      <c r="AV102" s="267"/>
      <c r="AW102" s="267"/>
      <c r="AX102" s="312"/>
    </row>
    <row r="103" spans="1:60" ht="31.5" hidden="1" customHeight="1">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534</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534</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534</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534</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5" t="s">
        <v>535</v>
      </c>
      <c r="AR115" s="596"/>
      <c r="AS115" s="596"/>
      <c r="AT115" s="596"/>
      <c r="AU115" s="596"/>
      <c r="AV115" s="596"/>
      <c r="AW115" s="596"/>
      <c r="AX115" s="597"/>
    </row>
    <row r="116" spans="1:50" ht="23.25" customHeight="1">
      <c r="A116" s="435"/>
      <c r="B116" s="436"/>
      <c r="C116" s="436"/>
      <c r="D116" s="436"/>
      <c r="E116" s="436"/>
      <c r="F116" s="437"/>
      <c r="G116" s="799" t="s">
        <v>561</v>
      </c>
      <c r="H116" s="799"/>
      <c r="I116" s="799"/>
      <c r="J116" s="799"/>
      <c r="K116" s="799"/>
      <c r="L116" s="799"/>
      <c r="M116" s="799"/>
      <c r="N116" s="799"/>
      <c r="O116" s="799"/>
      <c r="P116" s="799"/>
      <c r="Q116" s="799"/>
      <c r="R116" s="799"/>
      <c r="S116" s="799"/>
      <c r="T116" s="799"/>
      <c r="U116" s="799"/>
      <c r="V116" s="799"/>
      <c r="W116" s="799"/>
      <c r="X116" s="799"/>
      <c r="Y116" s="451" t="s">
        <v>15</v>
      </c>
      <c r="Z116" s="452"/>
      <c r="AA116" s="453"/>
      <c r="AB116" s="458" t="s">
        <v>562</v>
      </c>
      <c r="AC116" s="459"/>
      <c r="AD116" s="460"/>
      <c r="AE116" s="414">
        <v>37538</v>
      </c>
      <c r="AF116" s="414"/>
      <c r="AG116" s="414"/>
      <c r="AH116" s="414"/>
      <c r="AI116" s="414">
        <v>119248</v>
      </c>
      <c r="AJ116" s="414"/>
      <c r="AK116" s="414"/>
      <c r="AL116" s="414"/>
      <c r="AM116" s="414">
        <v>38144</v>
      </c>
      <c r="AN116" s="414"/>
      <c r="AO116" s="414"/>
      <c r="AP116" s="414"/>
      <c r="AQ116" s="211"/>
      <c r="AR116" s="212"/>
      <c r="AS116" s="212"/>
      <c r="AT116" s="212"/>
      <c r="AU116" s="212"/>
      <c r="AV116" s="212"/>
      <c r="AW116" s="212"/>
      <c r="AX116" s="214"/>
    </row>
    <row r="117" spans="1:50" ht="57" customHeight="1" thickBot="1">
      <c r="A117" s="438"/>
      <c r="B117" s="439"/>
      <c r="C117" s="439"/>
      <c r="D117" s="439"/>
      <c r="E117" s="439"/>
      <c r="F117" s="440"/>
      <c r="G117" s="800"/>
      <c r="H117" s="800"/>
      <c r="I117" s="800"/>
      <c r="J117" s="800"/>
      <c r="K117" s="800"/>
      <c r="L117" s="800"/>
      <c r="M117" s="800"/>
      <c r="N117" s="800"/>
      <c r="O117" s="800"/>
      <c r="P117" s="800"/>
      <c r="Q117" s="800"/>
      <c r="R117" s="800"/>
      <c r="S117" s="800"/>
      <c r="T117" s="800"/>
      <c r="U117" s="800"/>
      <c r="V117" s="800"/>
      <c r="W117" s="800"/>
      <c r="X117" s="800"/>
      <c r="Y117" s="467" t="s">
        <v>49</v>
      </c>
      <c r="Z117" s="442"/>
      <c r="AA117" s="443"/>
      <c r="AB117" s="468" t="s">
        <v>563</v>
      </c>
      <c r="AC117" s="469"/>
      <c r="AD117" s="470"/>
      <c r="AE117" s="594" t="s">
        <v>564</v>
      </c>
      <c r="AF117" s="547"/>
      <c r="AG117" s="547"/>
      <c r="AH117" s="547"/>
      <c r="AI117" s="594" t="s">
        <v>565</v>
      </c>
      <c r="AJ117" s="547"/>
      <c r="AK117" s="547"/>
      <c r="AL117" s="547"/>
      <c r="AM117" s="594" t="s">
        <v>619</v>
      </c>
      <c r="AN117" s="547"/>
      <c r="AO117" s="547"/>
      <c r="AP117" s="547"/>
      <c r="AQ117" s="594" t="s">
        <v>620</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5" t="s">
        <v>535</v>
      </c>
      <c r="AR118" s="596"/>
      <c r="AS118" s="596"/>
      <c r="AT118" s="596"/>
      <c r="AU118" s="596"/>
      <c r="AV118" s="596"/>
      <c r="AW118" s="596"/>
      <c r="AX118" s="597"/>
    </row>
    <row r="119" spans="1:50" ht="23.25" hidden="1" customHeight="1">
      <c r="A119" s="435"/>
      <c r="B119" s="436"/>
      <c r="C119" s="436"/>
      <c r="D119" s="436"/>
      <c r="E119" s="436"/>
      <c r="F119" s="437"/>
      <c r="G119" s="389" t="s">
        <v>497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496</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5" t="s">
        <v>535</v>
      </c>
      <c r="AR121" s="596"/>
      <c r="AS121" s="596"/>
      <c r="AT121" s="596"/>
      <c r="AU121" s="596"/>
      <c r="AV121" s="596"/>
      <c r="AW121" s="596"/>
      <c r="AX121" s="597"/>
    </row>
    <row r="122" spans="1:50" ht="23.25" hidden="1" customHeight="1">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5" t="s">
        <v>535</v>
      </c>
      <c r="AR124" s="596"/>
      <c r="AS124" s="596"/>
      <c r="AT124" s="596"/>
      <c r="AU124" s="596"/>
      <c r="AV124" s="596"/>
      <c r="AW124" s="596"/>
      <c r="AX124" s="597"/>
    </row>
    <row r="125" spans="1:50" ht="23.25" hidden="1" customHeight="1">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4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5"/>
      <c r="Y126" s="467" t="s">
        <v>49</v>
      </c>
      <c r="Z126" s="442"/>
      <c r="AA126" s="443"/>
      <c r="AB126" s="468" t="s">
        <v>496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5"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1"/>
      <c r="Z127" s="942"/>
      <c r="AA127" s="943"/>
      <c r="AB127" s="240" t="s">
        <v>11</v>
      </c>
      <c r="AC127" s="241"/>
      <c r="AD127" s="242"/>
      <c r="AE127" s="411" t="s">
        <v>356</v>
      </c>
      <c r="AF127" s="412"/>
      <c r="AG127" s="412"/>
      <c r="AH127" s="413"/>
      <c r="AI127" s="411" t="s">
        <v>362</v>
      </c>
      <c r="AJ127" s="412"/>
      <c r="AK127" s="412"/>
      <c r="AL127" s="413"/>
      <c r="AM127" s="411" t="s">
        <v>466</v>
      </c>
      <c r="AN127" s="412"/>
      <c r="AO127" s="412"/>
      <c r="AP127" s="413"/>
      <c r="AQ127" s="595" t="s">
        <v>535</v>
      </c>
      <c r="AR127" s="596"/>
      <c r="AS127" s="596"/>
      <c r="AT127" s="596"/>
      <c r="AU127" s="596"/>
      <c r="AV127" s="596"/>
      <c r="AW127" s="596"/>
      <c r="AX127" s="597"/>
    </row>
    <row r="128" spans="1:50" ht="23.25" hidden="1" customHeight="1">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368</v>
      </c>
      <c r="B130" s="178"/>
      <c r="C130" s="177" t="s">
        <v>365</v>
      </c>
      <c r="D130" s="178"/>
      <c r="E130" s="162" t="s">
        <v>398</v>
      </c>
      <c r="F130" s="163"/>
      <c r="G130" s="946" t="s">
        <v>566</v>
      </c>
      <c r="H130" s="947"/>
      <c r="I130" s="947"/>
      <c r="J130" s="947"/>
      <c r="K130" s="947"/>
      <c r="L130" s="947"/>
      <c r="M130" s="947"/>
      <c r="N130" s="947"/>
      <c r="O130" s="947"/>
      <c r="P130" s="947"/>
      <c r="Q130" s="947"/>
      <c r="R130" s="947"/>
      <c r="S130" s="947"/>
      <c r="T130" s="947"/>
      <c r="U130" s="947"/>
      <c r="V130" s="947"/>
      <c r="W130" s="947"/>
      <c r="X130" s="947"/>
      <c r="Y130" s="947"/>
      <c r="Z130" s="947"/>
      <c r="AA130" s="947"/>
      <c r="AB130" s="947"/>
      <c r="AC130" s="947"/>
      <c r="AD130" s="947"/>
      <c r="AE130" s="947"/>
      <c r="AF130" s="947"/>
      <c r="AG130" s="947"/>
      <c r="AH130" s="947"/>
      <c r="AI130" s="947"/>
      <c r="AJ130" s="947"/>
      <c r="AK130" s="947"/>
      <c r="AL130" s="947"/>
      <c r="AM130" s="947"/>
      <c r="AN130" s="947"/>
      <c r="AO130" s="947"/>
      <c r="AP130" s="947"/>
      <c r="AQ130" s="947"/>
      <c r="AR130" s="947"/>
      <c r="AS130" s="947"/>
      <c r="AT130" s="947"/>
      <c r="AU130" s="947"/>
      <c r="AV130" s="947"/>
      <c r="AW130" s="947"/>
      <c r="AX130" s="948"/>
    </row>
    <row r="131" spans="1:50" ht="45" customHeight="1">
      <c r="A131" s="182"/>
      <c r="B131" s="179"/>
      <c r="C131" s="173"/>
      <c r="D131" s="179"/>
      <c r="E131" s="167" t="s">
        <v>397</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378</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568</v>
      </c>
      <c r="H154" s="98"/>
      <c r="I154" s="98"/>
      <c r="J154" s="98"/>
      <c r="K154" s="98"/>
      <c r="L154" s="98"/>
      <c r="M154" s="98"/>
      <c r="N154" s="98"/>
      <c r="O154" s="98"/>
      <c r="P154" s="99"/>
      <c r="Q154" s="118" t="s">
        <v>569</v>
      </c>
      <c r="R154" s="98"/>
      <c r="S154" s="98"/>
      <c r="T154" s="98"/>
      <c r="U154" s="98"/>
      <c r="V154" s="98"/>
      <c r="W154" s="98"/>
      <c r="X154" s="98"/>
      <c r="Y154" s="98"/>
      <c r="Z154" s="98"/>
      <c r="AA154" s="286"/>
      <c r="AB154" s="134" t="s">
        <v>570</v>
      </c>
      <c r="AC154" s="135"/>
      <c r="AD154" s="135"/>
      <c r="AE154" s="140" t="s">
        <v>571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49.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572</v>
      </c>
      <c r="AF157" s="98"/>
      <c r="AG157" s="98"/>
      <c r="AH157" s="98"/>
      <c r="AI157" s="98"/>
      <c r="AJ157" s="98"/>
      <c r="AK157" s="98"/>
      <c r="AL157" s="98"/>
      <c r="AM157" s="98"/>
      <c r="AN157" s="98"/>
      <c r="AO157" s="98"/>
      <c r="AP157" s="98"/>
      <c r="AQ157" s="98"/>
      <c r="AR157" s="98"/>
      <c r="AS157" s="98"/>
      <c r="AT157" s="98"/>
      <c r="AU157" s="98"/>
      <c r="AV157" s="98"/>
      <c r="AW157" s="98"/>
      <c r="AX157" s="119"/>
    </row>
    <row r="158" spans="1:50" ht="49.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367</v>
      </c>
      <c r="D430" s="949"/>
      <c r="E430" s="167" t="s">
        <v>387</v>
      </c>
      <c r="F430" s="168"/>
      <c r="G430" s="914" t="s">
        <v>383</v>
      </c>
      <c r="H430" s="116"/>
      <c r="I430" s="116"/>
      <c r="J430" s="915"/>
      <c r="K430" s="916"/>
      <c r="L430" s="916"/>
      <c r="M430" s="916"/>
      <c r="N430" s="916"/>
      <c r="O430" s="916"/>
      <c r="P430" s="916"/>
      <c r="Q430" s="916"/>
      <c r="R430" s="916"/>
      <c r="S430" s="916"/>
      <c r="T430" s="91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8"/>
    </row>
    <row r="431" spans="1:50" ht="18.75" hidden="1" customHeight="1">
      <c r="A431" s="182"/>
      <c r="B431" s="179"/>
      <c r="C431" s="173"/>
      <c r="D431" s="179"/>
      <c r="E431" s="338" t="s">
        <v>372</v>
      </c>
      <c r="F431" s="339"/>
      <c r="G431" s="340"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hidden="1" customHeight="1">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93"/>
      <c r="AR432" s="193"/>
      <c r="AS432" s="126" t="s">
        <v>355</v>
      </c>
      <c r="AT432" s="127"/>
      <c r="AU432" s="193"/>
      <c r="AV432" s="193"/>
      <c r="AW432" s="126" t="s">
        <v>300</v>
      </c>
      <c r="AX432" s="188"/>
    </row>
    <row r="433" spans="1:50" ht="23.25" hidden="1" customHeight="1">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c r="A436" s="182"/>
      <c r="B436" s="179"/>
      <c r="C436" s="173"/>
      <c r="D436" s="179"/>
      <c r="E436" s="338" t="s">
        <v>372</v>
      </c>
      <c r="F436" s="339"/>
      <c r="G436" s="340"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3"/>
      <c r="AR437" s="193"/>
      <c r="AS437" s="126" t="s">
        <v>355</v>
      </c>
      <c r="AT437" s="127"/>
      <c r="AU437" s="193"/>
      <c r="AV437" s="193"/>
      <c r="AW437" s="126" t="s">
        <v>300</v>
      </c>
      <c r="AX437" s="188"/>
    </row>
    <row r="438" spans="1:50" ht="23.25" hidden="1" customHeight="1">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c r="A441" s="182"/>
      <c r="B441" s="179"/>
      <c r="C441" s="173"/>
      <c r="D441" s="179"/>
      <c r="E441" s="338" t="s">
        <v>372</v>
      </c>
      <c r="F441" s="339"/>
      <c r="G441" s="340"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3"/>
      <c r="AR442" s="193"/>
      <c r="AS442" s="126" t="s">
        <v>355</v>
      </c>
      <c r="AT442" s="127"/>
      <c r="AU442" s="193"/>
      <c r="AV442" s="193"/>
      <c r="AW442" s="126" t="s">
        <v>300</v>
      </c>
      <c r="AX442" s="188"/>
    </row>
    <row r="443" spans="1:50" ht="23.25" hidden="1" customHeight="1">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c r="A446" s="182"/>
      <c r="B446" s="179"/>
      <c r="C446" s="173"/>
      <c r="D446" s="179"/>
      <c r="E446" s="338" t="s">
        <v>372</v>
      </c>
      <c r="F446" s="339"/>
      <c r="G446" s="340"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3"/>
      <c r="AR447" s="193"/>
      <c r="AS447" s="126" t="s">
        <v>355</v>
      </c>
      <c r="AT447" s="127"/>
      <c r="AU447" s="193"/>
      <c r="AV447" s="193"/>
      <c r="AW447" s="126" t="s">
        <v>300</v>
      </c>
      <c r="AX447" s="188"/>
    </row>
    <row r="448" spans="1:50" ht="23.25" hidden="1" customHeight="1">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c r="A451" s="182"/>
      <c r="B451" s="179"/>
      <c r="C451" s="173"/>
      <c r="D451" s="179"/>
      <c r="E451" s="338" t="s">
        <v>372</v>
      </c>
      <c r="F451" s="339"/>
      <c r="G451" s="340"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3"/>
      <c r="AR452" s="193"/>
      <c r="AS452" s="126" t="s">
        <v>355</v>
      </c>
      <c r="AT452" s="127"/>
      <c r="AU452" s="193"/>
      <c r="AV452" s="193"/>
      <c r="AW452" s="126" t="s">
        <v>300</v>
      </c>
      <c r="AX452" s="188"/>
    </row>
    <row r="453" spans="1:50" ht="23.25" hidden="1" customHeight="1">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c r="A456" s="182"/>
      <c r="B456" s="179"/>
      <c r="C456" s="173"/>
      <c r="D456" s="179"/>
      <c r="E456" s="338" t="s">
        <v>373</v>
      </c>
      <c r="F456" s="339"/>
      <c r="G456" s="340"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hidden="1" customHeight="1">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3"/>
      <c r="AR457" s="193"/>
      <c r="AS457" s="126" t="s">
        <v>355</v>
      </c>
      <c r="AT457" s="127"/>
      <c r="AU457" s="193"/>
      <c r="AV457" s="193"/>
      <c r="AW457" s="126" t="s">
        <v>300</v>
      </c>
      <c r="AX457" s="188"/>
    </row>
    <row r="458" spans="1:50" ht="23.25" hidden="1" customHeight="1">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c r="A461" s="182"/>
      <c r="B461" s="179"/>
      <c r="C461" s="173"/>
      <c r="D461" s="179"/>
      <c r="E461" s="338" t="s">
        <v>373</v>
      </c>
      <c r="F461" s="339"/>
      <c r="G461" s="340"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3"/>
      <c r="AR462" s="193"/>
      <c r="AS462" s="126" t="s">
        <v>355</v>
      </c>
      <c r="AT462" s="127"/>
      <c r="AU462" s="193"/>
      <c r="AV462" s="193"/>
      <c r="AW462" s="126" t="s">
        <v>300</v>
      </c>
      <c r="AX462" s="188"/>
    </row>
    <row r="463" spans="1:50" ht="23.25" hidden="1" customHeight="1">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c r="A466" s="182"/>
      <c r="B466" s="179"/>
      <c r="C466" s="173"/>
      <c r="D466" s="179"/>
      <c r="E466" s="338" t="s">
        <v>373</v>
      </c>
      <c r="F466" s="339"/>
      <c r="G466" s="340"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3"/>
      <c r="AR467" s="193"/>
      <c r="AS467" s="126" t="s">
        <v>355</v>
      </c>
      <c r="AT467" s="127"/>
      <c r="AU467" s="193"/>
      <c r="AV467" s="193"/>
      <c r="AW467" s="126" t="s">
        <v>300</v>
      </c>
      <c r="AX467" s="188"/>
    </row>
    <row r="468" spans="1:50" ht="23.25" hidden="1" customHeight="1">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c r="A471" s="182"/>
      <c r="B471" s="179"/>
      <c r="C471" s="173"/>
      <c r="D471" s="179"/>
      <c r="E471" s="338" t="s">
        <v>373</v>
      </c>
      <c r="F471" s="339"/>
      <c r="G471" s="340"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3"/>
      <c r="AR472" s="193"/>
      <c r="AS472" s="126" t="s">
        <v>355</v>
      </c>
      <c r="AT472" s="127"/>
      <c r="AU472" s="193"/>
      <c r="AV472" s="193"/>
      <c r="AW472" s="126" t="s">
        <v>300</v>
      </c>
      <c r="AX472" s="188"/>
    </row>
    <row r="473" spans="1:50" ht="23.25" hidden="1" customHeight="1">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c r="A476" s="182"/>
      <c r="B476" s="179"/>
      <c r="C476" s="173"/>
      <c r="D476" s="179"/>
      <c r="E476" s="338" t="s">
        <v>373</v>
      </c>
      <c r="F476" s="339"/>
      <c r="G476" s="340"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3"/>
      <c r="AR477" s="193"/>
      <c r="AS477" s="126" t="s">
        <v>355</v>
      </c>
      <c r="AT477" s="127"/>
      <c r="AU477" s="193"/>
      <c r="AV477" s="193"/>
      <c r="AW477" s="126" t="s">
        <v>300</v>
      </c>
      <c r="AX477" s="188"/>
    </row>
    <row r="478" spans="1:50" ht="23.25" hidden="1" customHeight="1">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353</v>
      </c>
      <c r="F484" s="168"/>
      <c r="G484" s="914" t="s">
        <v>383</v>
      </c>
      <c r="H484" s="116"/>
      <c r="I484" s="116"/>
      <c r="J484" s="915"/>
      <c r="K484" s="916"/>
      <c r="L484" s="916"/>
      <c r="M484" s="916"/>
      <c r="N484" s="916"/>
      <c r="O484" s="916"/>
      <c r="P484" s="916"/>
      <c r="Q484" s="916"/>
      <c r="R484" s="916"/>
      <c r="S484" s="916"/>
      <c r="T484" s="91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8"/>
    </row>
    <row r="485" spans="1:50" ht="18.75" hidden="1" customHeight="1">
      <c r="A485" s="182"/>
      <c r="B485" s="179"/>
      <c r="C485" s="173"/>
      <c r="D485" s="179"/>
      <c r="E485" s="338" t="s">
        <v>372</v>
      </c>
      <c r="F485" s="339"/>
      <c r="G485" s="340"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3"/>
      <c r="AR486" s="193"/>
      <c r="AS486" s="126" t="s">
        <v>355</v>
      </c>
      <c r="AT486" s="127"/>
      <c r="AU486" s="193"/>
      <c r="AV486" s="193"/>
      <c r="AW486" s="126" t="s">
        <v>300</v>
      </c>
      <c r="AX486" s="188"/>
    </row>
    <row r="487" spans="1:50" ht="23.25" hidden="1" customHeight="1">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c r="A490" s="182"/>
      <c r="B490" s="179"/>
      <c r="C490" s="173"/>
      <c r="D490" s="179"/>
      <c r="E490" s="338" t="s">
        <v>372</v>
      </c>
      <c r="F490" s="339"/>
      <c r="G490" s="340"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3"/>
      <c r="AR491" s="193"/>
      <c r="AS491" s="126" t="s">
        <v>355</v>
      </c>
      <c r="AT491" s="127"/>
      <c r="AU491" s="193"/>
      <c r="AV491" s="193"/>
      <c r="AW491" s="126" t="s">
        <v>300</v>
      </c>
      <c r="AX491" s="188"/>
    </row>
    <row r="492" spans="1:50" ht="23.25" hidden="1" customHeight="1">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c r="A495" s="182"/>
      <c r="B495" s="179"/>
      <c r="C495" s="173"/>
      <c r="D495" s="179"/>
      <c r="E495" s="338" t="s">
        <v>372</v>
      </c>
      <c r="F495" s="339"/>
      <c r="G495" s="340"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3"/>
      <c r="AR496" s="193"/>
      <c r="AS496" s="126" t="s">
        <v>355</v>
      </c>
      <c r="AT496" s="127"/>
      <c r="AU496" s="193"/>
      <c r="AV496" s="193"/>
      <c r="AW496" s="126" t="s">
        <v>300</v>
      </c>
      <c r="AX496" s="188"/>
    </row>
    <row r="497" spans="1:50" ht="23.25" hidden="1" customHeight="1">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c r="A500" s="182"/>
      <c r="B500" s="179"/>
      <c r="C500" s="173"/>
      <c r="D500" s="179"/>
      <c r="E500" s="338" t="s">
        <v>372</v>
      </c>
      <c r="F500" s="339"/>
      <c r="G500" s="340"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3"/>
      <c r="AR501" s="193"/>
      <c r="AS501" s="126" t="s">
        <v>355</v>
      </c>
      <c r="AT501" s="127"/>
      <c r="AU501" s="193"/>
      <c r="AV501" s="193"/>
      <c r="AW501" s="126" t="s">
        <v>300</v>
      </c>
      <c r="AX501" s="188"/>
    </row>
    <row r="502" spans="1:50" ht="23.25" hidden="1" customHeight="1">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c r="A505" s="182"/>
      <c r="B505" s="179"/>
      <c r="C505" s="173"/>
      <c r="D505" s="179"/>
      <c r="E505" s="338" t="s">
        <v>372</v>
      </c>
      <c r="F505" s="339"/>
      <c r="G505" s="340"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3"/>
      <c r="AR506" s="193"/>
      <c r="AS506" s="126" t="s">
        <v>355</v>
      </c>
      <c r="AT506" s="127"/>
      <c r="AU506" s="193"/>
      <c r="AV506" s="193"/>
      <c r="AW506" s="126" t="s">
        <v>300</v>
      </c>
      <c r="AX506" s="188"/>
    </row>
    <row r="507" spans="1:50" ht="23.25" hidden="1" customHeight="1">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c r="A510" s="182"/>
      <c r="B510" s="179"/>
      <c r="C510" s="173"/>
      <c r="D510" s="179"/>
      <c r="E510" s="338" t="s">
        <v>373</v>
      </c>
      <c r="F510" s="339"/>
      <c r="G510" s="340"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3"/>
      <c r="AR511" s="193"/>
      <c r="AS511" s="126" t="s">
        <v>355</v>
      </c>
      <c r="AT511" s="127"/>
      <c r="AU511" s="193"/>
      <c r="AV511" s="193"/>
      <c r="AW511" s="126" t="s">
        <v>300</v>
      </c>
      <c r="AX511" s="188"/>
    </row>
    <row r="512" spans="1:50" ht="23.25" hidden="1" customHeight="1">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c r="A515" s="182"/>
      <c r="B515" s="179"/>
      <c r="C515" s="173"/>
      <c r="D515" s="179"/>
      <c r="E515" s="338" t="s">
        <v>373</v>
      </c>
      <c r="F515" s="339"/>
      <c r="G515" s="340"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3"/>
      <c r="AR516" s="193"/>
      <c r="AS516" s="126" t="s">
        <v>355</v>
      </c>
      <c r="AT516" s="127"/>
      <c r="AU516" s="193"/>
      <c r="AV516" s="193"/>
      <c r="AW516" s="126" t="s">
        <v>300</v>
      </c>
      <c r="AX516" s="188"/>
    </row>
    <row r="517" spans="1:50" ht="23.25" hidden="1" customHeight="1">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c r="A520" s="182"/>
      <c r="B520" s="179"/>
      <c r="C520" s="173"/>
      <c r="D520" s="179"/>
      <c r="E520" s="338" t="s">
        <v>373</v>
      </c>
      <c r="F520" s="339"/>
      <c r="G520" s="340"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3"/>
      <c r="AR521" s="193"/>
      <c r="AS521" s="126" t="s">
        <v>355</v>
      </c>
      <c r="AT521" s="127"/>
      <c r="AU521" s="193"/>
      <c r="AV521" s="193"/>
      <c r="AW521" s="126" t="s">
        <v>300</v>
      </c>
      <c r="AX521" s="188"/>
    </row>
    <row r="522" spans="1:50" ht="23.25" hidden="1" customHeight="1">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c r="A525" s="182"/>
      <c r="B525" s="179"/>
      <c r="C525" s="173"/>
      <c r="D525" s="179"/>
      <c r="E525" s="338" t="s">
        <v>373</v>
      </c>
      <c r="F525" s="339"/>
      <c r="G525" s="340"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3"/>
      <c r="AR526" s="193"/>
      <c r="AS526" s="126" t="s">
        <v>355</v>
      </c>
      <c r="AT526" s="127"/>
      <c r="AU526" s="193"/>
      <c r="AV526" s="193"/>
      <c r="AW526" s="126" t="s">
        <v>300</v>
      </c>
      <c r="AX526" s="188"/>
    </row>
    <row r="527" spans="1:50" ht="23.25" hidden="1" customHeight="1">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c r="A530" s="182"/>
      <c r="B530" s="179"/>
      <c r="C530" s="173"/>
      <c r="D530" s="179"/>
      <c r="E530" s="338" t="s">
        <v>373</v>
      </c>
      <c r="F530" s="339"/>
      <c r="G530" s="340"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3"/>
      <c r="AR531" s="193"/>
      <c r="AS531" s="126" t="s">
        <v>355</v>
      </c>
      <c r="AT531" s="127"/>
      <c r="AU531" s="193"/>
      <c r="AV531" s="193"/>
      <c r="AW531" s="126" t="s">
        <v>300</v>
      </c>
      <c r="AX531" s="188"/>
    </row>
    <row r="532" spans="1:50" ht="23.25" hidden="1" customHeight="1">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353</v>
      </c>
      <c r="F538" s="168"/>
      <c r="G538" s="914" t="s">
        <v>383</v>
      </c>
      <c r="H538" s="116"/>
      <c r="I538" s="116"/>
      <c r="J538" s="915"/>
      <c r="K538" s="916"/>
      <c r="L538" s="916"/>
      <c r="M538" s="916"/>
      <c r="N538" s="916"/>
      <c r="O538" s="916"/>
      <c r="P538" s="916"/>
      <c r="Q538" s="916"/>
      <c r="R538" s="916"/>
      <c r="S538" s="916"/>
      <c r="T538" s="91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8"/>
    </row>
    <row r="539" spans="1:50" ht="18.75" hidden="1" customHeight="1">
      <c r="A539" s="182"/>
      <c r="B539" s="179"/>
      <c r="C539" s="173"/>
      <c r="D539" s="179"/>
      <c r="E539" s="338" t="s">
        <v>372</v>
      </c>
      <c r="F539" s="339"/>
      <c r="G539" s="340"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3"/>
      <c r="AR540" s="193"/>
      <c r="AS540" s="126" t="s">
        <v>355</v>
      </c>
      <c r="AT540" s="127"/>
      <c r="AU540" s="193"/>
      <c r="AV540" s="193"/>
      <c r="AW540" s="126" t="s">
        <v>300</v>
      </c>
      <c r="AX540" s="188"/>
    </row>
    <row r="541" spans="1:50" ht="23.25" hidden="1" customHeight="1">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c r="A544" s="182"/>
      <c r="B544" s="179"/>
      <c r="C544" s="173"/>
      <c r="D544" s="179"/>
      <c r="E544" s="338" t="s">
        <v>372</v>
      </c>
      <c r="F544" s="339"/>
      <c r="G544" s="340"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3"/>
      <c r="AR545" s="193"/>
      <c r="AS545" s="126" t="s">
        <v>355</v>
      </c>
      <c r="AT545" s="127"/>
      <c r="AU545" s="193"/>
      <c r="AV545" s="193"/>
      <c r="AW545" s="126" t="s">
        <v>300</v>
      </c>
      <c r="AX545" s="188"/>
    </row>
    <row r="546" spans="1:50" ht="23.25" hidden="1" customHeight="1">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c r="A549" s="182"/>
      <c r="B549" s="179"/>
      <c r="C549" s="173"/>
      <c r="D549" s="179"/>
      <c r="E549" s="338" t="s">
        <v>372</v>
      </c>
      <c r="F549" s="339"/>
      <c r="G549" s="340"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3"/>
      <c r="AR550" s="193"/>
      <c r="AS550" s="126" t="s">
        <v>355</v>
      </c>
      <c r="AT550" s="127"/>
      <c r="AU550" s="193"/>
      <c r="AV550" s="193"/>
      <c r="AW550" s="126" t="s">
        <v>300</v>
      </c>
      <c r="AX550" s="188"/>
    </row>
    <row r="551" spans="1:50" ht="23.25" hidden="1" customHeight="1">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c r="A554" s="182"/>
      <c r="B554" s="179"/>
      <c r="C554" s="173"/>
      <c r="D554" s="179"/>
      <c r="E554" s="338" t="s">
        <v>372</v>
      </c>
      <c r="F554" s="339"/>
      <c r="G554" s="340"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3"/>
      <c r="AR555" s="193"/>
      <c r="AS555" s="126" t="s">
        <v>355</v>
      </c>
      <c r="AT555" s="127"/>
      <c r="AU555" s="193"/>
      <c r="AV555" s="193"/>
      <c r="AW555" s="126" t="s">
        <v>300</v>
      </c>
      <c r="AX555" s="188"/>
    </row>
    <row r="556" spans="1:50" ht="23.25" hidden="1" customHeight="1">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c r="A559" s="182"/>
      <c r="B559" s="179"/>
      <c r="C559" s="173"/>
      <c r="D559" s="179"/>
      <c r="E559" s="338" t="s">
        <v>372</v>
      </c>
      <c r="F559" s="339"/>
      <c r="G559" s="340"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3"/>
      <c r="AR560" s="193"/>
      <c r="AS560" s="126" t="s">
        <v>355</v>
      </c>
      <c r="AT560" s="127"/>
      <c r="AU560" s="193"/>
      <c r="AV560" s="193"/>
      <c r="AW560" s="126" t="s">
        <v>300</v>
      </c>
      <c r="AX560" s="188"/>
    </row>
    <row r="561" spans="1:50" ht="23.25" hidden="1" customHeight="1">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c r="A564" s="182"/>
      <c r="B564" s="179"/>
      <c r="C564" s="173"/>
      <c r="D564" s="179"/>
      <c r="E564" s="338" t="s">
        <v>373</v>
      </c>
      <c r="F564" s="339"/>
      <c r="G564" s="340"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3"/>
      <c r="AR565" s="193"/>
      <c r="AS565" s="126" t="s">
        <v>355</v>
      </c>
      <c r="AT565" s="127"/>
      <c r="AU565" s="193"/>
      <c r="AV565" s="193"/>
      <c r="AW565" s="126" t="s">
        <v>300</v>
      </c>
      <c r="AX565" s="188"/>
    </row>
    <row r="566" spans="1:50" ht="23.25" hidden="1" customHeight="1">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c r="A569" s="182"/>
      <c r="B569" s="179"/>
      <c r="C569" s="173"/>
      <c r="D569" s="179"/>
      <c r="E569" s="338" t="s">
        <v>373</v>
      </c>
      <c r="F569" s="339"/>
      <c r="G569" s="340"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3"/>
      <c r="AR570" s="193"/>
      <c r="AS570" s="126" t="s">
        <v>355</v>
      </c>
      <c r="AT570" s="127"/>
      <c r="AU570" s="193"/>
      <c r="AV570" s="193"/>
      <c r="AW570" s="126" t="s">
        <v>300</v>
      </c>
      <c r="AX570" s="188"/>
    </row>
    <row r="571" spans="1:50" ht="23.25" hidden="1" customHeight="1">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c r="A574" s="182"/>
      <c r="B574" s="179"/>
      <c r="C574" s="173"/>
      <c r="D574" s="179"/>
      <c r="E574" s="338" t="s">
        <v>373</v>
      </c>
      <c r="F574" s="339"/>
      <c r="G574" s="340"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3"/>
      <c r="AR575" s="193"/>
      <c r="AS575" s="126" t="s">
        <v>355</v>
      </c>
      <c r="AT575" s="127"/>
      <c r="AU575" s="193"/>
      <c r="AV575" s="193"/>
      <c r="AW575" s="126" t="s">
        <v>300</v>
      </c>
      <c r="AX575" s="188"/>
    </row>
    <row r="576" spans="1:50" ht="23.25" hidden="1" customHeight="1">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c r="A579" s="182"/>
      <c r="B579" s="179"/>
      <c r="C579" s="173"/>
      <c r="D579" s="179"/>
      <c r="E579" s="338" t="s">
        <v>373</v>
      </c>
      <c r="F579" s="339"/>
      <c r="G579" s="340"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3"/>
      <c r="AR580" s="193"/>
      <c r="AS580" s="126" t="s">
        <v>355</v>
      </c>
      <c r="AT580" s="127"/>
      <c r="AU580" s="193"/>
      <c r="AV580" s="193"/>
      <c r="AW580" s="126" t="s">
        <v>300</v>
      </c>
      <c r="AX580" s="188"/>
    </row>
    <row r="581" spans="1:50" ht="23.25" hidden="1" customHeight="1">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c r="A584" s="182"/>
      <c r="B584" s="179"/>
      <c r="C584" s="173"/>
      <c r="D584" s="179"/>
      <c r="E584" s="338" t="s">
        <v>373</v>
      </c>
      <c r="F584" s="339"/>
      <c r="G584" s="340"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3"/>
      <c r="AR585" s="193"/>
      <c r="AS585" s="126" t="s">
        <v>355</v>
      </c>
      <c r="AT585" s="127"/>
      <c r="AU585" s="193"/>
      <c r="AV585" s="193"/>
      <c r="AW585" s="126" t="s">
        <v>300</v>
      </c>
      <c r="AX585" s="188"/>
    </row>
    <row r="586" spans="1:50" ht="23.25" hidden="1" customHeight="1">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353</v>
      </c>
      <c r="F592" s="168"/>
      <c r="G592" s="914" t="s">
        <v>383</v>
      </c>
      <c r="H592" s="116"/>
      <c r="I592" s="116"/>
      <c r="J592" s="915"/>
      <c r="K592" s="916"/>
      <c r="L592" s="916"/>
      <c r="M592" s="916"/>
      <c r="N592" s="916"/>
      <c r="O592" s="916"/>
      <c r="P592" s="916"/>
      <c r="Q592" s="916"/>
      <c r="R592" s="916"/>
      <c r="S592" s="916"/>
      <c r="T592" s="91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8"/>
    </row>
    <row r="593" spans="1:50" ht="18.75" hidden="1" customHeight="1">
      <c r="A593" s="182"/>
      <c r="B593" s="179"/>
      <c r="C593" s="173"/>
      <c r="D593" s="179"/>
      <c r="E593" s="338" t="s">
        <v>372</v>
      </c>
      <c r="F593" s="339"/>
      <c r="G593" s="340"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3"/>
      <c r="AR594" s="193"/>
      <c r="AS594" s="126" t="s">
        <v>355</v>
      </c>
      <c r="AT594" s="127"/>
      <c r="AU594" s="193"/>
      <c r="AV594" s="193"/>
      <c r="AW594" s="126" t="s">
        <v>300</v>
      </c>
      <c r="AX594" s="188"/>
    </row>
    <row r="595" spans="1:50" ht="23.25" hidden="1" customHeight="1">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c r="A598" s="182"/>
      <c r="B598" s="179"/>
      <c r="C598" s="173"/>
      <c r="D598" s="179"/>
      <c r="E598" s="338" t="s">
        <v>372</v>
      </c>
      <c r="F598" s="339"/>
      <c r="G598" s="340"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3"/>
      <c r="AR599" s="193"/>
      <c r="AS599" s="126" t="s">
        <v>355</v>
      </c>
      <c r="AT599" s="127"/>
      <c r="AU599" s="193"/>
      <c r="AV599" s="193"/>
      <c r="AW599" s="126" t="s">
        <v>300</v>
      </c>
      <c r="AX599" s="188"/>
    </row>
    <row r="600" spans="1:50" ht="23.25" hidden="1" customHeight="1">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c r="A603" s="182"/>
      <c r="B603" s="179"/>
      <c r="C603" s="173"/>
      <c r="D603" s="179"/>
      <c r="E603" s="338" t="s">
        <v>372</v>
      </c>
      <c r="F603" s="339"/>
      <c r="G603" s="340"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3"/>
      <c r="AR604" s="193"/>
      <c r="AS604" s="126" t="s">
        <v>355</v>
      </c>
      <c r="AT604" s="127"/>
      <c r="AU604" s="193"/>
      <c r="AV604" s="193"/>
      <c r="AW604" s="126" t="s">
        <v>300</v>
      </c>
      <c r="AX604" s="188"/>
    </row>
    <row r="605" spans="1:50" ht="23.25" hidden="1" customHeight="1">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c r="A608" s="182"/>
      <c r="B608" s="179"/>
      <c r="C608" s="173"/>
      <c r="D608" s="179"/>
      <c r="E608" s="338" t="s">
        <v>372</v>
      </c>
      <c r="F608" s="339"/>
      <c r="G608" s="340"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3"/>
      <c r="AR609" s="193"/>
      <c r="AS609" s="126" t="s">
        <v>355</v>
      </c>
      <c r="AT609" s="127"/>
      <c r="AU609" s="193"/>
      <c r="AV609" s="193"/>
      <c r="AW609" s="126" t="s">
        <v>300</v>
      </c>
      <c r="AX609" s="188"/>
    </row>
    <row r="610" spans="1:50" ht="23.25" hidden="1" customHeight="1">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c r="A613" s="182"/>
      <c r="B613" s="179"/>
      <c r="C613" s="173"/>
      <c r="D613" s="179"/>
      <c r="E613" s="338" t="s">
        <v>372</v>
      </c>
      <c r="F613" s="339"/>
      <c r="G613" s="340"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3"/>
      <c r="AR614" s="193"/>
      <c r="AS614" s="126" t="s">
        <v>355</v>
      </c>
      <c r="AT614" s="127"/>
      <c r="AU614" s="193"/>
      <c r="AV614" s="193"/>
      <c r="AW614" s="126" t="s">
        <v>300</v>
      </c>
      <c r="AX614" s="188"/>
    </row>
    <row r="615" spans="1:50" ht="23.25" hidden="1" customHeight="1">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c r="A618" s="182"/>
      <c r="B618" s="179"/>
      <c r="C618" s="173"/>
      <c r="D618" s="179"/>
      <c r="E618" s="338" t="s">
        <v>373</v>
      </c>
      <c r="F618" s="339"/>
      <c r="G618" s="340"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3"/>
      <c r="AR619" s="193"/>
      <c r="AS619" s="126" t="s">
        <v>355</v>
      </c>
      <c r="AT619" s="127"/>
      <c r="AU619" s="193"/>
      <c r="AV619" s="193"/>
      <c r="AW619" s="126" t="s">
        <v>300</v>
      </c>
      <c r="AX619" s="188"/>
    </row>
    <row r="620" spans="1:50" ht="23.25" hidden="1" customHeight="1">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c r="A623" s="182"/>
      <c r="B623" s="179"/>
      <c r="C623" s="173"/>
      <c r="D623" s="179"/>
      <c r="E623" s="338" t="s">
        <v>373</v>
      </c>
      <c r="F623" s="339"/>
      <c r="G623" s="340"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3"/>
      <c r="AR624" s="193"/>
      <c r="AS624" s="126" t="s">
        <v>355</v>
      </c>
      <c r="AT624" s="127"/>
      <c r="AU624" s="193"/>
      <c r="AV624" s="193"/>
      <c r="AW624" s="126" t="s">
        <v>300</v>
      </c>
      <c r="AX624" s="188"/>
    </row>
    <row r="625" spans="1:50" ht="23.25" hidden="1" customHeight="1">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c r="A628" s="182"/>
      <c r="B628" s="179"/>
      <c r="C628" s="173"/>
      <c r="D628" s="179"/>
      <c r="E628" s="338" t="s">
        <v>373</v>
      </c>
      <c r="F628" s="339"/>
      <c r="G628" s="340"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3"/>
      <c r="AR629" s="193"/>
      <c r="AS629" s="126" t="s">
        <v>355</v>
      </c>
      <c r="AT629" s="127"/>
      <c r="AU629" s="193"/>
      <c r="AV629" s="193"/>
      <c r="AW629" s="126" t="s">
        <v>300</v>
      </c>
      <c r="AX629" s="188"/>
    </row>
    <row r="630" spans="1:50" ht="23.25" hidden="1" customHeight="1">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c r="A633" s="182"/>
      <c r="B633" s="179"/>
      <c r="C633" s="173"/>
      <c r="D633" s="179"/>
      <c r="E633" s="338" t="s">
        <v>373</v>
      </c>
      <c r="F633" s="339"/>
      <c r="G633" s="340"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3"/>
      <c r="AR634" s="193"/>
      <c r="AS634" s="126" t="s">
        <v>355</v>
      </c>
      <c r="AT634" s="127"/>
      <c r="AU634" s="193"/>
      <c r="AV634" s="193"/>
      <c r="AW634" s="126" t="s">
        <v>300</v>
      </c>
      <c r="AX634" s="188"/>
    </row>
    <row r="635" spans="1:50" ht="23.25" hidden="1" customHeight="1">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c r="A638" s="182"/>
      <c r="B638" s="179"/>
      <c r="C638" s="173"/>
      <c r="D638" s="179"/>
      <c r="E638" s="338" t="s">
        <v>373</v>
      </c>
      <c r="F638" s="339"/>
      <c r="G638" s="340"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3"/>
      <c r="AR639" s="193"/>
      <c r="AS639" s="126" t="s">
        <v>355</v>
      </c>
      <c r="AT639" s="127"/>
      <c r="AU639" s="193"/>
      <c r="AV639" s="193"/>
      <c r="AW639" s="126" t="s">
        <v>300</v>
      </c>
      <c r="AX639" s="188"/>
    </row>
    <row r="640" spans="1:50" ht="23.25" hidden="1" customHeight="1">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353</v>
      </c>
      <c r="F646" s="168"/>
      <c r="G646" s="914" t="s">
        <v>383</v>
      </c>
      <c r="H646" s="116"/>
      <c r="I646" s="116"/>
      <c r="J646" s="915"/>
      <c r="K646" s="916"/>
      <c r="L646" s="916"/>
      <c r="M646" s="916"/>
      <c r="N646" s="916"/>
      <c r="O646" s="916"/>
      <c r="P646" s="916"/>
      <c r="Q646" s="916"/>
      <c r="R646" s="916"/>
      <c r="S646" s="916"/>
      <c r="T646" s="91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8"/>
    </row>
    <row r="647" spans="1:50" ht="18.75" hidden="1" customHeight="1">
      <c r="A647" s="182"/>
      <c r="B647" s="179"/>
      <c r="C647" s="173"/>
      <c r="D647" s="179"/>
      <c r="E647" s="338" t="s">
        <v>372</v>
      </c>
      <c r="F647" s="339"/>
      <c r="G647" s="340"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3"/>
      <c r="AR648" s="193"/>
      <c r="AS648" s="126" t="s">
        <v>355</v>
      </c>
      <c r="AT648" s="127"/>
      <c r="AU648" s="193"/>
      <c r="AV648" s="193"/>
      <c r="AW648" s="126" t="s">
        <v>300</v>
      </c>
      <c r="AX648" s="188"/>
    </row>
    <row r="649" spans="1:50" ht="23.25" hidden="1" customHeight="1">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c r="A652" s="182"/>
      <c r="B652" s="179"/>
      <c r="C652" s="173"/>
      <c r="D652" s="179"/>
      <c r="E652" s="338" t="s">
        <v>372</v>
      </c>
      <c r="F652" s="339"/>
      <c r="G652" s="340"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3"/>
      <c r="AR653" s="193"/>
      <c r="AS653" s="126" t="s">
        <v>355</v>
      </c>
      <c r="AT653" s="127"/>
      <c r="AU653" s="193"/>
      <c r="AV653" s="193"/>
      <c r="AW653" s="126" t="s">
        <v>300</v>
      </c>
      <c r="AX653" s="188"/>
    </row>
    <row r="654" spans="1:50" ht="23.25" hidden="1" customHeight="1">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c r="A657" s="182"/>
      <c r="B657" s="179"/>
      <c r="C657" s="173"/>
      <c r="D657" s="179"/>
      <c r="E657" s="338" t="s">
        <v>372</v>
      </c>
      <c r="F657" s="339"/>
      <c r="G657" s="340"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3"/>
      <c r="AR658" s="193"/>
      <c r="AS658" s="126" t="s">
        <v>355</v>
      </c>
      <c r="AT658" s="127"/>
      <c r="AU658" s="193"/>
      <c r="AV658" s="193"/>
      <c r="AW658" s="126" t="s">
        <v>300</v>
      </c>
      <c r="AX658" s="188"/>
    </row>
    <row r="659" spans="1:50" ht="23.25" hidden="1" customHeight="1">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c r="A662" s="182"/>
      <c r="B662" s="179"/>
      <c r="C662" s="173"/>
      <c r="D662" s="179"/>
      <c r="E662" s="338" t="s">
        <v>372</v>
      </c>
      <c r="F662" s="339"/>
      <c r="G662" s="340"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3"/>
      <c r="AR663" s="193"/>
      <c r="AS663" s="126" t="s">
        <v>355</v>
      </c>
      <c r="AT663" s="127"/>
      <c r="AU663" s="193"/>
      <c r="AV663" s="193"/>
      <c r="AW663" s="126" t="s">
        <v>300</v>
      </c>
      <c r="AX663" s="188"/>
    </row>
    <row r="664" spans="1:50" ht="23.25" hidden="1" customHeight="1">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c r="A667" s="182"/>
      <c r="B667" s="179"/>
      <c r="C667" s="173"/>
      <c r="D667" s="179"/>
      <c r="E667" s="338" t="s">
        <v>372</v>
      </c>
      <c r="F667" s="339"/>
      <c r="G667" s="340"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3"/>
      <c r="AR668" s="193"/>
      <c r="AS668" s="126" t="s">
        <v>355</v>
      </c>
      <c r="AT668" s="127"/>
      <c r="AU668" s="193"/>
      <c r="AV668" s="193"/>
      <c r="AW668" s="126" t="s">
        <v>300</v>
      </c>
      <c r="AX668" s="188"/>
    </row>
    <row r="669" spans="1:50" ht="23.25" hidden="1" customHeight="1">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c r="A672" s="182"/>
      <c r="B672" s="179"/>
      <c r="C672" s="173"/>
      <c r="D672" s="179"/>
      <c r="E672" s="338" t="s">
        <v>373</v>
      </c>
      <c r="F672" s="339"/>
      <c r="G672" s="340"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3"/>
      <c r="AR673" s="193"/>
      <c r="AS673" s="126" t="s">
        <v>355</v>
      </c>
      <c r="AT673" s="127"/>
      <c r="AU673" s="193"/>
      <c r="AV673" s="193"/>
      <c r="AW673" s="126" t="s">
        <v>300</v>
      </c>
      <c r="AX673" s="188"/>
    </row>
    <row r="674" spans="1:50" ht="23.25" hidden="1" customHeight="1">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c r="A677" s="182"/>
      <c r="B677" s="179"/>
      <c r="C677" s="173"/>
      <c r="D677" s="179"/>
      <c r="E677" s="338" t="s">
        <v>373</v>
      </c>
      <c r="F677" s="339"/>
      <c r="G677" s="340"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3"/>
      <c r="AR678" s="193"/>
      <c r="AS678" s="126" t="s">
        <v>355</v>
      </c>
      <c r="AT678" s="127"/>
      <c r="AU678" s="193"/>
      <c r="AV678" s="193"/>
      <c r="AW678" s="126" t="s">
        <v>300</v>
      </c>
      <c r="AX678" s="188"/>
    </row>
    <row r="679" spans="1:50" ht="23.25" hidden="1" customHeight="1">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c r="A682" s="182"/>
      <c r="B682" s="179"/>
      <c r="C682" s="173"/>
      <c r="D682" s="179"/>
      <c r="E682" s="338" t="s">
        <v>373</v>
      </c>
      <c r="F682" s="339"/>
      <c r="G682" s="340"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3"/>
      <c r="AR683" s="193"/>
      <c r="AS683" s="126" t="s">
        <v>355</v>
      </c>
      <c r="AT683" s="127"/>
      <c r="AU683" s="193"/>
      <c r="AV683" s="193"/>
      <c r="AW683" s="126" t="s">
        <v>300</v>
      </c>
      <c r="AX683" s="188"/>
    </row>
    <row r="684" spans="1:50" ht="23.25" hidden="1" customHeight="1">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c r="A687" s="182"/>
      <c r="B687" s="179"/>
      <c r="C687" s="173"/>
      <c r="D687" s="179"/>
      <c r="E687" s="338" t="s">
        <v>373</v>
      </c>
      <c r="F687" s="339"/>
      <c r="G687" s="340"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3"/>
      <c r="AR688" s="193"/>
      <c r="AS688" s="126" t="s">
        <v>355</v>
      </c>
      <c r="AT688" s="127"/>
      <c r="AU688" s="193"/>
      <c r="AV688" s="193"/>
      <c r="AW688" s="126" t="s">
        <v>300</v>
      </c>
      <c r="AX688" s="188"/>
    </row>
    <row r="689" spans="1:50" ht="23.25" hidden="1" customHeight="1">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c r="A692" s="182"/>
      <c r="B692" s="179"/>
      <c r="C692" s="173"/>
      <c r="D692" s="179"/>
      <c r="E692" s="338" t="s">
        <v>373</v>
      </c>
      <c r="F692" s="339"/>
      <c r="G692" s="340"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3"/>
      <c r="AR693" s="193"/>
      <c r="AS693" s="126" t="s">
        <v>355</v>
      </c>
      <c r="AT693" s="127"/>
      <c r="AU693" s="193"/>
      <c r="AV693" s="193"/>
      <c r="AW693" s="126" t="s">
        <v>300</v>
      </c>
      <c r="AX693" s="188"/>
    </row>
    <row r="694" spans="1:50" ht="23.25" hidden="1" customHeight="1">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41" t="s">
        <v>31</v>
      </c>
      <c r="AH701" s="381"/>
      <c r="AI701" s="381"/>
      <c r="AJ701" s="381"/>
      <c r="AK701" s="381"/>
      <c r="AL701" s="381"/>
      <c r="AM701" s="381"/>
      <c r="AN701" s="381"/>
      <c r="AO701" s="381"/>
      <c r="AP701" s="381"/>
      <c r="AQ701" s="381"/>
      <c r="AR701" s="381"/>
      <c r="AS701" s="381"/>
      <c r="AT701" s="381"/>
      <c r="AU701" s="381"/>
      <c r="AV701" s="381"/>
      <c r="AW701" s="381"/>
      <c r="AX701" s="842"/>
    </row>
    <row r="702" spans="1:50" ht="27" customHeight="1">
      <c r="A702" s="886" t="s">
        <v>259</v>
      </c>
      <c r="B702" s="887"/>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1" t="s">
        <v>547</v>
      </c>
      <c r="AE702" s="342"/>
      <c r="AF702" s="342"/>
      <c r="AG702" s="333" t="s">
        <v>582</v>
      </c>
      <c r="AH702" s="334"/>
      <c r="AI702" s="334"/>
      <c r="AJ702" s="334"/>
      <c r="AK702" s="334"/>
      <c r="AL702" s="334"/>
      <c r="AM702" s="334"/>
      <c r="AN702" s="334"/>
      <c r="AO702" s="334"/>
      <c r="AP702" s="334"/>
      <c r="AQ702" s="334"/>
      <c r="AR702" s="334"/>
      <c r="AS702" s="334"/>
      <c r="AT702" s="334"/>
      <c r="AU702" s="334"/>
      <c r="AV702" s="334"/>
      <c r="AW702" s="334"/>
      <c r="AX702" s="335"/>
    </row>
    <row r="703" spans="1:50" ht="32.25" customHeight="1">
      <c r="A703" s="888"/>
      <c r="B703" s="889"/>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388"/>
      <c r="AD703" s="321" t="s">
        <v>547</v>
      </c>
      <c r="AE703" s="322"/>
      <c r="AF703" s="322"/>
      <c r="AG703" s="333" t="s">
        <v>583</v>
      </c>
      <c r="AH703" s="334"/>
      <c r="AI703" s="334"/>
      <c r="AJ703" s="334"/>
      <c r="AK703" s="334"/>
      <c r="AL703" s="334"/>
      <c r="AM703" s="334"/>
      <c r="AN703" s="334"/>
      <c r="AO703" s="334"/>
      <c r="AP703" s="334"/>
      <c r="AQ703" s="334"/>
      <c r="AR703" s="334"/>
      <c r="AS703" s="334"/>
      <c r="AT703" s="334"/>
      <c r="AU703" s="334"/>
      <c r="AV703" s="334"/>
      <c r="AW703" s="334"/>
      <c r="AX703" s="335"/>
    </row>
    <row r="704" spans="1:50" ht="32.25" customHeight="1">
      <c r="A704" s="890"/>
      <c r="B704" s="891"/>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7" t="s">
        <v>547</v>
      </c>
      <c r="AE704" s="798"/>
      <c r="AF704" s="798"/>
      <c r="AG704" s="120" t="s">
        <v>584</v>
      </c>
      <c r="AH704" s="555"/>
      <c r="AI704" s="555"/>
      <c r="AJ704" s="555"/>
      <c r="AK704" s="555"/>
      <c r="AL704" s="555"/>
      <c r="AM704" s="555"/>
      <c r="AN704" s="555"/>
      <c r="AO704" s="555"/>
      <c r="AP704" s="555"/>
      <c r="AQ704" s="555"/>
      <c r="AR704" s="555"/>
      <c r="AS704" s="555"/>
      <c r="AT704" s="555"/>
      <c r="AU704" s="555"/>
      <c r="AV704" s="555"/>
      <c r="AW704" s="555"/>
      <c r="AX704" s="720"/>
    </row>
    <row r="705" spans="1:50" ht="27" customHeight="1">
      <c r="A705" s="644" t="s">
        <v>39</v>
      </c>
      <c r="B705" s="645"/>
      <c r="C705" s="838" t="s">
        <v>41</v>
      </c>
      <c r="D705" s="839"/>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40"/>
      <c r="AD705" s="727" t="s">
        <v>547</v>
      </c>
      <c r="AE705" s="728"/>
      <c r="AF705" s="728"/>
      <c r="AG705" s="118" t="s">
        <v>597</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6"/>
      <c r="B706" s="647"/>
      <c r="C706" s="811"/>
      <c r="D706" s="812"/>
      <c r="E706" s="743" t="s">
        <v>522</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1" t="s">
        <v>589</v>
      </c>
      <c r="AE706" s="322"/>
      <c r="AF706" s="67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6"/>
      <c r="B707" s="647"/>
      <c r="C707" s="813"/>
      <c r="D707" s="814"/>
      <c r="E707" s="746" t="s">
        <v>450</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2" t="s">
        <v>589</v>
      </c>
      <c r="AE707" s="853"/>
      <c r="AF707" s="85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6"/>
      <c r="B708" s="648"/>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08" t="s">
        <v>547</v>
      </c>
      <c r="AE708" s="609"/>
      <c r="AF708" s="609"/>
      <c r="AG708" s="755" t="s">
        <v>585</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c r="A709" s="646"/>
      <c r="B709" s="648"/>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547</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c r="A710" s="646"/>
      <c r="B710" s="64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547</v>
      </c>
      <c r="AE710" s="322"/>
      <c r="AF710" s="322"/>
      <c r="AG710" s="94" t="s">
        <v>585</v>
      </c>
      <c r="AH710" s="95"/>
      <c r="AI710" s="95"/>
      <c r="AJ710" s="95"/>
      <c r="AK710" s="95"/>
      <c r="AL710" s="95"/>
      <c r="AM710" s="95"/>
      <c r="AN710" s="95"/>
      <c r="AO710" s="95"/>
      <c r="AP710" s="95"/>
      <c r="AQ710" s="95"/>
      <c r="AR710" s="95"/>
      <c r="AS710" s="95"/>
      <c r="AT710" s="95"/>
      <c r="AU710" s="95"/>
      <c r="AV710" s="95"/>
      <c r="AW710" s="95"/>
      <c r="AX710" s="96"/>
    </row>
    <row r="711" spans="1:50" ht="26.25" customHeight="1">
      <c r="A711" s="646"/>
      <c r="B711" s="64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7"/>
      <c r="AD711" s="321" t="s">
        <v>547</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47.25" customHeight="1">
      <c r="A712" s="646"/>
      <c r="B712" s="648"/>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7"/>
      <c r="AD712" s="797" t="s">
        <v>547</v>
      </c>
      <c r="AE712" s="798"/>
      <c r="AF712" s="798"/>
      <c r="AG712" s="827" t="s">
        <v>586</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c r="A713" s="646"/>
      <c r="B713" s="648"/>
      <c r="C713" s="966" t="s">
        <v>483</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1" t="s">
        <v>590</v>
      </c>
      <c r="AE713" s="322"/>
      <c r="AF713" s="675"/>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9"/>
      <c r="B714" s="650"/>
      <c r="C714" s="651" t="s">
        <v>455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24" t="s">
        <v>547</v>
      </c>
      <c r="AE714" s="825"/>
      <c r="AF714" s="826"/>
      <c r="AG714" s="749" t="s">
        <v>585</v>
      </c>
      <c r="AH714" s="750"/>
      <c r="AI714" s="750"/>
      <c r="AJ714" s="750"/>
      <c r="AK714" s="750"/>
      <c r="AL714" s="750"/>
      <c r="AM714" s="750"/>
      <c r="AN714" s="750"/>
      <c r="AO714" s="750"/>
      <c r="AP714" s="750"/>
      <c r="AQ714" s="750"/>
      <c r="AR714" s="750"/>
      <c r="AS714" s="750"/>
      <c r="AT714" s="750"/>
      <c r="AU714" s="750"/>
      <c r="AV714" s="750"/>
      <c r="AW714" s="750"/>
      <c r="AX714" s="751"/>
    </row>
    <row r="715" spans="1:50" ht="29.25" customHeight="1">
      <c r="A715" s="644" t="s">
        <v>40</v>
      </c>
      <c r="B715" s="801"/>
      <c r="C715" s="802" t="s">
        <v>456</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08" t="s">
        <v>547</v>
      </c>
      <c r="AE715" s="609"/>
      <c r="AF715" s="660"/>
      <c r="AG715" s="755" t="s">
        <v>587</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590</v>
      </c>
      <c r="AE716" s="631"/>
      <c r="AF716" s="631"/>
      <c r="AG716" s="94"/>
      <c r="AH716" s="95"/>
      <c r="AI716" s="95"/>
      <c r="AJ716" s="95"/>
      <c r="AK716" s="95"/>
      <c r="AL716" s="95"/>
      <c r="AM716" s="95"/>
      <c r="AN716" s="95"/>
      <c r="AO716" s="95"/>
      <c r="AP716" s="95"/>
      <c r="AQ716" s="95"/>
      <c r="AR716" s="95"/>
      <c r="AS716" s="95"/>
      <c r="AT716" s="95"/>
      <c r="AU716" s="95"/>
      <c r="AV716" s="95"/>
      <c r="AW716" s="95"/>
      <c r="AX716" s="96"/>
    </row>
    <row r="717" spans="1:50" ht="30" customHeight="1">
      <c r="A717" s="646"/>
      <c r="B717" s="648"/>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547</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30" customHeight="1">
      <c r="A718" s="649"/>
      <c r="B718" s="65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547</v>
      </c>
      <c r="AE718" s="322"/>
      <c r="AF718" s="322"/>
      <c r="AG718" s="120" t="s">
        <v>618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91" t="s">
        <v>58</v>
      </c>
      <c r="B719" s="79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590</v>
      </c>
      <c r="AE719" s="609"/>
      <c r="AF719" s="60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93"/>
      <c r="B720" s="794"/>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93"/>
      <c r="B721" s="79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93"/>
      <c r="B722" s="79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93"/>
      <c r="B723" s="79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93"/>
      <c r="B724" s="79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95"/>
      <c r="B725" s="79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4" t="s">
        <v>48</v>
      </c>
      <c r="B726" s="819"/>
      <c r="C726" s="832" t="s">
        <v>53</v>
      </c>
      <c r="D726" s="855"/>
      <c r="E726" s="855"/>
      <c r="F726" s="856"/>
      <c r="G726" s="576" t="s">
        <v>591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20"/>
      <c r="B727" s="821"/>
      <c r="C727" s="761" t="s">
        <v>57</v>
      </c>
      <c r="D727" s="762"/>
      <c r="E727" s="762"/>
      <c r="F727" s="763"/>
      <c r="G727" s="574" t="s">
        <v>592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c r="A729" s="638" t="s">
        <v>664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c r="A731" s="816" t="s">
        <v>257</v>
      </c>
      <c r="B731" s="817"/>
      <c r="C731" s="817"/>
      <c r="D731" s="817"/>
      <c r="E731" s="818"/>
      <c r="F731" s="742" t="s">
        <v>663</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c r="A733" s="685" t="s">
        <v>665</v>
      </c>
      <c r="B733" s="686"/>
      <c r="C733" s="686"/>
      <c r="D733" s="686"/>
      <c r="E733" s="687"/>
      <c r="F733" s="641" t="s">
        <v>666</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c r="A736" s="654" t="s">
        <v>489</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1010" t="s">
        <v>429</v>
      </c>
      <c r="B737" s="203"/>
      <c r="C737" s="203"/>
      <c r="D737" s="204"/>
      <c r="E737" s="1006"/>
      <c r="F737" s="1006"/>
      <c r="G737" s="1006"/>
      <c r="H737" s="1006"/>
      <c r="I737" s="1006"/>
      <c r="J737" s="1006"/>
      <c r="K737" s="1006"/>
      <c r="L737" s="1006"/>
      <c r="M737" s="1006"/>
      <c r="N737" s="361" t="s">
        <v>357</v>
      </c>
      <c r="O737" s="361"/>
      <c r="P737" s="361"/>
      <c r="Q737" s="361"/>
      <c r="R737" s="1006"/>
      <c r="S737" s="1006"/>
      <c r="T737" s="1006"/>
      <c r="U737" s="1006"/>
      <c r="V737" s="1006"/>
      <c r="W737" s="1006"/>
      <c r="X737" s="1006"/>
      <c r="Y737" s="1006"/>
      <c r="Z737" s="1006"/>
      <c r="AA737" s="361" t="s">
        <v>358</v>
      </c>
      <c r="AB737" s="361"/>
      <c r="AC737" s="361"/>
      <c r="AD737" s="361"/>
      <c r="AE737" s="1006"/>
      <c r="AF737" s="1006"/>
      <c r="AG737" s="1006"/>
      <c r="AH737" s="1006"/>
      <c r="AI737" s="1006"/>
      <c r="AJ737" s="1006"/>
      <c r="AK737" s="1006"/>
      <c r="AL737" s="1006"/>
      <c r="AM737" s="1006"/>
      <c r="AN737" s="361" t="s">
        <v>359</v>
      </c>
      <c r="AO737" s="361"/>
      <c r="AP737" s="361"/>
      <c r="AQ737" s="361"/>
      <c r="AR737" s="1007"/>
      <c r="AS737" s="1008"/>
      <c r="AT737" s="1008"/>
      <c r="AU737" s="1008"/>
      <c r="AV737" s="1008"/>
      <c r="AW737" s="1008"/>
      <c r="AX737" s="1009"/>
      <c r="AY737" s="89"/>
      <c r="AZ737" s="89"/>
    </row>
    <row r="738" spans="1:52" ht="24.75" customHeight="1">
      <c r="A738" s="1010" t="s">
        <v>360</v>
      </c>
      <c r="B738" s="203"/>
      <c r="C738" s="203"/>
      <c r="D738" s="204"/>
      <c r="E738" s="1006"/>
      <c r="F738" s="1006"/>
      <c r="G738" s="1006"/>
      <c r="H738" s="1006"/>
      <c r="I738" s="1006"/>
      <c r="J738" s="1006"/>
      <c r="K738" s="1006"/>
      <c r="L738" s="1006"/>
      <c r="M738" s="1006"/>
      <c r="N738" s="361" t="s">
        <v>361</v>
      </c>
      <c r="O738" s="361"/>
      <c r="P738" s="361"/>
      <c r="Q738" s="361"/>
      <c r="R738" s="1006" t="s">
        <v>574</v>
      </c>
      <c r="S738" s="1006"/>
      <c r="T738" s="1006"/>
      <c r="U738" s="1006"/>
      <c r="V738" s="1006"/>
      <c r="W738" s="1006"/>
      <c r="X738" s="1006"/>
      <c r="Y738" s="1006"/>
      <c r="Z738" s="1006"/>
      <c r="AA738" s="361" t="s">
        <v>476</v>
      </c>
      <c r="AB738" s="361"/>
      <c r="AC738" s="361"/>
      <c r="AD738" s="361"/>
      <c r="AE738" s="1006" t="s">
        <v>598</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c r="A739" s="1014" t="s">
        <v>536</v>
      </c>
      <c r="B739" s="1015"/>
      <c r="C739" s="1015"/>
      <c r="D739" s="1016"/>
      <c r="E739" s="1017" t="s">
        <v>543</v>
      </c>
      <c r="F739" s="1018"/>
      <c r="G739" s="1018"/>
      <c r="H739" s="91" t="str">
        <f>IF(E739="", "", "(")</f>
        <v>(</v>
      </c>
      <c r="I739" s="1001"/>
      <c r="J739" s="1001"/>
      <c r="K739" s="91" t="str">
        <f>IF(OR(I739="　", I739=""), "", "-")</f>
        <v/>
      </c>
      <c r="L739" s="1002">
        <v>61</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c r="A740" s="618" t="s">
        <v>525</v>
      </c>
      <c r="B740" s="619"/>
      <c r="C740" s="619"/>
      <c r="D740" s="619"/>
      <c r="E740" s="619"/>
      <c r="F740" s="620"/>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527</v>
      </c>
      <c r="B779" s="633"/>
      <c r="C779" s="633"/>
      <c r="D779" s="633"/>
      <c r="E779" s="633"/>
      <c r="F779" s="634"/>
      <c r="G779" s="599" t="s">
        <v>599</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608</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10"/>
    </row>
    <row r="780" spans="1:50" ht="24.75" customHeight="1">
      <c r="A780" s="635"/>
      <c r="B780" s="636"/>
      <c r="C780" s="636"/>
      <c r="D780" s="636"/>
      <c r="E780" s="636"/>
      <c r="F780" s="637"/>
      <c r="G780" s="832" t="s">
        <v>17</v>
      </c>
      <c r="H780" s="680"/>
      <c r="I780" s="680"/>
      <c r="J780" s="680"/>
      <c r="K780" s="680"/>
      <c r="L780" s="679" t="s">
        <v>18</v>
      </c>
      <c r="M780" s="680"/>
      <c r="N780" s="680"/>
      <c r="O780" s="680"/>
      <c r="P780" s="680"/>
      <c r="Q780" s="680"/>
      <c r="R780" s="680"/>
      <c r="S780" s="680"/>
      <c r="T780" s="680"/>
      <c r="U780" s="680"/>
      <c r="V780" s="680"/>
      <c r="W780" s="680"/>
      <c r="X780" s="681"/>
      <c r="Y780" s="657" t="s">
        <v>19</v>
      </c>
      <c r="Z780" s="658"/>
      <c r="AA780" s="658"/>
      <c r="AB780" s="815"/>
      <c r="AC780" s="832" t="s">
        <v>17</v>
      </c>
      <c r="AD780" s="680"/>
      <c r="AE780" s="680"/>
      <c r="AF780" s="680"/>
      <c r="AG780" s="680"/>
      <c r="AH780" s="679" t="s">
        <v>18</v>
      </c>
      <c r="AI780" s="680"/>
      <c r="AJ780" s="680"/>
      <c r="AK780" s="680"/>
      <c r="AL780" s="680"/>
      <c r="AM780" s="680"/>
      <c r="AN780" s="680"/>
      <c r="AO780" s="680"/>
      <c r="AP780" s="680"/>
      <c r="AQ780" s="680"/>
      <c r="AR780" s="680"/>
      <c r="AS780" s="680"/>
      <c r="AT780" s="681"/>
      <c r="AU780" s="657" t="s">
        <v>19</v>
      </c>
      <c r="AV780" s="658"/>
      <c r="AW780" s="658"/>
      <c r="AX780" s="659"/>
    </row>
    <row r="781" spans="1:50" ht="24.75" customHeight="1">
      <c r="A781" s="635"/>
      <c r="B781" s="636"/>
      <c r="C781" s="636"/>
      <c r="D781" s="636"/>
      <c r="E781" s="636"/>
      <c r="F781" s="637"/>
      <c r="G781" s="682" t="s">
        <v>600</v>
      </c>
      <c r="H781" s="683"/>
      <c r="I781" s="683"/>
      <c r="J781" s="683"/>
      <c r="K781" s="684"/>
      <c r="L781" s="676" t="s">
        <v>601</v>
      </c>
      <c r="M781" s="677"/>
      <c r="N781" s="677"/>
      <c r="O781" s="677"/>
      <c r="P781" s="677"/>
      <c r="Q781" s="677"/>
      <c r="R781" s="677"/>
      <c r="S781" s="677"/>
      <c r="T781" s="677"/>
      <c r="U781" s="677"/>
      <c r="V781" s="677"/>
      <c r="W781" s="677"/>
      <c r="X781" s="678"/>
      <c r="Y781" s="384"/>
      <c r="Z781" s="385"/>
      <c r="AA781" s="385"/>
      <c r="AB781" s="822"/>
      <c r="AC781" s="682" t="s">
        <v>600</v>
      </c>
      <c r="AD781" s="683"/>
      <c r="AE781" s="683"/>
      <c r="AF781" s="683"/>
      <c r="AG781" s="684"/>
      <c r="AH781" s="676" t="s">
        <v>609</v>
      </c>
      <c r="AI781" s="677"/>
      <c r="AJ781" s="677"/>
      <c r="AK781" s="677"/>
      <c r="AL781" s="677"/>
      <c r="AM781" s="677"/>
      <c r="AN781" s="677"/>
      <c r="AO781" s="677"/>
      <c r="AP781" s="677"/>
      <c r="AQ781" s="677"/>
      <c r="AR781" s="677"/>
      <c r="AS781" s="677"/>
      <c r="AT781" s="678"/>
      <c r="AU781" s="384"/>
      <c r="AV781" s="385"/>
      <c r="AW781" s="385"/>
      <c r="AX781" s="386"/>
    </row>
    <row r="782" spans="1:50" ht="24.75" customHeight="1">
      <c r="A782" s="635"/>
      <c r="B782" s="636"/>
      <c r="C782" s="636"/>
      <c r="D782" s="636"/>
      <c r="E782" s="636"/>
      <c r="F782" s="637"/>
      <c r="G782" s="610" t="s">
        <v>602</v>
      </c>
      <c r="H782" s="611"/>
      <c r="I782" s="611"/>
      <c r="J782" s="611"/>
      <c r="K782" s="612"/>
      <c r="L782" s="602" t="s">
        <v>603</v>
      </c>
      <c r="M782" s="603"/>
      <c r="N782" s="603"/>
      <c r="O782" s="603"/>
      <c r="P782" s="603"/>
      <c r="Q782" s="603"/>
      <c r="R782" s="603"/>
      <c r="S782" s="603"/>
      <c r="T782" s="603"/>
      <c r="U782" s="603"/>
      <c r="V782" s="603"/>
      <c r="W782" s="603"/>
      <c r="X782" s="604"/>
      <c r="Y782" s="605"/>
      <c r="Z782" s="606"/>
      <c r="AA782" s="606"/>
      <c r="AB782" s="616"/>
      <c r="AC782" s="610" t="s">
        <v>602</v>
      </c>
      <c r="AD782" s="611"/>
      <c r="AE782" s="611"/>
      <c r="AF782" s="611"/>
      <c r="AG782" s="612"/>
      <c r="AH782" s="602" t="s">
        <v>610</v>
      </c>
      <c r="AI782" s="603"/>
      <c r="AJ782" s="603"/>
      <c r="AK782" s="603"/>
      <c r="AL782" s="603"/>
      <c r="AM782" s="603"/>
      <c r="AN782" s="603"/>
      <c r="AO782" s="603"/>
      <c r="AP782" s="603"/>
      <c r="AQ782" s="603"/>
      <c r="AR782" s="603"/>
      <c r="AS782" s="603"/>
      <c r="AT782" s="604"/>
      <c r="AU782" s="605"/>
      <c r="AV782" s="606"/>
      <c r="AW782" s="606"/>
      <c r="AX782" s="607"/>
    </row>
    <row r="783" spans="1:50" ht="24.75" customHeight="1">
      <c r="A783" s="635"/>
      <c r="B783" s="636"/>
      <c r="C783" s="636"/>
      <c r="D783" s="636"/>
      <c r="E783" s="636"/>
      <c r="F783" s="637"/>
      <c r="G783" s="610" t="s">
        <v>604</v>
      </c>
      <c r="H783" s="611"/>
      <c r="I783" s="611"/>
      <c r="J783" s="611"/>
      <c r="K783" s="612"/>
      <c r="L783" s="602" t="s">
        <v>605</v>
      </c>
      <c r="M783" s="603"/>
      <c r="N783" s="603"/>
      <c r="O783" s="603"/>
      <c r="P783" s="603"/>
      <c r="Q783" s="603"/>
      <c r="R783" s="603"/>
      <c r="S783" s="603"/>
      <c r="T783" s="603"/>
      <c r="U783" s="603"/>
      <c r="V783" s="603"/>
      <c r="W783" s="603"/>
      <c r="X783" s="604"/>
      <c r="Y783" s="605"/>
      <c r="Z783" s="606"/>
      <c r="AA783" s="606"/>
      <c r="AB783" s="616"/>
      <c r="AC783" s="610" t="s">
        <v>606</v>
      </c>
      <c r="AD783" s="611"/>
      <c r="AE783" s="611"/>
      <c r="AF783" s="611"/>
      <c r="AG783" s="612"/>
      <c r="AH783" s="602" t="s">
        <v>607</v>
      </c>
      <c r="AI783" s="603"/>
      <c r="AJ783" s="603"/>
      <c r="AK783" s="603"/>
      <c r="AL783" s="603"/>
      <c r="AM783" s="603"/>
      <c r="AN783" s="603"/>
      <c r="AO783" s="603"/>
      <c r="AP783" s="603"/>
      <c r="AQ783" s="603"/>
      <c r="AR783" s="603"/>
      <c r="AS783" s="603"/>
      <c r="AT783" s="604"/>
      <c r="AU783" s="605"/>
      <c r="AV783" s="606"/>
      <c r="AW783" s="606"/>
      <c r="AX783" s="607"/>
    </row>
    <row r="784" spans="1:50" ht="24.75" customHeight="1">
      <c r="A784" s="635"/>
      <c r="B784" s="636"/>
      <c r="C784" s="636"/>
      <c r="D784" s="636"/>
      <c r="E784" s="636"/>
      <c r="F784" s="637"/>
      <c r="G784" s="610" t="s">
        <v>606</v>
      </c>
      <c r="H784" s="611"/>
      <c r="I784" s="611"/>
      <c r="J784" s="611"/>
      <c r="K784" s="612"/>
      <c r="L784" s="602" t="s">
        <v>607</v>
      </c>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v>35</v>
      </c>
      <c r="AV784" s="606"/>
      <c r="AW784" s="606"/>
      <c r="AX784" s="607"/>
    </row>
    <row r="785" spans="1:50" ht="24.75"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v>42</v>
      </c>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c r="A791" s="635"/>
      <c r="B791" s="636"/>
      <c r="C791" s="636"/>
      <c r="D791" s="636"/>
      <c r="E791" s="636"/>
      <c r="F791" s="637"/>
      <c r="G791" s="843" t="s">
        <v>20</v>
      </c>
      <c r="H791" s="844"/>
      <c r="I791" s="844"/>
      <c r="J791" s="844"/>
      <c r="K791" s="844"/>
      <c r="L791" s="845"/>
      <c r="M791" s="846"/>
      <c r="N791" s="846"/>
      <c r="O791" s="846"/>
      <c r="P791" s="846"/>
      <c r="Q791" s="846"/>
      <c r="R791" s="846"/>
      <c r="S791" s="846"/>
      <c r="T791" s="846"/>
      <c r="U791" s="846"/>
      <c r="V791" s="846"/>
      <c r="W791" s="846"/>
      <c r="X791" s="847"/>
      <c r="Y791" s="848">
        <f>SUM(Y781:AB790)</f>
        <v>42</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35</v>
      </c>
      <c r="AV791" s="849"/>
      <c r="AW791" s="849"/>
      <c r="AX791" s="851"/>
    </row>
    <row r="792" spans="1:50" ht="24.75" customHeight="1">
      <c r="A792" s="635"/>
      <c r="B792" s="636"/>
      <c r="C792" s="636"/>
      <c r="D792" s="636"/>
      <c r="E792" s="636"/>
      <c r="F792" s="637"/>
      <c r="G792" s="854" t="s">
        <v>611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614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10"/>
    </row>
    <row r="793" spans="1:50" ht="24.75" customHeight="1">
      <c r="A793" s="635"/>
      <c r="B793" s="636"/>
      <c r="C793" s="636"/>
      <c r="D793" s="636"/>
      <c r="E793" s="636"/>
      <c r="F793" s="637"/>
      <c r="G793" s="832" t="s">
        <v>17</v>
      </c>
      <c r="H793" s="680"/>
      <c r="I793" s="680"/>
      <c r="J793" s="680"/>
      <c r="K793" s="680"/>
      <c r="L793" s="679" t="s">
        <v>18</v>
      </c>
      <c r="M793" s="680"/>
      <c r="N793" s="680"/>
      <c r="O793" s="680"/>
      <c r="P793" s="680"/>
      <c r="Q793" s="680"/>
      <c r="R793" s="680"/>
      <c r="S793" s="680"/>
      <c r="T793" s="680"/>
      <c r="U793" s="680"/>
      <c r="V793" s="680"/>
      <c r="W793" s="680"/>
      <c r="X793" s="681"/>
      <c r="Y793" s="657" t="s">
        <v>19</v>
      </c>
      <c r="Z793" s="658"/>
      <c r="AA793" s="658"/>
      <c r="AB793" s="815"/>
      <c r="AC793" s="832" t="s">
        <v>17</v>
      </c>
      <c r="AD793" s="680"/>
      <c r="AE793" s="680"/>
      <c r="AF793" s="680"/>
      <c r="AG793" s="680"/>
      <c r="AH793" s="679" t="s">
        <v>18</v>
      </c>
      <c r="AI793" s="680"/>
      <c r="AJ793" s="680"/>
      <c r="AK793" s="680"/>
      <c r="AL793" s="680"/>
      <c r="AM793" s="680"/>
      <c r="AN793" s="680"/>
      <c r="AO793" s="680"/>
      <c r="AP793" s="680"/>
      <c r="AQ793" s="680"/>
      <c r="AR793" s="680"/>
      <c r="AS793" s="680"/>
      <c r="AT793" s="681"/>
      <c r="AU793" s="657" t="s">
        <v>19</v>
      </c>
      <c r="AV793" s="658"/>
      <c r="AW793" s="658"/>
      <c r="AX793" s="659"/>
    </row>
    <row r="794" spans="1:50" ht="24.75" customHeight="1">
      <c r="A794" s="635"/>
      <c r="B794" s="636"/>
      <c r="C794" s="636"/>
      <c r="D794" s="636"/>
      <c r="E794" s="636"/>
      <c r="F794" s="637"/>
      <c r="G794" s="682" t="s">
        <v>612</v>
      </c>
      <c r="H794" s="683"/>
      <c r="I794" s="683"/>
      <c r="J794" s="683"/>
      <c r="K794" s="684"/>
      <c r="L794" s="676" t="s">
        <v>613</v>
      </c>
      <c r="M794" s="677"/>
      <c r="N794" s="677"/>
      <c r="O794" s="677"/>
      <c r="P794" s="677"/>
      <c r="Q794" s="677"/>
      <c r="R794" s="677"/>
      <c r="S794" s="677"/>
      <c r="T794" s="677"/>
      <c r="U794" s="677"/>
      <c r="V794" s="677"/>
      <c r="W794" s="677"/>
      <c r="X794" s="678"/>
      <c r="Y794" s="384">
        <v>0.9</v>
      </c>
      <c r="Z794" s="385"/>
      <c r="AA794" s="385"/>
      <c r="AB794" s="822"/>
      <c r="AC794" s="682" t="s">
        <v>615</v>
      </c>
      <c r="AD794" s="683"/>
      <c r="AE794" s="683"/>
      <c r="AF794" s="683"/>
      <c r="AG794" s="684"/>
      <c r="AH794" s="676" t="s">
        <v>616</v>
      </c>
      <c r="AI794" s="677"/>
      <c r="AJ794" s="677"/>
      <c r="AK794" s="677"/>
      <c r="AL794" s="677"/>
      <c r="AM794" s="677"/>
      <c r="AN794" s="677"/>
      <c r="AO794" s="677"/>
      <c r="AP794" s="677"/>
      <c r="AQ794" s="677"/>
      <c r="AR794" s="677"/>
      <c r="AS794" s="677"/>
      <c r="AT794" s="678"/>
      <c r="AU794" s="384">
        <v>2</v>
      </c>
      <c r="AV794" s="385"/>
      <c r="AW794" s="385"/>
      <c r="AX794" s="386"/>
    </row>
    <row r="795" spans="1:50" ht="24.75" customHeight="1">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c r="A804" s="635"/>
      <c r="B804" s="636"/>
      <c r="C804" s="636"/>
      <c r="D804" s="636"/>
      <c r="E804" s="636"/>
      <c r="F804" s="637"/>
      <c r="G804" s="843" t="s">
        <v>20</v>
      </c>
      <c r="H804" s="844"/>
      <c r="I804" s="844"/>
      <c r="J804" s="844"/>
      <c r="K804" s="844"/>
      <c r="L804" s="845"/>
      <c r="M804" s="846"/>
      <c r="N804" s="846"/>
      <c r="O804" s="846"/>
      <c r="P804" s="846"/>
      <c r="Q804" s="846"/>
      <c r="R804" s="846"/>
      <c r="S804" s="846"/>
      <c r="T804" s="846"/>
      <c r="U804" s="846"/>
      <c r="V804" s="846"/>
      <c r="W804" s="846"/>
      <c r="X804" s="847"/>
      <c r="Y804" s="848">
        <f>SUM(Y794:AB803)</f>
        <v>0.9</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2</v>
      </c>
      <c r="AV804" s="849"/>
      <c r="AW804" s="849"/>
      <c r="AX804" s="851"/>
    </row>
    <row r="805" spans="1:50" ht="42" customHeight="1">
      <c r="A805" s="635"/>
      <c r="B805" s="636"/>
      <c r="C805" s="636"/>
      <c r="D805" s="636"/>
      <c r="E805" s="636"/>
      <c r="F805" s="637"/>
      <c r="G805" s="854" t="s">
        <v>639</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644</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10"/>
    </row>
    <row r="806" spans="1:50" ht="24.75" customHeight="1">
      <c r="A806" s="635"/>
      <c r="B806" s="636"/>
      <c r="C806" s="636"/>
      <c r="D806" s="636"/>
      <c r="E806" s="636"/>
      <c r="F806" s="637"/>
      <c r="G806" s="832" t="s">
        <v>17</v>
      </c>
      <c r="H806" s="680"/>
      <c r="I806" s="680"/>
      <c r="J806" s="680"/>
      <c r="K806" s="680"/>
      <c r="L806" s="679" t="s">
        <v>18</v>
      </c>
      <c r="M806" s="680"/>
      <c r="N806" s="680"/>
      <c r="O806" s="680"/>
      <c r="P806" s="680"/>
      <c r="Q806" s="680"/>
      <c r="R806" s="680"/>
      <c r="S806" s="680"/>
      <c r="T806" s="680"/>
      <c r="U806" s="680"/>
      <c r="V806" s="680"/>
      <c r="W806" s="680"/>
      <c r="X806" s="681"/>
      <c r="Y806" s="657" t="s">
        <v>19</v>
      </c>
      <c r="Z806" s="658"/>
      <c r="AA806" s="658"/>
      <c r="AB806" s="815"/>
      <c r="AC806" s="832" t="s">
        <v>17</v>
      </c>
      <c r="AD806" s="680"/>
      <c r="AE806" s="680"/>
      <c r="AF806" s="680"/>
      <c r="AG806" s="680"/>
      <c r="AH806" s="679" t="s">
        <v>18</v>
      </c>
      <c r="AI806" s="680"/>
      <c r="AJ806" s="680"/>
      <c r="AK806" s="680"/>
      <c r="AL806" s="680"/>
      <c r="AM806" s="680"/>
      <c r="AN806" s="680"/>
      <c r="AO806" s="680"/>
      <c r="AP806" s="680"/>
      <c r="AQ806" s="680"/>
      <c r="AR806" s="680"/>
      <c r="AS806" s="680"/>
      <c r="AT806" s="681"/>
      <c r="AU806" s="657" t="s">
        <v>19</v>
      </c>
      <c r="AV806" s="658"/>
      <c r="AW806" s="658"/>
      <c r="AX806" s="659"/>
    </row>
    <row r="807" spans="1:50" ht="24.75" customHeight="1">
      <c r="A807" s="635"/>
      <c r="B807" s="636"/>
      <c r="C807" s="636"/>
      <c r="D807" s="636"/>
      <c r="E807" s="636"/>
      <c r="F807" s="637"/>
      <c r="G807" s="682" t="s">
        <v>640</v>
      </c>
      <c r="H807" s="683"/>
      <c r="I807" s="683"/>
      <c r="J807" s="683"/>
      <c r="K807" s="684"/>
      <c r="L807" s="602" t="s">
        <v>607</v>
      </c>
      <c r="M807" s="603"/>
      <c r="N807" s="603"/>
      <c r="O807" s="603"/>
      <c r="P807" s="603"/>
      <c r="Q807" s="603"/>
      <c r="R807" s="603"/>
      <c r="S807" s="603"/>
      <c r="T807" s="603"/>
      <c r="U807" s="603"/>
      <c r="V807" s="603"/>
      <c r="W807" s="603"/>
      <c r="X807" s="604"/>
      <c r="Y807" s="384">
        <v>0.6</v>
      </c>
      <c r="Z807" s="385"/>
      <c r="AA807" s="385"/>
      <c r="AB807" s="822"/>
      <c r="AC807" s="682" t="s">
        <v>645</v>
      </c>
      <c r="AD807" s="683"/>
      <c r="AE807" s="683"/>
      <c r="AF807" s="683"/>
      <c r="AG807" s="684"/>
      <c r="AH807" s="676" t="s">
        <v>646</v>
      </c>
      <c r="AI807" s="677"/>
      <c r="AJ807" s="677"/>
      <c r="AK807" s="677"/>
      <c r="AL807" s="677"/>
      <c r="AM807" s="677"/>
      <c r="AN807" s="677"/>
      <c r="AO807" s="677"/>
      <c r="AP807" s="677"/>
      <c r="AQ807" s="677"/>
      <c r="AR807" s="677"/>
      <c r="AS807" s="677"/>
      <c r="AT807" s="678"/>
      <c r="AU807" s="384">
        <v>0.4</v>
      </c>
      <c r="AV807" s="385"/>
      <c r="AW807" s="385"/>
      <c r="AX807" s="386"/>
    </row>
    <row r="808" spans="1:50" ht="24.75" customHeight="1">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c r="A817" s="635"/>
      <c r="B817" s="636"/>
      <c r="C817" s="636"/>
      <c r="D817" s="636"/>
      <c r="E817" s="636"/>
      <c r="F817" s="637"/>
      <c r="G817" s="843" t="s">
        <v>20</v>
      </c>
      <c r="H817" s="844"/>
      <c r="I817" s="844"/>
      <c r="J817" s="844"/>
      <c r="K817" s="844"/>
      <c r="L817" s="845"/>
      <c r="M817" s="846"/>
      <c r="N817" s="846"/>
      <c r="O817" s="846"/>
      <c r="P817" s="846"/>
      <c r="Q817" s="846"/>
      <c r="R817" s="846"/>
      <c r="S817" s="846"/>
      <c r="T817" s="846"/>
      <c r="U817" s="846"/>
      <c r="V817" s="846"/>
      <c r="W817" s="846"/>
      <c r="X817" s="847"/>
      <c r="Y817" s="848">
        <f>SUM(Y807:AB816)</f>
        <v>0.6</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0.4</v>
      </c>
      <c r="AV817" s="849"/>
      <c r="AW817" s="849"/>
      <c r="AX817" s="851"/>
    </row>
    <row r="818" spans="1:50" ht="24.75" customHeight="1">
      <c r="A818" s="635"/>
      <c r="B818" s="636"/>
      <c r="C818" s="636"/>
      <c r="D818" s="636"/>
      <c r="E818" s="636"/>
      <c r="F818" s="637"/>
      <c r="G818" s="599" t="s">
        <v>650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651</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10"/>
    </row>
    <row r="819" spans="1:50" ht="24.75" customHeight="1">
      <c r="A819" s="635"/>
      <c r="B819" s="636"/>
      <c r="C819" s="636"/>
      <c r="D819" s="636"/>
      <c r="E819" s="636"/>
      <c r="F819" s="637"/>
      <c r="G819" s="832" t="s">
        <v>17</v>
      </c>
      <c r="H819" s="680"/>
      <c r="I819" s="680"/>
      <c r="J819" s="680"/>
      <c r="K819" s="680"/>
      <c r="L819" s="679" t="s">
        <v>18</v>
      </c>
      <c r="M819" s="680"/>
      <c r="N819" s="680"/>
      <c r="O819" s="680"/>
      <c r="P819" s="680"/>
      <c r="Q819" s="680"/>
      <c r="R819" s="680"/>
      <c r="S819" s="680"/>
      <c r="T819" s="680"/>
      <c r="U819" s="680"/>
      <c r="V819" s="680"/>
      <c r="W819" s="680"/>
      <c r="X819" s="681"/>
      <c r="Y819" s="657" t="s">
        <v>19</v>
      </c>
      <c r="Z819" s="658"/>
      <c r="AA819" s="658"/>
      <c r="AB819" s="815"/>
      <c r="AC819" s="832" t="s">
        <v>17</v>
      </c>
      <c r="AD819" s="680"/>
      <c r="AE819" s="680"/>
      <c r="AF819" s="680"/>
      <c r="AG819" s="680"/>
      <c r="AH819" s="679" t="s">
        <v>18</v>
      </c>
      <c r="AI819" s="680"/>
      <c r="AJ819" s="680"/>
      <c r="AK819" s="680"/>
      <c r="AL819" s="680"/>
      <c r="AM819" s="680"/>
      <c r="AN819" s="680"/>
      <c r="AO819" s="680"/>
      <c r="AP819" s="680"/>
      <c r="AQ819" s="680"/>
      <c r="AR819" s="680"/>
      <c r="AS819" s="680"/>
      <c r="AT819" s="681"/>
      <c r="AU819" s="657" t="s">
        <v>19</v>
      </c>
      <c r="AV819" s="658"/>
      <c r="AW819" s="658"/>
      <c r="AX819" s="659"/>
    </row>
    <row r="820" spans="1:50" s="16" customFormat="1" ht="24.75" customHeight="1">
      <c r="A820" s="635"/>
      <c r="B820" s="636"/>
      <c r="C820" s="636"/>
      <c r="D820" s="636"/>
      <c r="E820" s="636"/>
      <c r="F820" s="637"/>
      <c r="G820" s="682" t="s">
        <v>653</v>
      </c>
      <c r="H820" s="683"/>
      <c r="I820" s="683"/>
      <c r="J820" s="683"/>
      <c r="K820" s="684"/>
      <c r="L820" s="676" t="s">
        <v>652</v>
      </c>
      <c r="M820" s="677"/>
      <c r="N820" s="677"/>
      <c r="O820" s="677"/>
      <c r="P820" s="677"/>
      <c r="Q820" s="677"/>
      <c r="R820" s="677"/>
      <c r="S820" s="677"/>
      <c r="T820" s="677"/>
      <c r="U820" s="677"/>
      <c r="V820" s="677"/>
      <c r="W820" s="677"/>
      <c r="X820" s="678"/>
      <c r="Y820" s="384">
        <v>0.19</v>
      </c>
      <c r="Z820" s="385"/>
      <c r="AA820" s="385"/>
      <c r="AB820" s="822"/>
      <c r="AC820" s="682" t="s">
        <v>654</v>
      </c>
      <c r="AD820" s="683"/>
      <c r="AE820" s="683"/>
      <c r="AF820" s="683"/>
      <c r="AG820" s="684"/>
      <c r="AH820" s="676" t="s">
        <v>657</v>
      </c>
      <c r="AI820" s="677"/>
      <c r="AJ820" s="677"/>
      <c r="AK820" s="677"/>
      <c r="AL820" s="677"/>
      <c r="AM820" s="677"/>
      <c r="AN820" s="677"/>
      <c r="AO820" s="677"/>
      <c r="AP820" s="677"/>
      <c r="AQ820" s="677"/>
      <c r="AR820" s="677"/>
      <c r="AS820" s="677"/>
      <c r="AT820" s="678"/>
      <c r="AU820" s="384">
        <v>0.12</v>
      </c>
      <c r="AV820" s="385"/>
      <c r="AW820" s="385"/>
      <c r="AX820" s="386"/>
    </row>
    <row r="821" spans="1:50" ht="24.75" customHeight="1">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c r="A830" s="635"/>
      <c r="B830" s="636"/>
      <c r="C830" s="636"/>
      <c r="D830" s="636"/>
      <c r="E830" s="636"/>
      <c r="F830" s="637"/>
      <c r="G830" s="843" t="s">
        <v>20</v>
      </c>
      <c r="H830" s="844"/>
      <c r="I830" s="844"/>
      <c r="J830" s="844"/>
      <c r="K830" s="844"/>
      <c r="L830" s="845"/>
      <c r="M830" s="846"/>
      <c r="N830" s="846"/>
      <c r="O830" s="846"/>
      <c r="P830" s="846"/>
      <c r="Q830" s="846"/>
      <c r="R830" s="846"/>
      <c r="S830" s="846"/>
      <c r="T830" s="846"/>
      <c r="U830" s="846"/>
      <c r="V830" s="846"/>
      <c r="W830" s="846"/>
      <c r="X830" s="847"/>
      <c r="Y830" s="848">
        <f>SUM(Y820:AB829)</f>
        <v>0.19</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0.12</v>
      </c>
      <c r="AV830" s="849"/>
      <c r="AW830" s="849"/>
      <c r="AX830" s="851"/>
    </row>
    <row r="831" spans="1:50" ht="24.75" customHeight="1" thickBot="1">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3" t="s">
        <v>480</v>
      </c>
      <c r="AM831" s="274"/>
      <c r="AN831" s="274"/>
      <c r="AO831" s="82" t="s">
        <v>478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0"/>
      <c r="B836" s="360"/>
      <c r="C836" s="360" t="s">
        <v>26</v>
      </c>
      <c r="D836" s="360"/>
      <c r="E836" s="360"/>
      <c r="F836" s="360"/>
      <c r="G836" s="360"/>
      <c r="H836" s="360"/>
      <c r="I836" s="360"/>
      <c r="J836" s="142" t="s">
        <v>430</v>
      </c>
      <c r="K836" s="361"/>
      <c r="L836" s="361"/>
      <c r="M836" s="361"/>
      <c r="N836" s="361"/>
      <c r="O836" s="361"/>
      <c r="P836" s="362" t="s">
        <v>375</v>
      </c>
      <c r="Q836" s="362"/>
      <c r="R836" s="362"/>
      <c r="S836" s="362"/>
      <c r="T836" s="362"/>
      <c r="U836" s="362"/>
      <c r="V836" s="362"/>
      <c r="W836" s="362"/>
      <c r="X836" s="362"/>
      <c r="Y836" s="363" t="s">
        <v>427</v>
      </c>
      <c r="Z836" s="364"/>
      <c r="AA836" s="364"/>
      <c r="AB836" s="364"/>
      <c r="AC836" s="142" t="s">
        <v>473</v>
      </c>
      <c r="AD836" s="142"/>
      <c r="AE836" s="142"/>
      <c r="AF836" s="142"/>
      <c r="AG836" s="142"/>
      <c r="AH836" s="363" t="s">
        <v>508</v>
      </c>
      <c r="AI836" s="360"/>
      <c r="AJ836" s="360"/>
      <c r="AK836" s="360"/>
      <c r="AL836" s="360" t="s">
        <v>21</v>
      </c>
      <c r="AM836" s="360"/>
      <c r="AN836" s="360"/>
      <c r="AO836" s="365"/>
      <c r="AP836" s="366" t="s">
        <v>431</v>
      </c>
      <c r="AQ836" s="366"/>
      <c r="AR836" s="366"/>
      <c r="AS836" s="366"/>
      <c r="AT836" s="366"/>
      <c r="AU836" s="366"/>
      <c r="AV836" s="366"/>
      <c r="AW836" s="366"/>
      <c r="AX836" s="366"/>
    </row>
    <row r="837" spans="1:50" ht="46.5" customHeight="1">
      <c r="A837" s="375">
        <v>1</v>
      </c>
      <c r="B837" s="375">
        <v>1</v>
      </c>
      <c r="C837" s="357" t="s">
        <v>617</v>
      </c>
      <c r="D837" s="343"/>
      <c r="E837" s="343"/>
      <c r="F837" s="343"/>
      <c r="G837" s="343"/>
      <c r="H837" s="343"/>
      <c r="I837" s="343"/>
      <c r="J837" s="344">
        <v>2010001033161</v>
      </c>
      <c r="K837" s="345"/>
      <c r="L837" s="345"/>
      <c r="M837" s="345"/>
      <c r="N837" s="345"/>
      <c r="O837" s="345"/>
      <c r="P837" s="358" t="s">
        <v>621</v>
      </c>
      <c r="Q837" s="346"/>
      <c r="R837" s="346"/>
      <c r="S837" s="346"/>
      <c r="T837" s="346"/>
      <c r="U837" s="346"/>
      <c r="V837" s="346"/>
      <c r="W837" s="346"/>
      <c r="X837" s="346"/>
      <c r="Y837" s="347">
        <v>42</v>
      </c>
      <c r="Z837" s="348"/>
      <c r="AA837" s="348"/>
      <c r="AB837" s="349"/>
      <c r="AC837" s="359" t="s">
        <v>513</v>
      </c>
      <c r="AD837" s="367"/>
      <c r="AE837" s="367"/>
      <c r="AF837" s="367"/>
      <c r="AG837" s="367"/>
      <c r="AH837" s="368">
        <v>1</v>
      </c>
      <c r="AI837" s="369"/>
      <c r="AJ837" s="369"/>
      <c r="AK837" s="369"/>
      <c r="AL837" s="353">
        <v>82.9</v>
      </c>
      <c r="AM837" s="354"/>
      <c r="AN837" s="354"/>
      <c r="AO837" s="355"/>
      <c r="AP837" s="356"/>
      <c r="AQ837" s="356"/>
      <c r="AR837" s="356"/>
      <c r="AS837" s="356"/>
      <c r="AT837" s="356"/>
      <c r="AU837" s="356"/>
      <c r="AV837" s="356"/>
      <c r="AW837" s="356"/>
      <c r="AX837" s="356"/>
    </row>
    <row r="838" spans="1:50" ht="30" customHeight="1">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0"/>
      <c r="B869" s="360"/>
      <c r="C869" s="360" t="s">
        <v>26</v>
      </c>
      <c r="D869" s="360"/>
      <c r="E869" s="360"/>
      <c r="F869" s="360"/>
      <c r="G869" s="360"/>
      <c r="H869" s="360"/>
      <c r="I869" s="360"/>
      <c r="J869" s="142" t="s">
        <v>430</v>
      </c>
      <c r="K869" s="361"/>
      <c r="L869" s="361"/>
      <c r="M869" s="361"/>
      <c r="N869" s="361"/>
      <c r="O869" s="361"/>
      <c r="P869" s="362" t="s">
        <v>375</v>
      </c>
      <c r="Q869" s="362"/>
      <c r="R869" s="362"/>
      <c r="S869" s="362"/>
      <c r="T869" s="362"/>
      <c r="U869" s="362"/>
      <c r="V869" s="362"/>
      <c r="W869" s="362"/>
      <c r="X869" s="362"/>
      <c r="Y869" s="363" t="s">
        <v>427</v>
      </c>
      <c r="Z869" s="364"/>
      <c r="AA869" s="364"/>
      <c r="AB869" s="364"/>
      <c r="AC869" s="142" t="s">
        <v>473</v>
      </c>
      <c r="AD869" s="142"/>
      <c r="AE869" s="142"/>
      <c r="AF869" s="142"/>
      <c r="AG869" s="142"/>
      <c r="AH869" s="363" t="s">
        <v>508</v>
      </c>
      <c r="AI869" s="360"/>
      <c r="AJ869" s="360"/>
      <c r="AK869" s="360"/>
      <c r="AL869" s="360" t="s">
        <v>21</v>
      </c>
      <c r="AM869" s="360"/>
      <c r="AN869" s="360"/>
      <c r="AO869" s="365"/>
      <c r="AP869" s="366" t="s">
        <v>431</v>
      </c>
      <c r="AQ869" s="366"/>
      <c r="AR869" s="366"/>
      <c r="AS869" s="366"/>
      <c r="AT869" s="366"/>
      <c r="AU869" s="366"/>
      <c r="AV869" s="366"/>
      <c r="AW869" s="366"/>
      <c r="AX869" s="366"/>
    </row>
    <row r="870" spans="1:50" ht="55.5" customHeight="1">
      <c r="A870" s="375">
        <v>1</v>
      </c>
      <c r="B870" s="375">
        <v>1</v>
      </c>
      <c r="C870" s="357" t="s">
        <v>622</v>
      </c>
      <c r="D870" s="343"/>
      <c r="E870" s="343"/>
      <c r="F870" s="343"/>
      <c r="G870" s="343"/>
      <c r="H870" s="343"/>
      <c r="I870" s="343"/>
      <c r="J870" s="344">
        <v>5013301022046</v>
      </c>
      <c r="K870" s="345"/>
      <c r="L870" s="345"/>
      <c r="M870" s="345"/>
      <c r="N870" s="345"/>
      <c r="O870" s="345"/>
      <c r="P870" s="358" t="s">
        <v>623</v>
      </c>
      <c r="Q870" s="346"/>
      <c r="R870" s="346"/>
      <c r="S870" s="346"/>
      <c r="T870" s="346"/>
      <c r="U870" s="346"/>
      <c r="V870" s="346"/>
      <c r="W870" s="346"/>
      <c r="X870" s="346"/>
      <c r="Y870" s="347">
        <v>35</v>
      </c>
      <c r="Z870" s="348"/>
      <c r="AA870" s="348"/>
      <c r="AB870" s="349"/>
      <c r="AC870" s="359" t="s">
        <v>513</v>
      </c>
      <c r="AD870" s="367"/>
      <c r="AE870" s="367"/>
      <c r="AF870" s="367"/>
      <c r="AG870" s="367"/>
      <c r="AH870" s="368">
        <v>2</v>
      </c>
      <c r="AI870" s="369"/>
      <c r="AJ870" s="369"/>
      <c r="AK870" s="369"/>
      <c r="AL870" s="353">
        <v>83.8</v>
      </c>
      <c r="AM870" s="354"/>
      <c r="AN870" s="354"/>
      <c r="AO870" s="355"/>
      <c r="AP870" s="356"/>
      <c r="AQ870" s="356"/>
      <c r="AR870" s="356"/>
      <c r="AS870" s="356"/>
      <c r="AT870" s="356"/>
      <c r="AU870" s="356"/>
      <c r="AV870" s="356"/>
      <c r="AW870" s="356"/>
      <c r="AX870" s="356"/>
    </row>
    <row r="871" spans="1:50" ht="30" customHeight="1">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0"/>
      <c r="B902" s="360"/>
      <c r="C902" s="360" t="s">
        <v>26</v>
      </c>
      <c r="D902" s="360"/>
      <c r="E902" s="360"/>
      <c r="F902" s="360"/>
      <c r="G902" s="360"/>
      <c r="H902" s="360"/>
      <c r="I902" s="360"/>
      <c r="J902" s="142" t="s">
        <v>430</v>
      </c>
      <c r="K902" s="361"/>
      <c r="L902" s="361"/>
      <c r="M902" s="361"/>
      <c r="N902" s="361"/>
      <c r="O902" s="361"/>
      <c r="P902" s="362" t="s">
        <v>375</v>
      </c>
      <c r="Q902" s="362"/>
      <c r="R902" s="362"/>
      <c r="S902" s="362"/>
      <c r="T902" s="362"/>
      <c r="U902" s="362"/>
      <c r="V902" s="362"/>
      <c r="W902" s="362"/>
      <c r="X902" s="362"/>
      <c r="Y902" s="363" t="s">
        <v>427</v>
      </c>
      <c r="Z902" s="364"/>
      <c r="AA902" s="364"/>
      <c r="AB902" s="364"/>
      <c r="AC902" s="142" t="s">
        <v>473</v>
      </c>
      <c r="AD902" s="142"/>
      <c r="AE902" s="142"/>
      <c r="AF902" s="142"/>
      <c r="AG902" s="142"/>
      <c r="AH902" s="363" t="s">
        <v>508</v>
      </c>
      <c r="AI902" s="360"/>
      <c r="AJ902" s="360"/>
      <c r="AK902" s="360"/>
      <c r="AL902" s="360" t="s">
        <v>21</v>
      </c>
      <c r="AM902" s="360"/>
      <c r="AN902" s="360"/>
      <c r="AO902" s="365"/>
      <c r="AP902" s="366" t="s">
        <v>431</v>
      </c>
      <c r="AQ902" s="366"/>
      <c r="AR902" s="366"/>
      <c r="AS902" s="366"/>
      <c r="AT902" s="366"/>
      <c r="AU902" s="366"/>
      <c r="AV902" s="366"/>
      <c r="AW902" s="366"/>
      <c r="AX902" s="366"/>
    </row>
    <row r="903" spans="1:50" ht="30" customHeight="1">
      <c r="A903" s="375">
        <v>1</v>
      </c>
      <c r="B903" s="375">
        <v>1</v>
      </c>
      <c r="C903" s="357" t="s">
        <v>624</v>
      </c>
      <c r="D903" s="343"/>
      <c r="E903" s="343"/>
      <c r="F903" s="343"/>
      <c r="G903" s="343"/>
      <c r="H903" s="343"/>
      <c r="I903" s="343"/>
      <c r="J903" s="344" t="s">
        <v>625</v>
      </c>
      <c r="K903" s="345"/>
      <c r="L903" s="345"/>
      <c r="M903" s="345"/>
      <c r="N903" s="345"/>
      <c r="O903" s="345"/>
      <c r="P903" s="358" t="s">
        <v>626</v>
      </c>
      <c r="Q903" s="346"/>
      <c r="R903" s="346"/>
      <c r="S903" s="346"/>
      <c r="T903" s="346"/>
      <c r="U903" s="346"/>
      <c r="V903" s="346"/>
      <c r="W903" s="346"/>
      <c r="X903" s="346"/>
      <c r="Y903" s="347">
        <v>1.4</v>
      </c>
      <c r="Z903" s="348"/>
      <c r="AA903" s="348"/>
      <c r="AB903" s="349"/>
      <c r="AC903" s="359" t="s">
        <v>520</v>
      </c>
      <c r="AD903" s="367"/>
      <c r="AE903" s="367"/>
      <c r="AF903" s="367"/>
      <c r="AG903" s="367"/>
      <c r="AH903" s="368" t="s">
        <v>627</v>
      </c>
      <c r="AI903" s="369"/>
      <c r="AJ903" s="369"/>
      <c r="AK903" s="369"/>
      <c r="AL903" s="353" t="s">
        <v>628</v>
      </c>
      <c r="AM903" s="354"/>
      <c r="AN903" s="354"/>
      <c r="AO903" s="355"/>
      <c r="AP903" s="356"/>
      <c r="AQ903" s="356"/>
      <c r="AR903" s="356"/>
      <c r="AS903" s="356"/>
      <c r="AT903" s="356"/>
      <c r="AU903" s="356"/>
      <c r="AV903" s="356"/>
      <c r="AW903" s="356"/>
      <c r="AX903" s="356"/>
    </row>
    <row r="904" spans="1:50" ht="30" customHeight="1">
      <c r="A904" s="375">
        <v>2</v>
      </c>
      <c r="B904" s="375">
        <v>1</v>
      </c>
      <c r="C904" s="357" t="s">
        <v>629</v>
      </c>
      <c r="D904" s="343"/>
      <c r="E904" s="343"/>
      <c r="F904" s="343"/>
      <c r="G904" s="343"/>
      <c r="H904" s="343"/>
      <c r="I904" s="343"/>
      <c r="J904" s="344" t="s">
        <v>625</v>
      </c>
      <c r="K904" s="345"/>
      <c r="L904" s="345"/>
      <c r="M904" s="345"/>
      <c r="N904" s="345"/>
      <c r="O904" s="345"/>
      <c r="P904" s="358" t="s">
        <v>626</v>
      </c>
      <c r="Q904" s="346"/>
      <c r="R904" s="346"/>
      <c r="S904" s="346"/>
      <c r="T904" s="346"/>
      <c r="U904" s="346"/>
      <c r="V904" s="346"/>
      <c r="W904" s="346"/>
      <c r="X904" s="346"/>
      <c r="Y904" s="347">
        <v>0.9</v>
      </c>
      <c r="Z904" s="348"/>
      <c r="AA904" s="348"/>
      <c r="AB904" s="349"/>
      <c r="AC904" s="359" t="s">
        <v>520</v>
      </c>
      <c r="AD904" s="359"/>
      <c r="AE904" s="359"/>
      <c r="AF904" s="359"/>
      <c r="AG904" s="359"/>
      <c r="AH904" s="368" t="s">
        <v>627</v>
      </c>
      <c r="AI904" s="369"/>
      <c r="AJ904" s="369"/>
      <c r="AK904" s="369"/>
      <c r="AL904" s="353" t="s">
        <v>628</v>
      </c>
      <c r="AM904" s="354"/>
      <c r="AN904" s="354"/>
      <c r="AO904" s="355"/>
      <c r="AP904" s="356"/>
      <c r="AQ904" s="356"/>
      <c r="AR904" s="356"/>
      <c r="AS904" s="356"/>
      <c r="AT904" s="356"/>
      <c r="AU904" s="356"/>
      <c r="AV904" s="356"/>
      <c r="AW904" s="356"/>
      <c r="AX904" s="356"/>
    </row>
    <row r="905" spans="1:50" ht="30" customHeight="1">
      <c r="A905" s="375">
        <v>3</v>
      </c>
      <c r="B905" s="375">
        <v>1</v>
      </c>
      <c r="C905" s="357" t="s">
        <v>630</v>
      </c>
      <c r="D905" s="343"/>
      <c r="E905" s="343"/>
      <c r="F905" s="343"/>
      <c r="G905" s="343"/>
      <c r="H905" s="343"/>
      <c r="I905" s="343"/>
      <c r="J905" s="344" t="s">
        <v>625</v>
      </c>
      <c r="K905" s="345"/>
      <c r="L905" s="345"/>
      <c r="M905" s="345"/>
      <c r="N905" s="345"/>
      <c r="O905" s="345"/>
      <c r="P905" s="358" t="s">
        <v>626</v>
      </c>
      <c r="Q905" s="346"/>
      <c r="R905" s="346"/>
      <c r="S905" s="346"/>
      <c r="T905" s="346"/>
      <c r="U905" s="346"/>
      <c r="V905" s="346"/>
      <c r="W905" s="346"/>
      <c r="X905" s="346"/>
      <c r="Y905" s="347">
        <v>0.1</v>
      </c>
      <c r="Z905" s="348"/>
      <c r="AA905" s="348"/>
      <c r="AB905" s="349"/>
      <c r="AC905" s="359" t="s">
        <v>520</v>
      </c>
      <c r="AD905" s="359"/>
      <c r="AE905" s="359"/>
      <c r="AF905" s="359"/>
      <c r="AG905" s="359"/>
      <c r="AH905" s="351" t="s">
        <v>631</v>
      </c>
      <c r="AI905" s="352"/>
      <c r="AJ905" s="352"/>
      <c r="AK905" s="352"/>
      <c r="AL905" s="353" t="s">
        <v>632</v>
      </c>
      <c r="AM905" s="354"/>
      <c r="AN905" s="354"/>
      <c r="AO905" s="355"/>
      <c r="AP905" s="356"/>
      <c r="AQ905" s="356"/>
      <c r="AR905" s="356"/>
      <c r="AS905" s="356"/>
      <c r="AT905" s="356"/>
      <c r="AU905" s="356"/>
      <c r="AV905" s="356"/>
      <c r="AW905" s="356"/>
      <c r="AX905" s="356"/>
    </row>
    <row r="906" spans="1:50" ht="30" customHeight="1">
      <c r="A906" s="375">
        <v>4</v>
      </c>
      <c r="B906" s="375">
        <v>1</v>
      </c>
      <c r="C906" s="357" t="s">
        <v>633</v>
      </c>
      <c r="D906" s="343"/>
      <c r="E906" s="343"/>
      <c r="F906" s="343"/>
      <c r="G906" s="343"/>
      <c r="H906" s="343"/>
      <c r="I906" s="343"/>
      <c r="J906" s="344" t="s">
        <v>634</v>
      </c>
      <c r="K906" s="345"/>
      <c r="L906" s="345"/>
      <c r="M906" s="345"/>
      <c r="N906" s="345"/>
      <c r="O906" s="345"/>
      <c r="P906" s="358" t="s">
        <v>626</v>
      </c>
      <c r="Q906" s="346"/>
      <c r="R906" s="346"/>
      <c r="S906" s="346"/>
      <c r="T906" s="346"/>
      <c r="U906" s="346"/>
      <c r="V906" s="346"/>
      <c r="W906" s="346"/>
      <c r="X906" s="346"/>
      <c r="Y906" s="347">
        <v>0.06</v>
      </c>
      <c r="Z906" s="348"/>
      <c r="AA906" s="348"/>
      <c r="AB906" s="349"/>
      <c r="AC906" s="359" t="s">
        <v>520</v>
      </c>
      <c r="AD906" s="359"/>
      <c r="AE906" s="359"/>
      <c r="AF906" s="359"/>
      <c r="AG906" s="359"/>
      <c r="AH906" s="351" t="s">
        <v>635</v>
      </c>
      <c r="AI906" s="352"/>
      <c r="AJ906" s="352"/>
      <c r="AK906" s="352"/>
      <c r="AL906" s="353" t="s">
        <v>634</v>
      </c>
      <c r="AM906" s="354"/>
      <c r="AN906" s="354"/>
      <c r="AO906" s="355"/>
      <c r="AP906" s="356"/>
      <c r="AQ906" s="356"/>
      <c r="AR906" s="356"/>
      <c r="AS906" s="356"/>
      <c r="AT906" s="356"/>
      <c r="AU906" s="356"/>
      <c r="AV906" s="356"/>
      <c r="AW906" s="356"/>
      <c r="AX906" s="356"/>
    </row>
    <row r="907" spans="1:50" ht="30" customHeight="1">
      <c r="A907" s="375">
        <v>5</v>
      </c>
      <c r="B907" s="375">
        <v>1</v>
      </c>
      <c r="C907" s="357" t="s">
        <v>636</v>
      </c>
      <c r="D907" s="343"/>
      <c r="E907" s="343"/>
      <c r="F907" s="343"/>
      <c r="G907" s="343"/>
      <c r="H907" s="343"/>
      <c r="I907" s="343"/>
      <c r="J907" s="344" t="s">
        <v>634</v>
      </c>
      <c r="K907" s="345"/>
      <c r="L907" s="345"/>
      <c r="M907" s="345"/>
      <c r="N907" s="345"/>
      <c r="O907" s="345"/>
      <c r="P907" s="358" t="s">
        <v>626</v>
      </c>
      <c r="Q907" s="346"/>
      <c r="R907" s="346"/>
      <c r="S907" s="346"/>
      <c r="T907" s="346"/>
      <c r="U907" s="346"/>
      <c r="V907" s="346"/>
      <c r="W907" s="346"/>
      <c r="X907" s="346"/>
      <c r="Y907" s="347">
        <v>0.02</v>
      </c>
      <c r="Z907" s="348"/>
      <c r="AA907" s="348"/>
      <c r="AB907" s="349"/>
      <c r="AC907" s="350" t="s">
        <v>520</v>
      </c>
      <c r="AD907" s="350"/>
      <c r="AE907" s="350"/>
      <c r="AF907" s="350"/>
      <c r="AG907" s="350"/>
      <c r="AH907" s="351" t="s">
        <v>631</v>
      </c>
      <c r="AI907" s="352"/>
      <c r="AJ907" s="352"/>
      <c r="AK907" s="352"/>
      <c r="AL907" s="353" t="s">
        <v>635</v>
      </c>
      <c r="AM907" s="354"/>
      <c r="AN907" s="354"/>
      <c r="AO907" s="355"/>
      <c r="AP907" s="356"/>
      <c r="AQ907" s="356"/>
      <c r="AR907" s="356"/>
      <c r="AS907" s="356"/>
      <c r="AT907" s="356"/>
      <c r="AU907" s="356"/>
      <c r="AV907" s="356"/>
      <c r="AW907" s="356"/>
      <c r="AX907" s="356"/>
    </row>
    <row r="908" spans="1:50" ht="30" customHeight="1">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0"/>
      <c r="B935" s="360"/>
      <c r="C935" s="360" t="s">
        <v>26</v>
      </c>
      <c r="D935" s="360"/>
      <c r="E935" s="360"/>
      <c r="F935" s="360"/>
      <c r="G935" s="360"/>
      <c r="H935" s="360"/>
      <c r="I935" s="360"/>
      <c r="J935" s="142" t="s">
        <v>430</v>
      </c>
      <c r="K935" s="361"/>
      <c r="L935" s="361"/>
      <c r="M935" s="361"/>
      <c r="N935" s="361"/>
      <c r="O935" s="361"/>
      <c r="P935" s="362" t="s">
        <v>375</v>
      </c>
      <c r="Q935" s="362"/>
      <c r="R935" s="362"/>
      <c r="S935" s="362"/>
      <c r="T935" s="362"/>
      <c r="U935" s="362"/>
      <c r="V935" s="362"/>
      <c r="W935" s="362"/>
      <c r="X935" s="362"/>
      <c r="Y935" s="363" t="s">
        <v>427</v>
      </c>
      <c r="Z935" s="364"/>
      <c r="AA935" s="364"/>
      <c r="AB935" s="364"/>
      <c r="AC935" s="142" t="s">
        <v>473</v>
      </c>
      <c r="AD935" s="142"/>
      <c r="AE935" s="142"/>
      <c r="AF935" s="142"/>
      <c r="AG935" s="142"/>
      <c r="AH935" s="363" t="s">
        <v>508</v>
      </c>
      <c r="AI935" s="360"/>
      <c r="AJ935" s="360"/>
      <c r="AK935" s="360"/>
      <c r="AL935" s="360" t="s">
        <v>21</v>
      </c>
      <c r="AM935" s="360"/>
      <c r="AN935" s="360"/>
      <c r="AO935" s="365"/>
      <c r="AP935" s="366" t="s">
        <v>431</v>
      </c>
      <c r="AQ935" s="366"/>
      <c r="AR935" s="366"/>
      <c r="AS935" s="366"/>
      <c r="AT935" s="366"/>
      <c r="AU935" s="366"/>
      <c r="AV935" s="366"/>
      <c r="AW935" s="366"/>
      <c r="AX935" s="366"/>
    </row>
    <row r="936" spans="1:50" ht="30" customHeight="1">
      <c r="A936" s="375">
        <v>1</v>
      </c>
      <c r="B936" s="375">
        <v>1</v>
      </c>
      <c r="C936" s="357" t="s">
        <v>637</v>
      </c>
      <c r="D936" s="343"/>
      <c r="E936" s="343"/>
      <c r="F936" s="343"/>
      <c r="G936" s="343"/>
      <c r="H936" s="343"/>
      <c r="I936" s="343"/>
      <c r="J936" s="344" t="s">
        <v>632</v>
      </c>
      <c r="K936" s="345"/>
      <c r="L936" s="345"/>
      <c r="M936" s="345"/>
      <c r="N936" s="345"/>
      <c r="O936" s="345"/>
      <c r="P936" s="358" t="s">
        <v>638</v>
      </c>
      <c r="Q936" s="346"/>
      <c r="R936" s="346"/>
      <c r="S936" s="346"/>
      <c r="T936" s="346"/>
      <c r="U936" s="346"/>
      <c r="V936" s="346"/>
      <c r="W936" s="346"/>
      <c r="X936" s="346"/>
      <c r="Y936" s="347">
        <v>2</v>
      </c>
      <c r="Z936" s="348"/>
      <c r="AA936" s="348"/>
      <c r="AB936" s="349"/>
      <c r="AC936" s="359"/>
      <c r="AD936" s="367"/>
      <c r="AE936" s="367"/>
      <c r="AF936" s="367"/>
      <c r="AG936" s="367"/>
      <c r="AH936" s="368" t="s">
        <v>625</v>
      </c>
      <c r="AI936" s="369"/>
      <c r="AJ936" s="369"/>
      <c r="AK936" s="369"/>
      <c r="AL936" s="353" t="s">
        <v>625</v>
      </c>
      <c r="AM936" s="354"/>
      <c r="AN936" s="354"/>
      <c r="AO936" s="355"/>
      <c r="AP936" s="356"/>
      <c r="AQ936" s="356"/>
      <c r="AR936" s="356"/>
      <c r="AS936" s="356"/>
      <c r="AT936" s="356"/>
      <c r="AU936" s="356"/>
      <c r="AV936" s="356"/>
      <c r="AW936" s="356"/>
      <c r="AX936" s="356"/>
    </row>
    <row r="937" spans="1:50" ht="30" customHeight="1">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0"/>
      <c r="B968" s="360"/>
      <c r="C968" s="360" t="s">
        <v>26</v>
      </c>
      <c r="D968" s="360"/>
      <c r="E968" s="360"/>
      <c r="F968" s="360"/>
      <c r="G968" s="360"/>
      <c r="H968" s="360"/>
      <c r="I968" s="360"/>
      <c r="J968" s="142" t="s">
        <v>430</v>
      </c>
      <c r="K968" s="361"/>
      <c r="L968" s="361"/>
      <c r="M968" s="361"/>
      <c r="N968" s="361"/>
      <c r="O968" s="361"/>
      <c r="P968" s="362" t="s">
        <v>375</v>
      </c>
      <c r="Q968" s="362"/>
      <c r="R968" s="362"/>
      <c r="S968" s="362"/>
      <c r="T968" s="362"/>
      <c r="U968" s="362"/>
      <c r="V968" s="362"/>
      <c r="W968" s="362"/>
      <c r="X968" s="362"/>
      <c r="Y968" s="363" t="s">
        <v>427</v>
      </c>
      <c r="Z968" s="364"/>
      <c r="AA968" s="364"/>
      <c r="AB968" s="364"/>
      <c r="AC968" s="142" t="s">
        <v>473</v>
      </c>
      <c r="AD968" s="142"/>
      <c r="AE968" s="142"/>
      <c r="AF968" s="142"/>
      <c r="AG968" s="142"/>
      <c r="AH968" s="363" t="s">
        <v>508</v>
      </c>
      <c r="AI968" s="360"/>
      <c r="AJ968" s="360"/>
      <c r="AK968" s="360"/>
      <c r="AL968" s="360" t="s">
        <v>21</v>
      </c>
      <c r="AM968" s="360"/>
      <c r="AN968" s="360"/>
      <c r="AO968" s="365"/>
      <c r="AP968" s="366" t="s">
        <v>431</v>
      </c>
      <c r="AQ968" s="366"/>
      <c r="AR968" s="366"/>
      <c r="AS968" s="366"/>
      <c r="AT968" s="366"/>
      <c r="AU968" s="366"/>
      <c r="AV968" s="366"/>
      <c r="AW968" s="366"/>
      <c r="AX968" s="366"/>
    </row>
    <row r="969" spans="1:50" ht="59.25" customHeight="1">
      <c r="A969" s="375">
        <v>1</v>
      </c>
      <c r="B969" s="375">
        <v>1</v>
      </c>
      <c r="C969" s="357" t="s">
        <v>641</v>
      </c>
      <c r="D969" s="343"/>
      <c r="E969" s="343"/>
      <c r="F969" s="343"/>
      <c r="G969" s="343"/>
      <c r="H969" s="343"/>
      <c r="I969" s="343"/>
      <c r="J969" s="344">
        <v>6010701015843</v>
      </c>
      <c r="K969" s="345"/>
      <c r="L969" s="345"/>
      <c r="M969" s="345"/>
      <c r="N969" s="345"/>
      <c r="O969" s="345"/>
      <c r="P969" s="358" t="s">
        <v>642</v>
      </c>
      <c r="Q969" s="346"/>
      <c r="R969" s="346"/>
      <c r="S969" s="346"/>
      <c r="T969" s="346"/>
      <c r="U969" s="346"/>
      <c r="V969" s="346"/>
      <c r="W969" s="346"/>
      <c r="X969" s="346"/>
      <c r="Y969" s="347">
        <v>0.6</v>
      </c>
      <c r="Z969" s="348"/>
      <c r="AA969" s="348"/>
      <c r="AB969" s="349"/>
      <c r="AC969" s="359" t="s">
        <v>520</v>
      </c>
      <c r="AD969" s="367"/>
      <c r="AE969" s="367"/>
      <c r="AF969" s="367"/>
      <c r="AG969" s="367"/>
      <c r="AH969" s="368" t="s">
        <v>643</v>
      </c>
      <c r="AI969" s="369"/>
      <c r="AJ969" s="369"/>
      <c r="AK969" s="369"/>
      <c r="AL969" s="353" t="s">
        <v>643</v>
      </c>
      <c r="AM969" s="354"/>
      <c r="AN969" s="354"/>
      <c r="AO969" s="355"/>
      <c r="AP969" s="356"/>
      <c r="AQ969" s="356"/>
      <c r="AR969" s="356"/>
      <c r="AS969" s="356"/>
      <c r="AT969" s="356"/>
      <c r="AU969" s="356"/>
      <c r="AV969" s="356"/>
      <c r="AW969" s="356"/>
      <c r="AX969" s="356"/>
    </row>
    <row r="970" spans="1:50" ht="30" customHeight="1">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0"/>
      <c r="B1001" s="360"/>
      <c r="C1001" s="360" t="s">
        <v>26</v>
      </c>
      <c r="D1001" s="360"/>
      <c r="E1001" s="360"/>
      <c r="F1001" s="360"/>
      <c r="G1001" s="360"/>
      <c r="H1001" s="360"/>
      <c r="I1001" s="360"/>
      <c r="J1001" s="142" t="s">
        <v>430</v>
      </c>
      <c r="K1001" s="361"/>
      <c r="L1001" s="361"/>
      <c r="M1001" s="361"/>
      <c r="N1001" s="361"/>
      <c r="O1001" s="361"/>
      <c r="P1001" s="362" t="s">
        <v>375</v>
      </c>
      <c r="Q1001" s="362"/>
      <c r="R1001" s="362"/>
      <c r="S1001" s="362"/>
      <c r="T1001" s="362"/>
      <c r="U1001" s="362"/>
      <c r="V1001" s="362"/>
      <c r="W1001" s="362"/>
      <c r="X1001" s="362"/>
      <c r="Y1001" s="363" t="s">
        <v>427</v>
      </c>
      <c r="Z1001" s="364"/>
      <c r="AA1001" s="364"/>
      <c r="AB1001" s="364"/>
      <c r="AC1001" s="142" t="s">
        <v>473</v>
      </c>
      <c r="AD1001" s="142"/>
      <c r="AE1001" s="142"/>
      <c r="AF1001" s="142"/>
      <c r="AG1001" s="142"/>
      <c r="AH1001" s="363" t="s">
        <v>508</v>
      </c>
      <c r="AI1001" s="360"/>
      <c r="AJ1001" s="360"/>
      <c r="AK1001" s="360"/>
      <c r="AL1001" s="360" t="s">
        <v>21</v>
      </c>
      <c r="AM1001" s="360"/>
      <c r="AN1001" s="360"/>
      <c r="AO1001" s="365"/>
      <c r="AP1001" s="366" t="s">
        <v>431</v>
      </c>
      <c r="AQ1001" s="366"/>
      <c r="AR1001" s="366"/>
      <c r="AS1001" s="366"/>
      <c r="AT1001" s="366"/>
      <c r="AU1001" s="366"/>
      <c r="AV1001" s="366"/>
      <c r="AW1001" s="366"/>
      <c r="AX1001" s="366"/>
    </row>
    <row r="1002" spans="1:50" ht="42.75" customHeight="1">
      <c r="A1002" s="375">
        <v>1</v>
      </c>
      <c r="B1002" s="375">
        <v>1</v>
      </c>
      <c r="C1002" s="357" t="s">
        <v>647</v>
      </c>
      <c r="D1002" s="343"/>
      <c r="E1002" s="343"/>
      <c r="F1002" s="343"/>
      <c r="G1002" s="343"/>
      <c r="H1002" s="343"/>
      <c r="I1002" s="343"/>
      <c r="J1002" s="344">
        <v>6120001061197</v>
      </c>
      <c r="K1002" s="345"/>
      <c r="L1002" s="345"/>
      <c r="M1002" s="345"/>
      <c r="N1002" s="345"/>
      <c r="O1002" s="345"/>
      <c r="P1002" s="358" t="s">
        <v>648</v>
      </c>
      <c r="Q1002" s="346"/>
      <c r="R1002" s="346"/>
      <c r="S1002" s="346"/>
      <c r="T1002" s="346"/>
      <c r="U1002" s="346"/>
      <c r="V1002" s="346"/>
      <c r="W1002" s="346"/>
      <c r="X1002" s="346"/>
      <c r="Y1002" s="347">
        <v>0.3</v>
      </c>
      <c r="Z1002" s="348"/>
      <c r="AA1002" s="348"/>
      <c r="AB1002" s="349"/>
      <c r="AC1002" s="359" t="s">
        <v>520</v>
      </c>
      <c r="AD1002" s="367"/>
      <c r="AE1002" s="367"/>
      <c r="AF1002" s="367"/>
      <c r="AG1002" s="367"/>
      <c r="AH1002" s="368" t="s">
        <v>625</v>
      </c>
      <c r="AI1002" s="369"/>
      <c r="AJ1002" s="369"/>
      <c r="AK1002" s="369"/>
      <c r="AL1002" s="353" t="s">
        <v>643</v>
      </c>
      <c r="AM1002" s="354"/>
      <c r="AN1002" s="354"/>
      <c r="AO1002" s="355"/>
      <c r="AP1002" s="356"/>
      <c r="AQ1002" s="356"/>
      <c r="AR1002" s="356"/>
      <c r="AS1002" s="356"/>
      <c r="AT1002" s="356"/>
      <c r="AU1002" s="356"/>
      <c r="AV1002" s="356"/>
      <c r="AW1002" s="356"/>
      <c r="AX1002" s="356"/>
    </row>
    <row r="1003" spans="1:50" ht="30" customHeight="1">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0"/>
      <c r="B1034" s="360"/>
      <c r="C1034" s="360" t="s">
        <v>26</v>
      </c>
      <c r="D1034" s="360"/>
      <c r="E1034" s="360"/>
      <c r="F1034" s="360"/>
      <c r="G1034" s="360"/>
      <c r="H1034" s="360"/>
      <c r="I1034" s="360"/>
      <c r="J1034" s="142" t="s">
        <v>430</v>
      </c>
      <c r="K1034" s="361"/>
      <c r="L1034" s="361"/>
      <c r="M1034" s="361"/>
      <c r="N1034" s="361"/>
      <c r="O1034" s="361"/>
      <c r="P1034" s="362" t="s">
        <v>375</v>
      </c>
      <c r="Q1034" s="362"/>
      <c r="R1034" s="362"/>
      <c r="S1034" s="362"/>
      <c r="T1034" s="362"/>
      <c r="U1034" s="362"/>
      <c r="V1034" s="362"/>
      <c r="W1034" s="362"/>
      <c r="X1034" s="362"/>
      <c r="Y1034" s="363" t="s">
        <v>427</v>
      </c>
      <c r="Z1034" s="364"/>
      <c r="AA1034" s="364"/>
      <c r="AB1034" s="364"/>
      <c r="AC1034" s="142" t="s">
        <v>473</v>
      </c>
      <c r="AD1034" s="142"/>
      <c r="AE1034" s="142"/>
      <c r="AF1034" s="142"/>
      <c r="AG1034" s="142"/>
      <c r="AH1034" s="363" t="s">
        <v>508</v>
      </c>
      <c r="AI1034" s="360"/>
      <c r="AJ1034" s="360"/>
      <c r="AK1034" s="360"/>
      <c r="AL1034" s="360" t="s">
        <v>21</v>
      </c>
      <c r="AM1034" s="360"/>
      <c r="AN1034" s="360"/>
      <c r="AO1034" s="365"/>
      <c r="AP1034" s="366" t="s">
        <v>431</v>
      </c>
      <c r="AQ1034" s="366"/>
      <c r="AR1034" s="366"/>
      <c r="AS1034" s="366"/>
      <c r="AT1034" s="366"/>
      <c r="AU1034" s="366"/>
      <c r="AV1034" s="366"/>
      <c r="AW1034" s="366"/>
      <c r="AX1034" s="366"/>
    </row>
    <row r="1035" spans="1:50" ht="48" customHeight="1">
      <c r="A1035" s="375">
        <v>1</v>
      </c>
      <c r="B1035" s="375">
        <v>1</v>
      </c>
      <c r="C1035" s="357" t="s">
        <v>649</v>
      </c>
      <c r="D1035" s="343"/>
      <c r="E1035" s="343"/>
      <c r="F1035" s="343"/>
      <c r="G1035" s="343"/>
      <c r="H1035" s="343"/>
      <c r="I1035" s="343"/>
      <c r="J1035" s="344">
        <v>9010001109203</v>
      </c>
      <c r="K1035" s="345"/>
      <c r="L1035" s="345"/>
      <c r="M1035" s="345"/>
      <c r="N1035" s="345"/>
      <c r="O1035" s="345"/>
      <c r="P1035" s="358" t="s">
        <v>655</v>
      </c>
      <c r="Q1035" s="346"/>
      <c r="R1035" s="346"/>
      <c r="S1035" s="346"/>
      <c r="T1035" s="346"/>
      <c r="U1035" s="346"/>
      <c r="V1035" s="346"/>
      <c r="W1035" s="346"/>
      <c r="X1035" s="346"/>
      <c r="Y1035" s="347">
        <v>0.19</v>
      </c>
      <c r="Z1035" s="348"/>
      <c r="AA1035" s="348"/>
      <c r="AB1035" s="349"/>
      <c r="AC1035" s="359" t="s">
        <v>520</v>
      </c>
      <c r="AD1035" s="367"/>
      <c r="AE1035" s="367"/>
      <c r="AF1035" s="367"/>
      <c r="AG1035" s="367"/>
      <c r="AH1035" s="368" t="s">
        <v>628</v>
      </c>
      <c r="AI1035" s="369"/>
      <c r="AJ1035" s="369"/>
      <c r="AK1035" s="369"/>
      <c r="AL1035" s="353" t="s">
        <v>656</v>
      </c>
      <c r="AM1035" s="354"/>
      <c r="AN1035" s="354"/>
      <c r="AO1035" s="355"/>
      <c r="AP1035" s="356"/>
      <c r="AQ1035" s="356"/>
      <c r="AR1035" s="356"/>
      <c r="AS1035" s="356"/>
      <c r="AT1035" s="356"/>
      <c r="AU1035" s="356"/>
      <c r="AV1035" s="356"/>
      <c r="AW1035" s="356"/>
      <c r="AX1035" s="356"/>
    </row>
    <row r="1036" spans="1:50" ht="30" customHeight="1">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0"/>
      <c r="B1067" s="360"/>
      <c r="C1067" s="360" t="s">
        <v>26</v>
      </c>
      <c r="D1067" s="360"/>
      <c r="E1067" s="360"/>
      <c r="F1067" s="360"/>
      <c r="G1067" s="360"/>
      <c r="H1067" s="360"/>
      <c r="I1067" s="360"/>
      <c r="J1067" s="142" t="s">
        <v>430</v>
      </c>
      <c r="K1067" s="361"/>
      <c r="L1067" s="361"/>
      <c r="M1067" s="361"/>
      <c r="N1067" s="361"/>
      <c r="O1067" s="361"/>
      <c r="P1067" s="362" t="s">
        <v>375</v>
      </c>
      <c r="Q1067" s="362"/>
      <c r="R1067" s="362"/>
      <c r="S1067" s="362"/>
      <c r="T1067" s="362"/>
      <c r="U1067" s="362"/>
      <c r="V1067" s="362"/>
      <c r="W1067" s="362"/>
      <c r="X1067" s="362"/>
      <c r="Y1067" s="363" t="s">
        <v>427</v>
      </c>
      <c r="Z1067" s="364"/>
      <c r="AA1067" s="364"/>
      <c r="AB1067" s="364"/>
      <c r="AC1067" s="142" t="s">
        <v>473</v>
      </c>
      <c r="AD1067" s="142"/>
      <c r="AE1067" s="142"/>
      <c r="AF1067" s="142"/>
      <c r="AG1067" s="142"/>
      <c r="AH1067" s="363" t="s">
        <v>508</v>
      </c>
      <c r="AI1067" s="360"/>
      <c r="AJ1067" s="360"/>
      <c r="AK1067" s="360"/>
      <c r="AL1067" s="360" t="s">
        <v>21</v>
      </c>
      <c r="AM1067" s="360"/>
      <c r="AN1067" s="360"/>
      <c r="AO1067" s="365"/>
      <c r="AP1067" s="366" t="s">
        <v>431</v>
      </c>
      <c r="AQ1067" s="366"/>
      <c r="AR1067" s="366"/>
      <c r="AS1067" s="366"/>
      <c r="AT1067" s="366"/>
      <c r="AU1067" s="366"/>
      <c r="AV1067" s="366"/>
      <c r="AW1067" s="366"/>
      <c r="AX1067" s="366"/>
    </row>
    <row r="1068" spans="1:50" ht="30" customHeight="1">
      <c r="A1068" s="375">
        <v>1</v>
      </c>
      <c r="B1068" s="375">
        <v>1</v>
      </c>
      <c r="C1068" s="357" t="s">
        <v>649</v>
      </c>
      <c r="D1068" s="343"/>
      <c r="E1068" s="343"/>
      <c r="F1068" s="343"/>
      <c r="G1068" s="343"/>
      <c r="H1068" s="343"/>
      <c r="I1068" s="343"/>
      <c r="J1068" s="344">
        <v>9010001109203</v>
      </c>
      <c r="K1068" s="345"/>
      <c r="L1068" s="345"/>
      <c r="M1068" s="345"/>
      <c r="N1068" s="345"/>
      <c r="O1068" s="345"/>
      <c r="P1068" s="358" t="s">
        <v>658</v>
      </c>
      <c r="Q1068" s="346"/>
      <c r="R1068" s="346"/>
      <c r="S1068" s="346"/>
      <c r="T1068" s="346"/>
      <c r="U1068" s="346"/>
      <c r="V1068" s="346"/>
      <c r="W1068" s="346"/>
      <c r="X1068" s="346"/>
      <c r="Y1068" s="347">
        <v>0.14000000000000001</v>
      </c>
      <c r="Z1068" s="348"/>
      <c r="AA1068" s="348"/>
      <c r="AB1068" s="349"/>
      <c r="AC1068" s="359" t="s">
        <v>520</v>
      </c>
      <c r="AD1068" s="367"/>
      <c r="AE1068" s="367"/>
      <c r="AF1068" s="367"/>
      <c r="AG1068" s="367"/>
      <c r="AH1068" s="368" t="s">
        <v>659</v>
      </c>
      <c r="AI1068" s="369"/>
      <c r="AJ1068" s="369"/>
      <c r="AK1068" s="369"/>
      <c r="AL1068" s="353" t="s">
        <v>656</v>
      </c>
      <c r="AM1068" s="354"/>
      <c r="AN1068" s="354"/>
      <c r="AO1068" s="355"/>
      <c r="AP1068" s="356"/>
      <c r="AQ1068" s="356"/>
      <c r="AR1068" s="356"/>
      <c r="AS1068" s="356"/>
      <c r="AT1068" s="356"/>
      <c r="AU1068" s="356"/>
      <c r="AV1068" s="356"/>
      <c r="AW1068" s="356"/>
      <c r="AX1068" s="356"/>
    </row>
    <row r="1069" spans="1:50" ht="30" customHeight="1">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c r="A1098" s="376" t="s">
        <v>461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480</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5"/>
      <c r="B1101" s="375"/>
      <c r="C1101" s="142" t="s">
        <v>396</v>
      </c>
      <c r="D1101" s="379"/>
      <c r="E1101" s="142" t="s">
        <v>395</v>
      </c>
      <c r="F1101" s="379"/>
      <c r="G1101" s="379"/>
      <c r="H1101" s="379"/>
      <c r="I1101" s="379"/>
      <c r="J1101" s="142" t="s">
        <v>430</v>
      </c>
      <c r="K1101" s="142"/>
      <c r="L1101" s="142"/>
      <c r="M1101" s="142"/>
      <c r="N1101" s="142"/>
      <c r="O1101" s="142"/>
      <c r="P1101" s="363" t="s">
        <v>27</v>
      </c>
      <c r="Q1101" s="363"/>
      <c r="R1101" s="363"/>
      <c r="S1101" s="363"/>
      <c r="T1101" s="363"/>
      <c r="U1101" s="363"/>
      <c r="V1101" s="363"/>
      <c r="W1101" s="363"/>
      <c r="X1101" s="363"/>
      <c r="Y1101" s="142" t="s">
        <v>432</v>
      </c>
      <c r="Z1101" s="379"/>
      <c r="AA1101" s="379"/>
      <c r="AB1101" s="379"/>
      <c r="AC1101" s="142" t="s">
        <v>376</v>
      </c>
      <c r="AD1101" s="142"/>
      <c r="AE1101" s="142"/>
      <c r="AF1101" s="142"/>
      <c r="AG1101" s="142"/>
      <c r="AH1101" s="363" t="s">
        <v>390</v>
      </c>
      <c r="AI1101" s="364"/>
      <c r="AJ1101" s="364"/>
      <c r="AK1101" s="364"/>
      <c r="AL1101" s="364" t="s">
        <v>21</v>
      </c>
      <c r="AM1101" s="364"/>
      <c r="AN1101" s="364"/>
      <c r="AO1101" s="380"/>
      <c r="AP1101" s="366" t="s">
        <v>462</v>
      </c>
      <c r="AQ1101" s="366"/>
      <c r="AR1101" s="366"/>
      <c r="AS1101" s="366"/>
      <c r="AT1101" s="366"/>
      <c r="AU1101" s="366"/>
      <c r="AV1101" s="366"/>
      <c r="AW1101" s="366"/>
      <c r="AX1101" s="366"/>
    </row>
    <row r="1102" spans="1:50" ht="30" hidden="1" customHeight="1">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53">
      <formula>IF(RIGHT(TEXT(P14,"0.#"),1)=".",FALSE,TRUE)</formula>
    </cfRule>
    <cfRule type="expression" dxfId="2806" priority="14054">
      <formula>IF(RIGHT(TEXT(P14,"0.#"),1)=".",TRUE,FALSE)</formula>
    </cfRule>
  </conditionalFormatting>
  <conditionalFormatting sqref="P18:AX18">
    <cfRule type="expression" dxfId="2805" priority="13929">
      <formula>IF(RIGHT(TEXT(P18,"0.#"),1)=".",FALSE,TRUE)</formula>
    </cfRule>
    <cfRule type="expression" dxfId="2804" priority="13930">
      <formula>IF(RIGHT(TEXT(P18,"0.#"),1)=".",TRUE,FALSE)</formula>
    </cfRule>
  </conditionalFormatting>
  <conditionalFormatting sqref="Y782">
    <cfRule type="expression" dxfId="2803" priority="13925">
      <formula>IF(RIGHT(TEXT(Y782,"0.#"),1)=".",FALSE,TRUE)</formula>
    </cfRule>
    <cfRule type="expression" dxfId="2802" priority="13926">
      <formula>IF(RIGHT(TEXT(Y782,"0.#"),1)=".",TRUE,FALSE)</formula>
    </cfRule>
  </conditionalFormatting>
  <conditionalFormatting sqref="Y791">
    <cfRule type="expression" dxfId="2801" priority="13921">
      <formula>IF(RIGHT(TEXT(Y791,"0.#"),1)=".",FALSE,TRUE)</formula>
    </cfRule>
    <cfRule type="expression" dxfId="2800" priority="13922">
      <formula>IF(RIGHT(TEXT(Y791,"0.#"),1)=".",TRUE,FALSE)</formula>
    </cfRule>
  </conditionalFormatting>
  <conditionalFormatting sqref="Y822:Y829 Y820 Y809:Y816 Y807 Y796:Y803 Y794">
    <cfRule type="expression" dxfId="2799" priority="13703">
      <formula>IF(RIGHT(TEXT(Y794,"0.#"),1)=".",FALSE,TRUE)</formula>
    </cfRule>
    <cfRule type="expression" dxfId="2798" priority="13704">
      <formula>IF(RIGHT(TEXT(Y794,"0.#"),1)=".",TRUE,FALSE)</formula>
    </cfRule>
  </conditionalFormatting>
  <conditionalFormatting sqref="P16:AQ17 P15:AX15 AR13:AX13">
    <cfRule type="expression" dxfId="2797" priority="13751">
      <formula>IF(RIGHT(TEXT(P13,"0.#"),1)=".",FALSE,TRUE)</formula>
    </cfRule>
    <cfRule type="expression" dxfId="2796" priority="13752">
      <formula>IF(RIGHT(TEXT(P13,"0.#"),1)=".",TRUE,FALSE)</formula>
    </cfRule>
  </conditionalFormatting>
  <conditionalFormatting sqref="P19:AJ19">
    <cfRule type="expression" dxfId="2795" priority="13749">
      <formula>IF(RIGHT(TEXT(P19,"0.#"),1)=".",FALSE,TRUE)</formula>
    </cfRule>
    <cfRule type="expression" dxfId="2794" priority="13750">
      <formula>IF(RIGHT(TEXT(P19,"0.#"),1)=".",TRUE,FALSE)</formula>
    </cfRule>
  </conditionalFormatting>
  <conditionalFormatting sqref="Y783:Y790 Y781">
    <cfRule type="expression" dxfId="2793" priority="13727">
      <formula>IF(RIGHT(TEXT(Y781,"0.#"),1)=".",FALSE,TRUE)</formula>
    </cfRule>
    <cfRule type="expression" dxfId="2792" priority="13728">
      <formula>IF(RIGHT(TEXT(Y781,"0.#"),1)=".",TRUE,FALSE)</formula>
    </cfRule>
  </conditionalFormatting>
  <conditionalFormatting sqref="AU782">
    <cfRule type="expression" dxfId="2791" priority="13725">
      <formula>IF(RIGHT(TEXT(AU782,"0.#"),1)=".",FALSE,TRUE)</formula>
    </cfRule>
    <cfRule type="expression" dxfId="2790" priority="13726">
      <formula>IF(RIGHT(TEXT(AU782,"0.#"),1)=".",TRUE,FALSE)</formula>
    </cfRule>
  </conditionalFormatting>
  <conditionalFormatting sqref="AU791">
    <cfRule type="expression" dxfId="2789" priority="13723">
      <formula>IF(RIGHT(TEXT(AU791,"0.#"),1)=".",FALSE,TRUE)</formula>
    </cfRule>
    <cfRule type="expression" dxfId="2788" priority="13724">
      <formula>IF(RIGHT(TEXT(AU791,"0.#"),1)=".",TRUE,FALSE)</formula>
    </cfRule>
  </conditionalFormatting>
  <conditionalFormatting sqref="AU783:AU790 AU781">
    <cfRule type="expression" dxfId="2787" priority="13721">
      <formula>IF(RIGHT(TEXT(AU781,"0.#"),1)=".",FALSE,TRUE)</formula>
    </cfRule>
    <cfRule type="expression" dxfId="2786" priority="13722">
      <formula>IF(RIGHT(TEXT(AU781,"0.#"),1)=".",TRUE,FALSE)</formula>
    </cfRule>
  </conditionalFormatting>
  <conditionalFormatting sqref="Y821 Y808 Y795">
    <cfRule type="expression" dxfId="2785" priority="13707">
      <formula>IF(RIGHT(TEXT(Y795,"0.#"),1)=".",FALSE,TRUE)</formula>
    </cfRule>
    <cfRule type="expression" dxfId="2784" priority="13708">
      <formula>IF(RIGHT(TEXT(Y795,"0.#"),1)=".",TRUE,FALSE)</formula>
    </cfRule>
  </conditionalFormatting>
  <conditionalFormatting sqref="Y830 Y817 Y804">
    <cfRule type="expression" dxfId="2783" priority="13705">
      <formula>IF(RIGHT(TEXT(Y804,"0.#"),1)=".",FALSE,TRUE)</formula>
    </cfRule>
    <cfRule type="expression" dxfId="2782" priority="13706">
      <formula>IF(RIGHT(TEXT(Y804,"0.#"),1)=".",TRUE,FALSE)</formula>
    </cfRule>
  </conditionalFormatting>
  <conditionalFormatting sqref="AU821 AU808 AU795">
    <cfRule type="expression" dxfId="2781" priority="13701">
      <formula>IF(RIGHT(TEXT(AU795,"0.#"),1)=".",FALSE,TRUE)</formula>
    </cfRule>
    <cfRule type="expression" dxfId="2780" priority="13702">
      <formula>IF(RIGHT(TEXT(AU795,"0.#"),1)=".",TRUE,FALSE)</formula>
    </cfRule>
  </conditionalFormatting>
  <conditionalFormatting sqref="AU830 AU817 AU804">
    <cfRule type="expression" dxfId="2779" priority="13699">
      <formula>IF(RIGHT(TEXT(AU804,"0.#"),1)=".",FALSE,TRUE)</formula>
    </cfRule>
    <cfRule type="expression" dxfId="2778" priority="13700">
      <formula>IF(RIGHT(TEXT(AU804,"0.#"),1)=".",TRUE,FALSE)</formula>
    </cfRule>
  </conditionalFormatting>
  <conditionalFormatting sqref="AU822:AU829 AU820 AU809:AU816 AU807 AU796:AU803 AU794">
    <cfRule type="expression" dxfId="2777" priority="13697">
      <formula>IF(RIGHT(TEXT(AU794,"0.#"),1)=".",FALSE,TRUE)</formula>
    </cfRule>
    <cfRule type="expression" dxfId="2776" priority="13698">
      <formula>IF(RIGHT(TEXT(AU794,"0.#"),1)=".",TRUE,FALSE)</formula>
    </cfRule>
  </conditionalFormatting>
  <conditionalFormatting sqref="AM87">
    <cfRule type="expression" dxfId="2775" priority="13351">
      <formula>IF(RIGHT(TEXT(AM87,"0.#"),1)=".",FALSE,TRUE)</formula>
    </cfRule>
    <cfRule type="expression" dxfId="2774" priority="13352">
      <formula>IF(RIGHT(TEXT(AM87,"0.#"),1)=".",TRUE,FALSE)</formula>
    </cfRule>
  </conditionalFormatting>
  <conditionalFormatting sqref="AE55">
    <cfRule type="expression" dxfId="2773" priority="13419">
      <formula>IF(RIGHT(TEXT(AE55,"0.#"),1)=".",FALSE,TRUE)</formula>
    </cfRule>
    <cfRule type="expression" dxfId="2772" priority="13420">
      <formula>IF(RIGHT(TEXT(AE55,"0.#"),1)=".",TRUE,FALSE)</formula>
    </cfRule>
  </conditionalFormatting>
  <conditionalFormatting sqref="AI55">
    <cfRule type="expression" dxfId="2771" priority="13417">
      <formula>IF(RIGHT(TEXT(AI55,"0.#"),1)=".",FALSE,TRUE)</formula>
    </cfRule>
    <cfRule type="expression" dxfId="2770" priority="13418">
      <formula>IF(RIGHT(TEXT(AI55,"0.#"),1)=".",TRUE,FALSE)</formula>
    </cfRule>
  </conditionalFormatting>
  <conditionalFormatting sqref="AQ32:AQ34">
    <cfRule type="expression" dxfId="2769" priority="13491">
      <formula>IF(RIGHT(TEXT(AQ32,"0.#"),1)=".",FALSE,TRUE)</formula>
    </cfRule>
    <cfRule type="expression" dxfId="2768" priority="13492">
      <formula>IF(RIGHT(TEXT(AQ32,"0.#"),1)=".",TRUE,FALSE)</formula>
    </cfRule>
  </conditionalFormatting>
  <conditionalFormatting sqref="AU32:AU34">
    <cfRule type="expression" dxfId="2767" priority="13489">
      <formula>IF(RIGHT(TEXT(AU32,"0.#"),1)=".",FALSE,TRUE)</formula>
    </cfRule>
    <cfRule type="expression" dxfId="2766" priority="13490">
      <formula>IF(RIGHT(TEXT(AU32,"0.#"),1)=".",TRUE,FALSE)</formula>
    </cfRule>
  </conditionalFormatting>
  <conditionalFormatting sqref="AE53">
    <cfRule type="expression" dxfId="2765" priority="13423">
      <formula>IF(RIGHT(TEXT(AE53,"0.#"),1)=".",FALSE,TRUE)</formula>
    </cfRule>
    <cfRule type="expression" dxfId="2764" priority="13424">
      <formula>IF(RIGHT(TEXT(AE53,"0.#"),1)=".",TRUE,FALSE)</formula>
    </cfRule>
  </conditionalFormatting>
  <conditionalFormatting sqref="AE54">
    <cfRule type="expression" dxfId="2763" priority="13421">
      <formula>IF(RIGHT(TEXT(AE54,"0.#"),1)=".",FALSE,TRUE)</formula>
    </cfRule>
    <cfRule type="expression" dxfId="2762" priority="13422">
      <formula>IF(RIGHT(TEXT(AE54,"0.#"),1)=".",TRUE,FALSE)</formula>
    </cfRule>
  </conditionalFormatting>
  <conditionalFormatting sqref="AI54">
    <cfRule type="expression" dxfId="2761" priority="13415">
      <formula>IF(RIGHT(TEXT(AI54,"0.#"),1)=".",FALSE,TRUE)</formula>
    </cfRule>
    <cfRule type="expression" dxfId="2760" priority="13416">
      <formula>IF(RIGHT(TEXT(AI54,"0.#"),1)=".",TRUE,FALSE)</formula>
    </cfRule>
  </conditionalFormatting>
  <conditionalFormatting sqref="AI53">
    <cfRule type="expression" dxfId="2759" priority="13413">
      <formula>IF(RIGHT(TEXT(AI53,"0.#"),1)=".",FALSE,TRUE)</formula>
    </cfRule>
    <cfRule type="expression" dxfId="2758" priority="13414">
      <formula>IF(RIGHT(TEXT(AI53,"0.#"),1)=".",TRUE,FALSE)</formula>
    </cfRule>
  </conditionalFormatting>
  <conditionalFormatting sqref="AM53">
    <cfRule type="expression" dxfId="2757" priority="13411">
      <formula>IF(RIGHT(TEXT(AM53,"0.#"),1)=".",FALSE,TRUE)</formula>
    </cfRule>
    <cfRule type="expression" dxfId="2756" priority="13412">
      <formula>IF(RIGHT(TEXT(AM53,"0.#"),1)=".",TRUE,FALSE)</formula>
    </cfRule>
  </conditionalFormatting>
  <conditionalFormatting sqref="AM54">
    <cfRule type="expression" dxfId="2755" priority="13409">
      <formula>IF(RIGHT(TEXT(AM54,"0.#"),1)=".",FALSE,TRUE)</formula>
    </cfRule>
    <cfRule type="expression" dxfId="2754" priority="13410">
      <formula>IF(RIGHT(TEXT(AM54,"0.#"),1)=".",TRUE,FALSE)</formula>
    </cfRule>
  </conditionalFormatting>
  <conditionalFormatting sqref="AM55">
    <cfRule type="expression" dxfId="2753" priority="13407">
      <formula>IF(RIGHT(TEXT(AM55,"0.#"),1)=".",FALSE,TRUE)</formula>
    </cfRule>
    <cfRule type="expression" dxfId="2752" priority="13408">
      <formula>IF(RIGHT(TEXT(AM55,"0.#"),1)=".",TRUE,FALSE)</formula>
    </cfRule>
  </conditionalFormatting>
  <conditionalFormatting sqref="AE60">
    <cfRule type="expression" dxfId="2751" priority="13393">
      <formula>IF(RIGHT(TEXT(AE60,"0.#"),1)=".",FALSE,TRUE)</formula>
    </cfRule>
    <cfRule type="expression" dxfId="2750" priority="13394">
      <formula>IF(RIGHT(TEXT(AE60,"0.#"),1)=".",TRUE,FALSE)</formula>
    </cfRule>
  </conditionalFormatting>
  <conditionalFormatting sqref="AE61">
    <cfRule type="expression" dxfId="2749" priority="13391">
      <formula>IF(RIGHT(TEXT(AE61,"0.#"),1)=".",FALSE,TRUE)</formula>
    </cfRule>
    <cfRule type="expression" dxfId="2748" priority="13392">
      <formula>IF(RIGHT(TEXT(AE61,"0.#"),1)=".",TRUE,FALSE)</formula>
    </cfRule>
  </conditionalFormatting>
  <conditionalFormatting sqref="AE62">
    <cfRule type="expression" dxfId="2747" priority="13389">
      <formula>IF(RIGHT(TEXT(AE62,"0.#"),1)=".",FALSE,TRUE)</formula>
    </cfRule>
    <cfRule type="expression" dxfId="2746" priority="13390">
      <formula>IF(RIGHT(TEXT(AE62,"0.#"),1)=".",TRUE,FALSE)</formula>
    </cfRule>
  </conditionalFormatting>
  <conditionalFormatting sqref="AI62">
    <cfRule type="expression" dxfId="2745" priority="13387">
      <formula>IF(RIGHT(TEXT(AI62,"0.#"),1)=".",FALSE,TRUE)</formula>
    </cfRule>
    <cfRule type="expression" dxfId="2744" priority="13388">
      <formula>IF(RIGHT(TEXT(AI62,"0.#"),1)=".",TRUE,FALSE)</formula>
    </cfRule>
  </conditionalFormatting>
  <conditionalFormatting sqref="AI61">
    <cfRule type="expression" dxfId="2743" priority="13385">
      <formula>IF(RIGHT(TEXT(AI61,"0.#"),1)=".",FALSE,TRUE)</formula>
    </cfRule>
    <cfRule type="expression" dxfId="2742" priority="13386">
      <formula>IF(RIGHT(TEXT(AI61,"0.#"),1)=".",TRUE,FALSE)</formula>
    </cfRule>
  </conditionalFormatting>
  <conditionalFormatting sqref="AI60">
    <cfRule type="expression" dxfId="2741" priority="13383">
      <formula>IF(RIGHT(TEXT(AI60,"0.#"),1)=".",FALSE,TRUE)</formula>
    </cfRule>
    <cfRule type="expression" dxfId="2740" priority="13384">
      <formula>IF(RIGHT(TEXT(AI60,"0.#"),1)=".",TRUE,FALSE)</formula>
    </cfRule>
  </conditionalFormatting>
  <conditionalFormatting sqref="AM60">
    <cfRule type="expression" dxfId="2739" priority="13381">
      <formula>IF(RIGHT(TEXT(AM60,"0.#"),1)=".",FALSE,TRUE)</formula>
    </cfRule>
    <cfRule type="expression" dxfId="2738" priority="13382">
      <formula>IF(RIGHT(TEXT(AM60,"0.#"),1)=".",TRUE,FALSE)</formula>
    </cfRule>
  </conditionalFormatting>
  <conditionalFormatting sqref="AM61">
    <cfRule type="expression" dxfId="2737" priority="13379">
      <formula>IF(RIGHT(TEXT(AM61,"0.#"),1)=".",FALSE,TRUE)</formula>
    </cfRule>
    <cfRule type="expression" dxfId="2736" priority="13380">
      <formula>IF(RIGHT(TEXT(AM61,"0.#"),1)=".",TRUE,FALSE)</formula>
    </cfRule>
  </conditionalFormatting>
  <conditionalFormatting sqref="AM62">
    <cfRule type="expression" dxfId="2735" priority="13377">
      <formula>IF(RIGHT(TEXT(AM62,"0.#"),1)=".",FALSE,TRUE)</formula>
    </cfRule>
    <cfRule type="expression" dxfId="2734" priority="13378">
      <formula>IF(RIGHT(TEXT(AM62,"0.#"),1)=".",TRUE,FALSE)</formula>
    </cfRule>
  </conditionalFormatting>
  <conditionalFormatting sqref="AE87">
    <cfRule type="expression" dxfId="2733" priority="13363">
      <formula>IF(RIGHT(TEXT(AE87,"0.#"),1)=".",FALSE,TRUE)</formula>
    </cfRule>
    <cfRule type="expression" dxfId="2732" priority="13364">
      <formula>IF(RIGHT(TEXT(AE87,"0.#"),1)=".",TRUE,FALSE)</formula>
    </cfRule>
  </conditionalFormatting>
  <conditionalFormatting sqref="AE88">
    <cfRule type="expression" dxfId="2731" priority="13361">
      <formula>IF(RIGHT(TEXT(AE88,"0.#"),1)=".",FALSE,TRUE)</formula>
    </cfRule>
    <cfRule type="expression" dxfId="2730" priority="13362">
      <formula>IF(RIGHT(TEXT(AE88,"0.#"),1)=".",TRUE,FALSE)</formula>
    </cfRule>
  </conditionalFormatting>
  <conditionalFormatting sqref="AE89">
    <cfRule type="expression" dxfId="2729" priority="13359">
      <formula>IF(RIGHT(TEXT(AE89,"0.#"),1)=".",FALSE,TRUE)</formula>
    </cfRule>
    <cfRule type="expression" dxfId="2728" priority="13360">
      <formula>IF(RIGHT(TEXT(AE89,"0.#"),1)=".",TRUE,FALSE)</formula>
    </cfRule>
  </conditionalFormatting>
  <conditionalFormatting sqref="AI89">
    <cfRule type="expression" dxfId="2727" priority="13357">
      <formula>IF(RIGHT(TEXT(AI89,"0.#"),1)=".",FALSE,TRUE)</formula>
    </cfRule>
    <cfRule type="expression" dxfId="2726" priority="13358">
      <formula>IF(RIGHT(TEXT(AI89,"0.#"),1)=".",TRUE,FALSE)</formula>
    </cfRule>
  </conditionalFormatting>
  <conditionalFormatting sqref="AI88">
    <cfRule type="expression" dxfId="2725" priority="13355">
      <formula>IF(RIGHT(TEXT(AI88,"0.#"),1)=".",FALSE,TRUE)</formula>
    </cfRule>
    <cfRule type="expression" dxfId="2724" priority="13356">
      <formula>IF(RIGHT(TEXT(AI88,"0.#"),1)=".",TRUE,FALSE)</formula>
    </cfRule>
  </conditionalFormatting>
  <conditionalFormatting sqref="AI87">
    <cfRule type="expression" dxfId="2723" priority="13353">
      <formula>IF(RIGHT(TEXT(AI87,"0.#"),1)=".",FALSE,TRUE)</formula>
    </cfRule>
    <cfRule type="expression" dxfId="2722" priority="13354">
      <formula>IF(RIGHT(TEXT(AI87,"0.#"),1)=".",TRUE,FALSE)</formula>
    </cfRule>
  </conditionalFormatting>
  <conditionalFormatting sqref="AM88">
    <cfRule type="expression" dxfId="2721" priority="13349">
      <formula>IF(RIGHT(TEXT(AM88,"0.#"),1)=".",FALSE,TRUE)</formula>
    </cfRule>
    <cfRule type="expression" dxfId="2720" priority="13350">
      <formula>IF(RIGHT(TEXT(AM88,"0.#"),1)=".",TRUE,FALSE)</formula>
    </cfRule>
  </conditionalFormatting>
  <conditionalFormatting sqref="AM89">
    <cfRule type="expression" dxfId="2719" priority="13347">
      <formula>IF(RIGHT(TEXT(AM89,"0.#"),1)=".",FALSE,TRUE)</formula>
    </cfRule>
    <cfRule type="expression" dxfId="2718" priority="13348">
      <formula>IF(RIGHT(TEXT(AM89,"0.#"),1)=".",TRUE,FALSE)</formula>
    </cfRule>
  </conditionalFormatting>
  <conditionalFormatting sqref="AE92">
    <cfRule type="expression" dxfId="2717" priority="13333">
      <formula>IF(RIGHT(TEXT(AE92,"0.#"),1)=".",FALSE,TRUE)</formula>
    </cfRule>
    <cfRule type="expression" dxfId="2716" priority="13334">
      <formula>IF(RIGHT(TEXT(AE92,"0.#"),1)=".",TRUE,FALSE)</formula>
    </cfRule>
  </conditionalFormatting>
  <conditionalFormatting sqref="AE93">
    <cfRule type="expression" dxfId="2715" priority="13331">
      <formula>IF(RIGHT(TEXT(AE93,"0.#"),1)=".",FALSE,TRUE)</formula>
    </cfRule>
    <cfRule type="expression" dxfId="2714" priority="13332">
      <formula>IF(RIGHT(TEXT(AE93,"0.#"),1)=".",TRUE,FALSE)</formula>
    </cfRule>
  </conditionalFormatting>
  <conditionalFormatting sqref="AE94">
    <cfRule type="expression" dxfId="2713" priority="13329">
      <formula>IF(RIGHT(TEXT(AE94,"0.#"),1)=".",FALSE,TRUE)</formula>
    </cfRule>
    <cfRule type="expression" dxfId="2712" priority="13330">
      <formula>IF(RIGHT(TEXT(AE94,"0.#"),1)=".",TRUE,FALSE)</formula>
    </cfRule>
  </conditionalFormatting>
  <conditionalFormatting sqref="AI94">
    <cfRule type="expression" dxfId="2711" priority="13327">
      <formula>IF(RIGHT(TEXT(AI94,"0.#"),1)=".",FALSE,TRUE)</formula>
    </cfRule>
    <cfRule type="expression" dxfId="2710" priority="13328">
      <formula>IF(RIGHT(TEXT(AI94,"0.#"),1)=".",TRUE,FALSE)</formula>
    </cfRule>
  </conditionalFormatting>
  <conditionalFormatting sqref="AI93">
    <cfRule type="expression" dxfId="2709" priority="13325">
      <formula>IF(RIGHT(TEXT(AI93,"0.#"),1)=".",FALSE,TRUE)</formula>
    </cfRule>
    <cfRule type="expression" dxfId="2708" priority="13326">
      <formula>IF(RIGHT(TEXT(AI93,"0.#"),1)=".",TRUE,FALSE)</formula>
    </cfRule>
  </conditionalFormatting>
  <conditionalFormatting sqref="AI92">
    <cfRule type="expression" dxfId="2707" priority="13323">
      <formula>IF(RIGHT(TEXT(AI92,"0.#"),1)=".",FALSE,TRUE)</formula>
    </cfRule>
    <cfRule type="expression" dxfId="2706" priority="13324">
      <formula>IF(RIGHT(TEXT(AI92,"0.#"),1)=".",TRUE,FALSE)</formula>
    </cfRule>
  </conditionalFormatting>
  <conditionalFormatting sqref="AM92">
    <cfRule type="expression" dxfId="2705" priority="13321">
      <formula>IF(RIGHT(TEXT(AM92,"0.#"),1)=".",FALSE,TRUE)</formula>
    </cfRule>
    <cfRule type="expression" dxfId="2704" priority="13322">
      <formula>IF(RIGHT(TEXT(AM92,"0.#"),1)=".",TRUE,FALSE)</formula>
    </cfRule>
  </conditionalFormatting>
  <conditionalFormatting sqref="AM93">
    <cfRule type="expression" dxfId="2703" priority="13319">
      <formula>IF(RIGHT(TEXT(AM93,"0.#"),1)=".",FALSE,TRUE)</formula>
    </cfRule>
    <cfRule type="expression" dxfId="2702" priority="13320">
      <formula>IF(RIGHT(TEXT(AM93,"0.#"),1)=".",TRUE,FALSE)</formula>
    </cfRule>
  </conditionalFormatting>
  <conditionalFormatting sqref="AM94">
    <cfRule type="expression" dxfId="2701" priority="13317">
      <formula>IF(RIGHT(TEXT(AM94,"0.#"),1)=".",FALSE,TRUE)</formula>
    </cfRule>
    <cfRule type="expression" dxfId="2700" priority="13318">
      <formula>IF(RIGHT(TEXT(AM94,"0.#"),1)=".",TRUE,FALSE)</formula>
    </cfRule>
  </conditionalFormatting>
  <conditionalFormatting sqref="AE97">
    <cfRule type="expression" dxfId="2699" priority="13303">
      <formula>IF(RIGHT(TEXT(AE97,"0.#"),1)=".",FALSE,TRUE)</formula>
    </cfRule>
    <cfRule type="expression" dxfId="2698" priority="13304">
      <formula>IF(RIGHT(TEXT(AE97,"0.#"),1)=".",TRUE,FALSE)</formula>
    </cfRule>
  </conditionalFormatting>
  <conditionalFormatting sqref="AE98">
    <cfRule type="expression" dxfId="2697" priority="13301">
      <formula>IF(RIGHT(TEXT(AE98,"0.#"),1)=".",FALSE,TRUE)</formula>
    </cfRule>
    <cfRule type="expression" dxfId="2696" priority="13302">
      <formula>IF(RIGHT(TEXT(AE98,"0.#"),1)=".",TRUE,FALSE)</formula>
    </cfRule>
  </conditionalFormatting>
  <conditionalFormatting sqref="AE99">
    <cfRule type="expression" dxfId="2695" priority="13299">
      <formula>IF(RIGHT(TEXT(AE99,"0.#"),1)=".",FALSE,TRUE)</formula>
    </cfRule>
    <cfRule type="expression" dxfId="2694" priority="13300">
      <formula>IF(RIGHT(TEXT(AE99,"0.#"),1)=".",TRUE,FALSE)</formula>
    </cfRule>
  </conditionalFormatting>
  <conditionalFormatting sqref="AI99">
    <cfRule type="expression" dxfId="2693" priority="13297">
      <formula>IF(RIGHT(TEXT(AI99,"0.#"),1)=".",FALSE,TRUE)</formula>
    </cfRule>
    <cfRule type="expression" dxfId="2692" priority="13298">
      <formula>IF(RIGHT(TEXT(AI99,"0.#"),1)=".",TRUE,FALSE)</formula>
    </cfRule>
  </conditionalFormatting>
  <conditionalFormatting sqref="AI98">
    <cfRule type="expression" dxfId="2691" priority="13295">
      <formula>IF(RIGHT(TEXT(AI98,"0.#"),1)=".",FALSE,TRUE)</formula>
    </cfRule>
    <cfRule type="expression" dxfId="2690" priority="13296">
      <formula>IF(RIGHT(TEXT(AI98,"0.#"),1)=".",TRUE,FALSE)</formula>
    </cfRule>
  </conditionalFormatting>
  <conditionalFormatting sqref="AI97">
    <cfRule type="expression" dxfId="2689" priority="13293">
      <formula>IF(RIGHT(TEXT(AI97,"0.#"),1)=".",FALSE,TRUE)</formula>
    </cfRule>
    <cfRule type="expression" dxfId="2688" priority="13294">
      <formula>IF(RIGHT(TEXT(AI97,"0.#"),1)=".",TRUE,FALSE)</formula>
    </cfRule>
  </conditionalFormatting>
  <conditionalFormatting sqref="AM97">
    <cfRule type="expression" dxfId="2687" priority="13291">
      <formula>IF(RIGHT(TEXT(AM97,"0.#"),1)=".",FALSE,TRUE)</formula>
    </cfRule>
    <cfRule type="expression" dxfId="2686" priority="13292">
      <formula>IF(RIGHT(TEXT(AM97,"0.#"),1)=".",TRUE,FALSE)</formula>
    </cfRule>
  </conditionalFormatting>
  <conditionalFormatting sqref="AM98">
    <cfRule type="expression" dxfId="2685" priority="13289">
      <formula>IF(RIGHT(TEXT(AM98,"0.#"),1)=".",FALSE,TRUE)</formula>
    </cfRule>
    <cfRule type="expression" dxfId="2684" priority="13290">
      <formula>IF(RIGHT(TEXT(AM98,"0.#"),1)=".",TRUE,FALSE)</formula>
    </cfRule>
  </conditionalFormatting>
  <conditionalFormatting sqref="AM99">
    <cfRule type="expression" dxfId="2683" priority="13287">
      <formula>IF(RIGHT(TEXT(AM99,"0.#"),1)=".",FALSE,TRUE)</formula>
    </cfRule>
    <cfRule type="expression" dxfId="2682" priority="13288">
      <formula>IF(RIGHT(TEXT(AM99,"0.#"),1)=".",TRUE,FALSE)</formula>
    </cfRule>
  </conditionalFormatting>
  <conditionalFormatting sqref="AE104">
    <cfRule type="expression" dxfId="2681" priority="13261">
      <formula>IF(RIGHT(TEXT(AE104,"0.#"),1)=".",FALSE,TRUE)</formula>
    </cfRule>
    <cfRule type="expression" dxfId="2680" priority="13262">
      <formula>IF(RIGHT(TEXT(AE104,"0.#"),1)=".",TRUE,FALSE)</formula>
    </cfRule>
  </conditionalFormatting>
  <conditionalFormatting sqref="AI104">
    <cfRule type="expression" dxfId="2679" priority="13259">
      <formula>IF(RIGHT(TEXT(AI104,"0.#"),1)=".",FALSE,TRUE)</formula>
    </cfRule>
    <cfRule type="expression" dxfId="2678" priority="13260">
      <formula>IF(RIGHT(TEXT(AI104,"0.#"),1)=".",TRUE,FALSE)</formula>
    </cfRule>
  </conditionalFormatting>
  <conditionalFormatting sqref="AM104">
    <cfRule type="expression" dxfId="2677" priority="13257">
      <formula>IF(RIGHT(TEXT(AM104,"0.#"),1)=".",FALSE,TRUE)</formula>
    </cfRule>
    <cfRule type="expression" dxfId="2676" priority="13258">
      <formula>IF(RIGHT(TEXT(AM104,"0.#"),1)=".",TRUE,FALSE)</formula>
    </cfRule>
  </conditionalFormatting>
  <conditionalFormatting sqref="AE105">
    <cfRule type="expression" dxfId="2675" priority="13255">
      <formula>IF(RIGHT(TEXT(AE105,"0.#"),1)=".",FALSE,TRUE)</formula>
    </cfRule>
    <cfRule type="expression" dxfId="2674" priority="13256">
      <formula>IF(RIGHT(TEXT(AE105,"0.#"),1)=".",TRUE,FALSE)</formula>
    </cfRule>
  </conditionalFormatting>
  <conditionalFormatting sqref="AI105">
    <cfRule type="expression" dxfId="2673" priority="13253">
      <formula>IF(RIGHT(TEXT(AI105,"0.#"),1)=".",FALSE,TRUE)</formula>
    </cfRule>
    <cfRule type="expression" dxfId="2672" priority="13254">
      <formula>IF(RIGHT(TEXT(AI105,"0.#"),1)=".",TRUE,FALSE)</formula>
    </cfRule>
  </conditionalFormatting>
  <conditionalFormatting sqref="AM105">
    <cfRule type="expression" dxfId="2671" priority="13251">
      <formula>IF(RIGHT(TEXT(AM105,"0.#"),1)=".",FALSE,TRUE)</formula>
    </cfRule>
    <cfRule type="expression" dxfId="2670" priority="13252">
      <formula>IF(RIGHT(TEXT(AM105,"0.#"),1)=".",TRUE,FALSE)</formula>
    </cfRule>
  </conditionalFormatting>
  <conditionalFormatting sqref="AE107">
    <cfRule type="expression" dxfId="2669" priority="13247">
      <formula>IF(RIGHT(TEXT(AE107,"0.#"),1)=".",FALSE,TRUE)</formula>
    </cfRule>
    <cfRule type="expression" dxfId="2668" priority="13248">
      <formula>IF(RIGHT(TEXT(AE107,"0.#"),1)=".",TRUE,FALSE)</formula>
    </cfRule>
  </conditionalFormatting>
  <conditionalFormatting sqref="AI107">
    <cfRule type="expression" dxfId="2667" priority="13245">
      <formula>IF(RIGHT(TEXT(AI107,"0.#"),1)=".",FALSE,TRUE)</formula>
    </cfRule>
    <cfRule type="expression" dxfId="2666" priority="13246">
      <formula>IF(RIGHT(TEXT(AI107,"0.#"),1)=".",TRUE,FALSE)</formula>
    </cfRule>
  </conditionalFormatting>
  <conditionalFormatting sqref="AM107">
    <cfRule type="expression" dxfId="2665" priority="13243">
      <formula>IF(RIGHT(TEXT(AM107,"0.#"),1)=".",FALSE,TRUE)</formula>
    </cfRule>
    <cfRule type="expression" dxfId="2664" priority="13244">
      <formula>IF(RIGHT(TEXT(AM107,"0.#"),1)=".",TRUE,FALSE)</formula>
    </cfRule>
  </conditionalFormatting>
  <conditionalFormatting sqref="AE108">
    <cfRule type="expression" dxfId="2663" priority="13241">
      <formula>IF(RIGHT(TEXT(AE108,"0.#"),1)=".",FALSE,TRUE)</formula>
    </cfRule>
    <cfRule type="expression" dxfId="2662" priority="13242">
      <formula>IF(RIGHT(TEXT(AE108,"0.#"),1)=".",TRUE,FALSE)</formula>
    </cfRule>
  </conditionalFormatting>
  <conditionalFormatting sqref="AI108">
    <cfRule type="expression" dxfId="2661" priority="13239">
      <formula>IF(RIGHT(TEXT(AI108,"0.#"),1)=".",FALSE,TRUE)</formula>
    </cfRule>
    <cfRule type="expression" dxfId="2660" priority="13240">
      <formula>IF(RIGHT(TEXT(AI108,"0.#"),1)=".",TRUE,FALSE)</formula>
    </cfRule>
  </conditionalFormatting>
  <conditionalFormatting sqref="AM108">
    <cfRule type="expression" dxfId="2659" priority="13237">
      <formula>IF(RIGHT(TEXT(AM108,"0.#"),1)=".",FALSE,TRUE)</formula>
    </cfRule>
    <cfRule type="expression" dxfId="2658" priority="13238">
      <formula>IF(RIGHT(TEXT(AM108,"0.#"),1)=".",TRUE,FALSE)</formula>
    </cfRule>
  </conditionalFormatting>
  <conditionalFormatting sqref="AE110">
    <cfRule type="expression" dxfId="2657" priority="13233">
      <formula>IF(RIGHT(TEXT(AE110,"0.#"),1)=".",FALSE,TRUE)</formula>
    </cfRule>
    <cfRule type="expression" dxfId="2656" priority="13234">
      <formula>IF(RIGHT(TEXT(AE110,"0.#"),1)=".",TRUE,FALSE)</formula>
    </cfRule>
  </conditionalFormatting>
  <conditionalFormatting sqref="AI110">
    <cfRule type="expression" dxfId="2655" priority="13231">
      <formula>IF(RIGHT(TEXT(AI110,"0.#"),1)=".",FALSE,TRUE)</formula>
    </cfRule>
    <cfRule type="expression" dxfId="2654" priority="13232">
      <formula>IF(RIGHT(TEXT(AI110,"0.#"),1)=".",TRUE,FALSE)</formula>
    </cfRule>
  </conditionalFormatting>
  <conditionalFormatting sqref="AM110">
    <cfRule type="expression" dxfId="2653" priority="13229">
      <formula>IF(RIGHT(TEXT(AM110,"0.#"),1)=".",FALSE,TRUE)</formula>
    </cfRule>
    <cfRule type="expression" dxfId="2652" priority="13230">
      <formula>IF(RIGHT(TEXT(AM110,"0.#"),1)=".",TRUE,FALSE)</formula>
    </cfRule>
  </conditionalFormatting>
  <conditionalFormatting sqref="AE111">
    <cfRule type="expression" dxfId="2651" priority="13227">
      <formula>IF(RIGHT(TEXT(AE111,"0.#"),1)=".",FALSE,TRUE)</formula>
    </cfRule>
    <cfRule type="expression" dxfId="2650" priority="13228">
      <formula>IF(RIGHT(TEXT(AE111,"0.#"),1)=".",TRUE,FALSE)</formula>
    </cfRule>
  </conditionalFormatting>
  <conditionalFormatting sqref="AI111">
    <cfRule type="expression" dxfId="2649" priority="13225">
      <formula>IF(RIGHT(TEXT(AI111,"0.#"),1)=".",FALSE,TRUE)</formula>
    </cfRule>
    <cfRule type="expression" dxfId="2648" priority="13226">
      <formula>IF(RIGHT(TEXT(AI111,"0.#"),1)=".",TRUE,FALSE)</formula>
    </cfRule>
  </conditionalFormatting>
  <conditionalFormatting sqref="AM111">
    <cfRule type="expression" dxfId="2647" priority="13223">
      <formula>IF(RIGHT(TEXT(AM111,"0.#"),1)=".",FALSE,TRUE)</formula>
    </cfRule>
    <cfRule type="expression" dxfId="2646" priority="13224">
      <formula>IF(RIGHT(TEXT(AM111,"0.#"),1)=".",TRUE,FALSE)</formula>
    </cfRule>
  </conditionalFormatting>
  <conditionalFormatting sqref="AE113">
    <cfRule type="expression" dxfId="2645" priority="13219">
      <formula>IF(RIGHT(TEXT(AE113,"0.#"),1)=".",FALSE,TRUE)</formula>
    </cfRule>
    <cfRule type="expression" dxfId="2644" priority="13220">
      <formula>IF(RIGHT(TEXT(AE113,"0.#"),1)=".",TRUE,FALSE)</formula>
    </cfRule>
  </conditionalFormatting>
  <conditionalFormatting sqref="AI113">
    <cfRule type="expression" dxfId="2643" priority="13217">
      <formula>IF(RIGHT(TEXT(AI113,"0.#"),1)=".",FALSE,TRUE)</formula>
    </cfRule>
    <cfRule type="expression" dxfId="2642" priority="13218">
      <formula>IF(RIGHT(TEXT(AI113,"0.#"),1)=".",TRUE,FALSE)</formula>
    </cfRule>
  </conditionalFormatting>
  <conditionalFormatting sqref="AM113">
    <cfRule type="expression" dxfId="2641" priority="13215">
      <formula>IF(RIGHT(TEXT(AM113,"0.#"),1)=".",FALSE,TRUE)</formula>
    </cfRule>
    <cfRule type="expression" dxfId="2640" priority="13216">
      <formula>IF(RIGHT(TEXT(AM113,"0.#"),1)=".",TRUE,FALSE)</formula>
    </cfRule>
  </conditionalFormatting>
  <conditionalFormatting sqref="AE114">
    <cfRule type="expression" dxfId="2639" priority="13213">
      <formula>IF(RIGHT(TEXT(AE114,"0.#"),1)=".",FALSE,TRUE)</formula>
    </cfRule>
    <cfRule type="expression" dxfId="2638" priority="13214">
      <formula>IF(RIGHT(TEXT(AE114,"0.#"),1)=".",TRUE,FALSE)</formula>
    </cfRule>
  </conditionalFormatting>
  <conditionalFormatting sqref="AI114">
    <cfRule type="expression" dxfId="2637" priority="13211">
      <formula>IF(RIGHT(TEXT(AI114,"0.#"),1)=".",FALSE,TRUE)</formula>
    </cfRule>
    <cfRule type="expression" dxfId="2636" priority="13212">
      <formula>IF(RIGHT(TEXT(AI114,"0.#"),1)=".",TRUE,FALSE)</formula>
    </cfRule>
  </conditionalFormatting>
  <conditionalFormatting sqref="AM114">
    <cfRule type="expression" dxfId="2635" priority="13209">
      <formula>IF(RIGHT(TEXT(AM114,"0.#"),1)=".",FALSE,TRUE)</formula>
    </cfRule>
    <cfRule type="expression" dxfId="2634" priority="13210">
      <formula>IF(RIGHT(TEXT(AM114,"0.#"),1)=".",TRUE,FALSE)</formula>
    </cfRule>
  </conditionalFormatting>
  <conditionalFormatting sqref="AQ116">
    <cfRule type="expression" dxfId="2633" priority="13205">
      <formula>IF(RIGHT(TEXT(AQ116,"0.#"),1)=".",FALSE,TRUE)</formula>
    </cfRule>
    <cfRule type="expression" dxfId="2632" priority="13206">
      <formula>IF(RIGHT(TEXT(AQ116,"0.#"),1)=".",TRUE,FALSE)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M117">
    <cfRule type="expression" dxfId="2629" priority="13199">
      <formula>IF(RIGHT(TEXT(AM117,"0.#"),1)=".",FALSE,TRUE)</formula>
    </cfRule>
    <cfRule type="expression" dxfId="2628" priority="13200">
      <formula>IF(RIGHT(TEXT(AM117,"0.#"),1)=".",TRUE,FALSE)</formula>
    </cfRule>
  </conditionalFormatting>
  <conditionalFormatting sqref="AQ117">
    <cfRule type="expression" dxfId="2627" priority="13193">
      <formula>IF(RIGHT(TEXT(AQ117,"0.#"),1)=".",FALSE,TRUE)</formula>
    </cfRule>
    <cfRule type="expression" dxfId="2626" priority="13194">
      <formula>IF(RIGHT(TEXT(AQ117,"0.#"),1)=".",TRUE,FALSE)</formula>
    </cfRule>
  </conditionalFormatting>
  <conditionalFormatting sqref="AE119 AQ119">
    <cfRule type="expression" dxfId="2625" priority="13191">
      <formula>IF(RIGHT(TEXT(AE119,"0.#"),1)=".",FALSE,TRUE)</formula>
    </cfRule>
    <cfRule type="expression" dxfId="2624" priority="13192">
      <formula>IF(RIGHT(TEXT(AE119,"0.#"),1)=".",TRUE,FALSE)</formula>
    </cfRule>
  </conditionalFormatting>
  <conditionalFormatting sqref="AI119">
    <cfRule type="expression" dxfId="2623" priority="13189">
      <formula>IF(RIGHT(TEXT(AI119,"0.#"),1)=".",FALSE,TRUE)</formula>
    </cfRule>
    <cfRule type="expression" dxfId="2622" priority="13190">
      <formula>IF(RIGHT(TEXT(AI119,"0.#"),1)=".",TRUE,FALSE)</formula>
    </cfRule>
  </conditionalFormatting>
  <conditionalFormatting sqref="AM119">
    <cfRule type="expression" dxfId="2621" priority="13187">
      <formula>IF(RIGHT(TEXT(AM119,"0.#"),1)=".",FALSE,TRUE)</formula>
    </cfRule>
    <cfRule type="expression" dxfId="2620" priority="13188">
      <formula>IF(RIGHT(TEXT(AM119,"0.#"),1)=".",TRUE,FALSE)</formula>
    </cfRule>
  </conditionalFormatting>
  <conditionalFormatting sqref="AQ120">
    <cfRule type="expression" dxfId="2619" priority="13179">
      <formula>IF(RIGHT(TEXT(AQ120,"0.#"),1)=".",FALSE,TRUE)</formula>
    </cfRule>
    <cfRule type="expression" dxfId="2618" priority="13180">
      <formula>IF(RIGHT(TEXT(AQ120,"0.#"),1)=".",TRUE,FALSE)</formula>
    </cfRule>
  </conditionalFormatting>
  <conditionalFormatting sqref="AE122 AQ122">
    <cfRule type="expression" dxfId="2617" priority="13177">
      <formula>IF(RIGHT(TEXT(AE122,"0.#"),1)=".",FALSE,TRUE)</formula>
    </cfRule>
    <cfRule type="expression" dxfId="2616" priority="13178">
      <formula>IF(RIGHT(TEXT(AE122,"0.#"),1)=".",TRUE,FALSE)</formula>
    </cfRule>
  </conditionalFormatting>
  <conditionalFormatting sqref="AI122">
    <cfRule type="expression" dxfId="2615" priority="13175">
      <formula>IF(RIGHT(TEXT(AI122,"0.#"),1)=".",FALSE,TRUE)</formula>
    </cfRule>
    <cfRule type="expression" dxfId="2614" priority="13176">
      <formula>IF(RIGHT(TEXT(AI122,"0.#"),1)=".",TRUE,FALSE)</formula>
    </cfRule>
  </conditionalFormatting>
  <conditionalFormatting sqref="AM122">
    <cfRule type="expression" dxfId="2613" priority="13173">
      <formula>IF(RIGHT(TEXT(AM122,"0.#"),1)=".",FALSE,TRUE)</formula>
    </cfRule>
    <cfRule type="expression" dxfId="2612" priority="13174">
      <formula>IF(RIGHT(TEXT(AM122,"0.#"),1)=".",TRUE,FALSE)</formula>
    </cfRule>
  </conditionalFormatting>
  <conditionalFormatting sqref="AQ123">
    <cfRule type="expression" dxfId="2611" priority="13165">
      <formula>IF(RIGHT(TEXT(AQ123,"0.#"),1)=".",FALSE,TRUE)</formula>
    </cfRule>
    <cfRule type="expression" dxfId="2610" priority="13166">
      <formula>IF(RIGHT(TEXT(AQ123,"0.#"),1)=".",TRUE,FALSE)</formula>
    </cfRule>
  </conditionalFormatting>
  <conditionalFormatting sqref="AE125 AQ125">
    <cfRule type="expression" dxfId="2609" priority="13163">
      <formula>IF(RIGHT(TEXT(AE125,"0.#"),1)=".",FALSE,TRUE)</formula>
    </cfRule>
    <cfRule type="expression" dxfId="2608" priority="13164">
      <formula>IF(RIGHT(TEXT(AE125,"0.#"),1)=".",TRUE,FALSE)</formula>
    </cfRule>
  </conditionalFormatting>
  <conditionalFormatting sqref="AI125">
    <cfRule type="expression" dxfId="2607" priority="13161">
      <formula>IF(RIGHT(TEXT(AI125,"0.#"),1)=".",FALSE,TRUE)</formula>
    </cfRule>
    <cfRule type="expression" dxfId="2606" priority="13162">
      <formula>IF(RIGHT(TEXT(AI125,"0.#"),1)=".",TRUE,FALSE)</formula>
    </cfRule>
  </conditionalFormatting>
  <conditionalFormatting sqref="AM125">
    <cfRule type="expression" dxfId="2605" priority="13159">
      <formula>IF(RIGHT(TEXT(AM125,"0.#"),1)=".",FALSE,TRUE)</formula>
    </cfRule>
    <cfRule type="expression" dxfId="2604" priority="13160">
      <formula>IF(RIGHT(TEXT(AM125,"0.#"),1)=".",TRUE,FALSE)</formula>
    </cfRule>
  </conditionalFormatting>
  <conditionalFormatting sqref="AQ126">
    <cfRule type="expression" dxfId="2603" priority="13151">
      <formula>IF(RIGHT(TEXT(AQ126,"0.#"),1)=".",FALSE,TRUE)</formula>
    </cfRule>
    <cfRule type="expression" dxfId="2602" priority="13152">
      <formula>IF(RIGHT(TEXT(AQ126,"0.#"),1)=".",TRUE,FALSE)</formula>
    </cfRule>
  </conditionalFormatting>
  <conditionalFormatting sqref="AE128 AQ128">
    <cfRule type="expression" dxfId="2601" priority="13149">
      <formula>IF(RIGHT(TEXT(AE128,"0.#"),1)=".",FALSE,TRUE)</formula>
    </cfRule>
    <cfRule type="expression" dxfId="2600" priority="13150">
      <formula>IF(RIGHT(TEXT(AE128,"0.#"),1)=".",TRUE,FALSE)</formula>
    </cfRule>
  </conditionalFormatting>
  <conditionalFormatting sqref="AI128">
    <cfRule type="expression" dxfId="2599" priority="13147">
      <formula>IF(RIGHT(TEXT(AI128,"0.#"),1)=".",FALSE,TRUE)</formula>
    </cfRule>
    <cfRule type="expression" dxfId="2598" priority="13148">
      <formula>IF(RIGHT(TEXT(AI128,"0.#"),1)=".",TRUE,FALSE)</formula>
    </cfRule>
  </conditionalFormatting>
  <conditionalFormatting sqref="AM128">
    <cfRule type="expression" dxfId="2597" priority="13145">
      <formula>IF(RIGHT(TEXT(AM128,"0.#"),1)=".",FALSE,TRUE)</formula>
    </cfRule>
    <cfRule type="expression" dxfId="2596" priority="13146">
      <formula>IF(RIGHT(TEXT(AM128,"0.#"),1)=".",TRUE,FALSE)</formula>
    </cfRule>
  </conditionalFormatting>
  <conditionalFormatting sqref="AQ129">
    <cfRule type="expression" dxfId="2595" priority="13137">
      <formula>IF(RIGHT(TEXT(AQ129,"0.#"),1)=".",FALSE,TRUE)</formula>
    </cfRule>
    <cfRule type="expression" dxfId="2594" priority="13138">
      <formula>IF(RIGHT(TEXT(AQ129,"0.#"),1)=".",TRUE,FALSE)</formula>
    </cfRule>
  </conditionalFormatting>
  <conditionalFormatting sqref="AE75">
    <cfRule type="expression" dxfId="2593" priority="13135">
      <formula>IF(RIGHT(TEXT(AE75,"0.#"),1)=".",FALSE,TRUE)</formula>
    </cfRule>
    <cfRule type="expression" dxfId="2592" priority="13136">
      <formula>IF(RIGHT(TEXT(AE75,"0.#"),1)=".",TRUE,FALSE)</formula>
    </cfRule>
  </conditionalFormatting>
  <conditionalFormatting sqref="AE76">
    <cfRule type="expression" dxfId="2591" priority="13133">
      <formula>IF(RIGHT(TEXT(AE76,"0.#"),1)=".",FALSE,TRUE)</formula>
    </cfRule>
    <cfRule type="expression" dxfId="2590" priority="13134">
      <formula>IF(RIGHT(TEXT(AE76,"0.#"),1)=".",TRUE,FALSE)</formula>
    </cfRule>
  </conditionalFormatting>
  <conditionalFormatting sqref="AE77">
    <cfRule type="expression" dxfId="2589" priority="13131">
      <formula>IF(RIGHT(TEXT(AE77,"0.#"),1)=".",FALSE,TRUE)</formula>
    </cfRule>
    <cfRule type="expression" dxfId="2588" priority="13132">
      <formula>IF(RIGHT(TEXT(AE77,"0.#"),1)=".",TRUE,FALSE)</formula>
    </cfRule>
  </conditionalFormatting>
  <conditionalFormatting sqref="AI77">
    <cfRule type="expression" dxfId="2587" priority="13129">
      <formula>IF(RIGHT(TEXT(AI77,"0.#"),1)=".",FALSE,TRUE)</formula>
    </cfRule>
    <cfRule type="expression" dxfId="2586" priority="13130">
      <formula>IF(RIGHT(TEXT(AI77,"0.#"),1)=".",TRUE,FALSE)</formula>
    </cfRule>
  </conditionalFormatting>
  <conditionalFormatting sqref="AI76">
    <cfRule type="expression" dxfId="2585" priority="13127">
      <formula>IF(RIGHT(TEXT(AI76,"0.#"),1)=".",FALSE,TRUE)</formula>
    </cfRule>
    <cfRule type="expression" dxfId="2584" priority="13128">
      <formula>IF(RIGHT(TEXT(AI76,"0.#"),1)=".",TRUE,FALSE)</formula>
    </cfRule>
  </conditionalFormatting>
  <conditionalFormatting sqref="AI75">
    <cfRule type="expression" dxfId="2583" priority="13125">
      <formula>IF(RIGHT(TEXT(AI75,"0.#"),1)=".",FALSE,TRUE)</formula>
    </cfRule>
    <cfRule type="expression" dxfId="2582" priority="13126">
      <formula>IF(RIGHT(TEXT(AI75,"0.#"),1)=".",TRUE,FALSE)</formula>
    </cfRule>
  </conditionalFormatting>
  <conditionalFormatting sqref="AM75">
    <cfRule type="expression" dxfId="2581" priority="13123">
      <formula>IF(RIGHT(TEXT(AM75,"0.#"),1)=".",FALSE,TRUE)</formula>
    </cfRule>
    <cfRule type="expression" dxfId="2580" priority="13124">
      <formula>IF(RIGHT(TEXT(AM75,"0.#"),1)=".",TRUE,FALSE)</formula>
    </cfRule>
  </conditionalFormatting>
  <conditionalFormatting sqref="AM76">
    <cfRule type="expression" dxfId="2579" priority="13121">
      <formula>IF(RIGHT(TEXT(AM76,"0.#"),1)=".",FALSE,TRUE)</formula>
    </cfRule>
    <cfRule type="expression" dxfId="2578" priority="13122">
      <formula>IF(RIGHT(TEXT(AM76,"0.#"),1)=".",TRUE,FALSE)</formula>
    </cfRule>
  </conditionalFormatting>
  <conditionalFormatting sqref="AM77">
    <cfRule type="expression" dxfId="2577" priority="13119">
      <formula>IF(RIGHT(TEXT(AM77,"0.#"),1)=".",FALSE,TRUE)</formula>
    </cfRule>
    <cfRule type="expression" dxfId="2576" priority="13120">
      <formula>IF(RIGHT(TEXT(AM77,"0.#"),1)=".",TRUE,FALSE)</formula>
    </cfRule>
  </conditionalFormatting>
  <conditionalFormatting sqref="AE134:AE135 AI134:AI135 AM134:AM135 AQ134:AQ135 AU134:AU135">
    <cfRule type="expression" dxfId="2575" priority="13105">
      <formula>IF(RIGHT(TEXT(AE134,"0.#"),1)=".",FALSE,TRUE)</formula>
    </cfRule>
    <cfRule type="expression" dxfId="2574" priority="13106">
      <formula>IF(RIGHT(TEXT(AE134,"0.#"),1)=".",TRUE,FALSE)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39:AO866">
    <cfRule type="expression" dxfId="2543" priority="6675">
      <formula>IF(AND(AL839&gt;=0, RIGHT(TEXT(AL839,"0.#"),1)&lt;&gt;"."),TRUE,FALSE)</formula>
    </cfRule>
    <cfRule type="expression" dxfId="2542" priority="6676">
      <formula>IF(AND(AL839&gt;=0, RIGHT(TEXT(AL839,"0.#"),1)="."),TRUE,FALSE)</formula>
    </cfRule>
    <cfRule type="expression" dxfId="2541" priority="6677">
      <formula>IF(AND(AL839&lt;0, RIGHT(TEXT(AL839,"0.#"),1)&lt;&gt;"."),TRUE,FALSE)</formula>
    </cfRule>
    <cfRule type="expression" dxfId="2540" priority="6678">
      <formula>IF(AND(AL839&lt;0, RIGHT(TEXT(AL839,"0.#"),1)="."),TRUE,FALSE)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39:Y866">
    <cfRule type="expression" dxfId="2469" priority="3003">
      <formula>IF(RIGHT(TEXT(Y839,"0.#"),1)=".",FALSE,TRUE)</formula>
    </cfRule>
    <cfRule type="expression" dxfId="2468" priority="3004">
      <formula>IF(RIGHT(TEXT(Y839,"0.#"),1)=".",TRUE,FALSE)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02:AO1131">
    <cfRule type="expression" dxfId="2439" priority="2909">
      <formula>IF(AND(AL1102&gt;=0, RIGHT(TEXT(AL1102,"0.#"),1)&lt;&gt;"."),TRUE,FALSE)</formula>
    </cfRule>
    <cfRule type="expression" dxfId="2438" priority="2910">
      <formula>IF(AND(AL1102&gt;=0, RIGHT(TEXT(AL1102,"0.#"),1)="."),TRUE,FALSE)</formula>
    </cfRule>
    <cfRule type="expression" dxfId="2437" priority="2911">
      <formula>IF(AND(AL1102&lt;0, RIGHT(TEXT(AL1102,"0.#"),1)&lt;&gt;"."),TRUE,FALSE)</formula>
    </cfRule>
    <cfRule type="expression" dxfId="2436" priority="2912">
      <formula>IF(AND(AL1102&lt;0, RIGHT(TEXT(AL1102,"0.#"),1)="."),TRUE,FALSE)</formula>
    </cfRule>
  </conditionalFormatting>
  <conditionalFormatting sqref="Y1102:Y1131">
    <cfRule type="expression" dxfId="2435" priority="2907">
      <formula>IF(RIGHT(TEXT(Y1102,"0.#"),1)=".",FALSE,TRUE)</formula>
    </cfRule>
    <cfRule type="expression" dxfId="2434" priority="2908">
      <formula>IF(RIGHT(TEXT(Y1102,"0.#"),1)=".",TRUE,FALSE)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37:AO838">
    <cfRule type="expression" dxfId="2425" priority="2861">
      <formula>IF(AND(AL837&gt;=0, RIGHT(TEXT(AL837,"0.#"),1)&lt;&gt;"."),TRUE,FALSE)</formula>
    </cfRule>
    <cfRule type="expression" dxfId="2424" priority="2862">
      <formula>IF(AND(AL837&gt;=0, RIGHT(TEXT(AL837,"0.#"),1)="."),TRUE,FALSE)</formula>
    </cfRule>
    <cfRule type="expression" dxfId="2423" priority="2863">
      <formula>IF(AND(AL837&lt;0, RIGHT(TEXT(AL837,"0.#"),1)&lt;&gt;"."),TRUE,FALSE)</formula>
    </cfRule>
    <cfRule type="expression" dxfId="2422" priority="2864">
      <formula>IF(AND(AL837&lt;0, RIGHT(TEXT(AL837,"0.#"),1)="."),TRUE,FALSE)</formula>
    </cfRule>
  </conditionalFormatting>
  <conditionalFormatting sqref="Y837:Y838">
    <cfRule type="expression" dxfId="2421" priority="2859">
      <formula>IF(RIGHT(TEXT(Y837,"0.#"),1)=".",FALSE,TRUE)</formula>
    </cfRule>
    <cfRule type="expression" dxfId="2420" priority="2860">
      <formula>IF(RIGHT(TEXT(Y837,"0.#"),1)=".",TRUE,FALSE)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72:Y899">
    <cfRule type="expression" dxfId="2103" priority="2119">
      <formula>IF(RIGHT(TEXT(Y872,"0.#"),1)=".",FALSE,TRUE)</formula>
    </cfRule>
    <cfRule type="expression" dxfId="2102" priority="2120">
      <formula>IF(RIGHT(TEXT(Y872,"0.#"),1)=".",TRUE,FALSE)</formula>
    </cfRule>
  </conditionalFormatting>
  <conditionalFormatting sqref="Y870:Y871">
    <cfRule type="expression" dxfId="2101" priority="2113">
      <formula>IF(RIGHT(TEXT(Y870,"0.#"),1)=".",FALSE,TRUE)</formula>
    </cfRule>
    <cfRule type="expression" dxfId="2100" priority="2114">
      <formula>IF(RIGHT(TEXT(Y870,"0.#"),1)=".",TRUE,FALSE)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3:Y904">
    <cfRule type="expression" dxfId="2097" priority="2101">
      <formula>IF(RIGHT(TEXT(Y903,"0.#"),1)=".",FALSE,TRUE)</formula>
    </cfRule>
    <cfRule type="expression" dxfId="2096" priority="2102">
      <formula>IF(RIGHT(TEXT(Y903,"0.#"),1)=".",TRUE,FALSE)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0:AO871">
    <cfRule type="expression" dxfId="2005" priority="2115">
      <formula>IF(AND(AL870&gt;=0, RIGHT(TEXT(AL870,"0.#"),1)&lt;&gt;"."),TRUE,FALSE)</formula>
    </cfRule>
    <cfRule type="expression" dxfId="2004" priority="2116">
      <formula>IF(AND(AL870&gt;=0, RIGHT(TEXT(AL870,"0.#"),1)="."),TRUE,FALSE)</formula>
    </cfRule>
    <cfRule type="expression" dxfId="2003" priority="2117">
      <formula>IF(AND(AL870&lt;0, RIGHT(TEXT(AL870,"0.#"),1)&lt;&gt;"."),TRUE,FALSE)</formula>
    </cfRule>
    <cfRule type="expression" dxfId="2002" priority="2118">
      <formula>IF(AND(AL870&lt;0, RIGHT(TEXT(AL870,"0.#"),1)="."),TRUE,FALSE)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3:AO903">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AD13:AQ13">
    <cfRule type="expression" dxfId="751" priority="51">
      <formula>IF(RIGHT(TEXT(AD13,"0.#"),1)=".",FALSE,TRUE)</formula>
    </cfRule>
    <cfRule type="expression" dxfId="750" priority="52">
      <formula>IF(RIGHT(TEXT(AD13,"0.#"),1)=".",TRUE,FALSE)</formula>
    </cfRule>
  </conditionalFormatting>
  <conditionalFormatting sqref="P13:V13">
    <cfRule type="expression" dxfId="749" priority="49">
      <formula>IF(RIGHT(TEXT(P13,"0.#"),1)=".",FALSE,TRUE)</formula>
    </cfRule>
    <cfRule type="expression" dxfId="748" priority="50">
      <formula>IF(RIGHT(TEXT(P13,"0.#"),1)=".",TRUE,FALSE)</formula>
    </cfRule>
  </conditionalFormatting>
  <conditionalFormatting sqref="W13:AC13">
    <cfRule type="expression" dxfId="747" priority="47">
      <formula>IF(RIGHT(TEXT(W13,"0.#"),1)=".",FALSE,TRUE)</formula>
    </cfRule>
    <cfRule type="expression" dxfId="746" priority="48">
      <formula>IF(RIGHT(TEXT(W13,"0.#"),1)=".",TRUE,FALSE)</formula>
    </cfRule>
  </conditionalFormatting>
  <conditionalFormatting sqref="AI34">
    <cfRule type="expression" dxfId="745" priority="41">
      <formula>IF(RIGHT(TEXT(AI34,"0.#"),1)=".",FALSE,TRUE)</formula>
    </cfRule>
    <cfRule type="expression" dxfId="744" priority="42">
      <formula>IF(RIGHT(TEXT(AI34,"0.#"),1)=".",TRUE,FALSE)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34">
    <cfRule type="expression" dxfId="735" priority="35">
      <formula>IF(RIGHT(TEXT(AE34,"0.#"),1)=".",FALSE,TRUE)</formula>
    </cfRule>
    <cfRule type="expression" dxfId="734" priority="36">
      <formula>IF(RIGHT(TEXT(AE34,"0.#"),1)=".",TRUE,FALSE)</formula>
    </cfRule>
  </conditionalFormatting>
  <conditionalFormatting sqref="AM32:AM34">
    <cfRule type="expression" dxfId="733" priority="33">
      <formula>IF(RIGHT(TEXT(AM32,"0.#"),1)=".",FALSE,TRUE)</formula>
    </cfRule>
    <cfRule type="expression" dxfId="732" priority="34">
      <formula>IF(RIGHT(TEXT(AM32,"0.#"),1)=".",TRUE,FALSE)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P24:P27">
    <cfRule type="expression" dxfId="705" priority="5">
      <formula>IF(RIGHT(TEXT(P24,"0.#"),1)=".",FALSE,TRUE)</formula>
    </cfRule>
    <cfRule type="expression" dxfId="704" priority="6">
      <formula>IF(RIGHT(TEXT(P24,"0.#"),1)=".",TRUE,FALSE)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16383" man="1"/>
    <brk id="718" max="16383" man="1"/>
    <brk id="739" max="16383" man="1"/>
    <brk id="778" max="16383" man="1"/>
    <brk id="900"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t="s">
        <v>547</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男女共同参画</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445</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446</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447</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448</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495</v>
      </c>
      <c r="B25" s="17" t="s">
        <v>547</v>
      </c>
      <c r="C25" s="13" t="str">
        <f t="shared" si="0"/>
        <v>一億総活躍推進</v>
      </c>
      <c r="D25" s="13" t="str">
        <f>IF(C25="",D24,IF(D24&lt;&gt;"",CONCATENATE(D24,"、",C25),C25))</f>
        <v>男女共同参画、一億総活躍推進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男女共同参画、一億総活躍推進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465</v>
      </c>
    </row>
    <row r="96" spans="25:25">
      <c r="Y96" s="32" t="s">
        <v>537</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46"/>
      <c r="AA2" s="847"/>
      <c r="AB2" s="1035" t="s">
        <v>11</v>
      </c>
      <c r="AC2" s="1036"/>
      <c r="AD2" s="1037"/>
      <c r="AE2" s="1041" t="s">
        <v>356</v>
      </c>
      <c r="AF2" s="1041"/>
      <c r="AG2" s="1041"/>
      <c r="AH2" s="1041"/>
      <c r="AI2" s="1041" t="s">
        <v>362</v>
      </c>
      <c r="AJ2" s="1041"/>
      <c r="AK2" s="1041"/>
      <c r="AL2" s="1041"/>
      <c r="AM2" s="1041" t="s">
        <v>466</v>
      </c>
      <c r="AN2" s="1041"/>
      <c r="AO2" s="1041"/>
      <c r="AP2" s="557"/>
      <c r="AQ2" s="152" t="s">
        <v>354</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c r="A4" s="399"/>
      <c r="B4" s="397"/>
      <c r="C4" s="397"/>
      <c r="D4" s="397"/>
      <c r="E4" s="397"/>
      <c r="F4" s="398"/>
      <c r="G4" s="564"/>
      <c r="H4" s="664"/>
      <c r="I4" s="664"/>
      <c r="J4" s="664"/>
      <c r="K4" s="664"/>
      <c r="L4" s="664"/>
      <c r="M4" s="664"/>
      <c r="N4" s="664"/>
      <c r="O4" s="665"/>
      <c r="P4" s="98"/>
      <c r="Q4" s="553"/>
      <c r="R4" s="553"/>
      <c r="S4" s="553"/>
      <c r="T4" s="553"/>
      <c r="U4" s="553"/>
      <c r="V4" s="553"/>
      <c r="W4" s="553"/>
      <c r="X4" s="554"/>
      <c r="Y4" s="1026" t="s">
        <v>12</v>
      </c>
      <c r="Z4" s="1027"/>
      <c r="AA4" s="1028"/>
      <c r="AB4" s="457"/>
      <c r="AC4" s="1030"/>
      <c r="AD4" s="1030"/>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c r="A5" s="400"/>
      <c r="B5" s="401"/>
      <c r="C5" s="401"/>
      <c r="D5" s="401"/>
      <c r="E5" s="401"/>
      <c r="F5" s="402"/>
      <c r="G5" s="666"/>
      <c r="H5" s="667"/>
      <c r="I5" s="667"/>
      <c r="J5" s="667"/>
      <c r="K5" s="667"/>
      <c r="L5" s="667"/>
      <c r="M5" s="667"/>
      <c r="N5" s="667"/>
      <c r="O5" s="668"/>
      <c r="P5" s="773"/>
      <c r="Q5" s="773"/>
      <c r="R5" s="773"/>
      <c r="S5" s="773"/>
      <c r="T5" s="773"/>
      <c r="U5" s="773"/>
      <c r="V5" s="773"/>
      <c r="W5" s="773"/>
      <c r="X5" s="774"/>
      <c r="Y5" s="411" t="s">
        <v>54</v>
      </c>
      <c r="Z5" s="1023"/>
      <c r="AA5" s="1024"/>
      <c r="AB5" s="519"/>
      <c r="AC5" s="1029"/>
      <c r="AD5" s="1029"/>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c r="A6" s="400"/>
      <c r="B6" s="401"/>
      <c r="C6" s="401"/>
      <c r="D6" s="401"/>
      <c r="E6" s="401"/>
      <c r="F6" s="402"/>
      <c r="G6" s="669"/>
      <c r="H6" s="670"/>
      <c r="I6" s="670"/>
      <c r="J6" s="670"/>
      <c r="K6" s="670"/>
      <c r="L6" s="670"/>
      <c r="M6" s="670"/>
      <c r="N6" s="670"/>
      <c r="O6" s="671"/>
      <c r="P6" s="555"/>
      <c r="Q6" s="555"/>
      <c r="R6" s="555"/>
      <c r="S6" s="555"/>
      <c r="T6" s="555"/>
      <c r="U6" s="555"/>
      <c r="V6" s="555"/>
      <c r="W6" s="555"/>
      <c r="X6" s="556"/>
      <c r="Y6" s="1022" t="s">
        <v>13</v>
      </c>
      <c r="Z6" s="1023"/>
      <c r="AA6" s="1024"/>
      <c r="AB6" s="598" t="s">
        <v>301</v>
      </c>
      <c r="AC6" s="1025"/>
      <c r="AD6" s="1025"/>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46"/>
      <c r="AA9" s="847"/>
      <c r="AB9" s="1035" t="s">
        <v>11</v>
      </c>
      <c r="AC9" s="1036"/>
      <c r="AD9" s="1037"/>
      <c r="AE9" s="1041" t="s">
        <v>356</v>
      </c>
      <c r="AF9" s="1041"/>
      <c r="AG9" s="1041"/>
      <c r="AH9" s="1041"/>
      <c r="AI9" s="1041" t="s">
        <v>362</v>
      </c>
      <c r="AJ9" s="1041"/>
      <c r="AK9" s="1041"/>
      <c r="AL9" s="1041"/>
      <c r="AM9" s="1041" t="s">
        <v>466</v>
      </c>
      <c r="AN9" s="1041"/>
      <c r="AO9" s="1041"/>
      <c r="AP9" s="557"/>
      <c r="AQ9" s="152" t="s">
        <v>354</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c r="A11" s="399"/>
      <c r="B11" s="397"/>
      <c r="C11" s="397"/>
      <c r="D11" s="397"/>
      <c r="E11" s="397"/>
      <c r="F11" s="398"/>
      <c r="G11" s="564"/>
      <c r="H11" s="664"/>
      <c r="I11" s="664"/>
      <c r="J11" s="664"/>
      <c r="K11" s="664"/>
      <c r="L11" s="664"/>
      <c r="M11" s="664"/>
      <c r="N11" s="664"/>
      <c r="O11" s="665"/>
      <c r="P11" s="98"/>
      <c r="Q11" s="553"/>
      <c r="R11" s="553"/>
      <c r="S11" s="553"/>
      <c r="T11" s="553"/>
      <c r="U11" s="553"/>
      <c r="V11" s="553"/>
      <c r="W11" s="553"/>
      <c r="X11" s="554"/>
      <c r="Y11" s="1026" t="s">
        <v>12</v>
      </c>
      <c r="Z11" s="1027"/>
      <c r="AA11" s="1028"/>
      <c r="AB11" s="457"/>
      <c r="AC11" s="1030"/>
      <c r="AD11" s="1030"/>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c r="A12" s="400"/>
      <c r="B12" s="401"/>
      <c r="C12" s="401"/>
      <c r="D12" s="401"/>
      <c r="E12" s="401"/>
      <c r="F12" s="402"/>
      <c r="G12" s="666"/>
      <c r="H12" s="667"/>
      <c r="I12" s="667"/>
      <c r="J12" s="667"/>
      <c r="K12" s="667"/>
      <c r="L12" s="667"/>
      <c r="M12" s="667"/>
      <c r="N12" s="667"/>
      <c r="O12" s="668"/>
      <c r="P12" s="773"/>
      <c r="Q12" s="773"/>
      <c r="R12" s="773"/>
      <c r="S12" s="773"/>
      <c r="T12" s="773"/>
      <c r="U12" s="773"/>
      <c r="V12" s="773"/>
      <c r="W12" s="773"/>
      <c r="X12" s="774"/>
      <c r="Y12" s="411" t="s">
        <v>54</v>
      </c>
      <c r="Z12" s="1023"/>
      <c r="AA12" s="1024"/>
      <c r="AB12" s="519"/>
      <c r="AC12" s="1029"/>
      <c r="AD12" s="1029"/>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c r="A13" s="403"/>
      <c r="B13" s="404"/>
      <c r="C13" s="404"/>
      <c r="D13" s="404"/>
      <c r="E13" s="404"/>
      <c r="F13" s="405"/>
      <c r="G13" s="669"/>
      <c r="H13" s="670"/>
      <c r="I13" s="670"/>
      <c r="J13" s="670"/>
      <c r="K13" s="670"/>
      <c r="L13" s="670"/>
      <c r="M13" s="670"/>
      <c r="N13" s="670"/>
      <c r="O13" s="671"/>
      <c r="P13" s="555"/>
      <c r="Q13" s="555"/>
      <c r="R13" s="555"/>
      <c r="S13" s="555"/>
      <c r="T13" s="555"/>
      <c r="U13" s="555"/>
      <c r="V13" s="555"/>
      <c r="W13" s="555"/>
      <c r="X13" s="556"/>
      <c r="Y13" s="1022" t="s">
        <v>13</v>
      </c>
      <c r="Z13" s="1023"/>
      <c r="AA13" s="1024"/>
      <c r="AB13" s="598" t="s">
        <v>301</v>
      </c>
      <c r="AC13" s="1025"/>
      <c r="AD13" s="1025"/>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46"/>
      <c r="AA16" s="847"/>
      <c r="AB16" s="1035" t="s">
        <v>11</v>
      </c>
      <c r="AC16" s="1036"/>
      <c r="AD16" s="1037"/>
      <c r="AE16" s="1041" t="s">
        <v>356</v>
      </c>
      <c r="AF16" s="1041"/>
      <c r="AG16" s="1041"/>
      <c r="AH16" s="1041"/>
      <c r="AI16" s="1041" t="s">
        <v>362</v>
      </c>
      <c r="AJ16" s="1041"/>
      <c r="AK16" s="1041"/>
      <c r="AL16" s="1041"/>
      <c r="AM16" s="1041" t="s">
        <v>466</v>
      </c>
      <c r="AN16" s="1041"/>
      <c r="AO16" s="1041"/>
      <c r="AP16" s="557"/>
      <c r="AQ16" s="152" t="s">
        <v>354</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c r="A18" s="399"/>
      <c r="B18" s="397"/>
      <c r="C18" s="397"/>
      <c r="D18" s="397"/>
      <c r="E18" s="397"/>
      <c r="F18" s="398"/>
      <c r="G18" s="564"/>
      <c r="H18" s="664"/>
      <c r="I18" s="664"/>
      <c r="J18" s="664"/>
      <c r="K18" s="664"/>
      <c r="L18" s="664"/>
      <c r="M18" s="664"/>
      <c r="N18" s="664"/>
      <c r="O18" s="665"/>
      <c r="P18" s="98"/>
      <c r="Q18" s="553"/>
      <c r="R18" s="553"/>
      <c r="S18" s="553"/>
      <c r="T18" s="553"/>
      <c r="U18" s="553"/>
      <c r="V18" s="553"/>
      <c r="W18" s="553"/>
      <c r="X18" s="554"/>
      <c r="Y18" s="1026" t="s">
        <v>12</v>
      </c>
      <c r="Z18" s="1027"/>
      <c r="AA18" s="1028"/>
      <c r="AB18" s="457"/>
      <c r="AC18" s="1030"/>
      <c r="AD18" s="1030"/>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c r="A19" s="400"/>
      <c r="B19" s="401"/>
      <c r="C19" s="401"/>
      <c r="D19" s="401"/>
      <c r="E19" s="401"/>
      <c r="F19" s="402"/>
      <c r="G19" s="666"/>
      <c r="H19" s="667"/>
      <c r="I19" s="667"/>
      <c r="J19" s="667"/>
      <c r="K19" s="667"/>
      <c r="L19" s="667"/>
      <c r="M19" s="667"/>
      <c r="N19" s="667"/>
      <c r="O19" s="668"/>
      <c r="P19" s="773"/>
      <c r="Q19" s="773"/>
      <c r="R19" s="773"/>
      <c r="S19" s="773"/>
      <c r="T19" s="773"/>
      <c r="U19" s="773"/>
      <c r="V19" s="773"/>
      <c r="W19" s="773"/>
      <c r="X19" s="774"/>
      <c r="Y19" s="411" t="s">
        <v>54</v>
      </c>
      <c r="Z19" s="1023"/>
      <c r="AA19" s="1024"/>
      <c r="AB19" s="519"/>
      <c r="AC19" s="1029"/>
      <c r="AD19" s="1029"/>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c r="A20" s="403"/>
      <c r="B20" s="404"/>
      <c r="C20" s="404"/>
      <c r="D20" s="404"/>
      <c r="E20" s="404"/>
      <c r="F20" s="405"/>
      <c r="G20" s="669"/>
      <c r="H20" s="670"/>
      <c r="I20" s="670"/>
      <c r="J20" s="670"/>
      <c r="K20" s="670"/>
      <c r="L20" s="670"/>
      <c r="M20" s="670"/>
      <c r="N20" s="670"/>
      <c r="O20" s="671"/>
      <c r="P20" s="555"/>
      <c r="Q20" s="555"/>
      <c r="R20" s="555"/>
      <c r="S20" s="555"/>
      <c r="T20" s="555"/>
      <c r="U20" s="555"/>
      <c r="V20" s="555"/>
      <c r="W20" s="555"/>
      <c r="X20" s="556"/>
      <c r="Y20" s="1022" t="s">
        <v>13</v>
      </c>
      <c r="Z20" s="1023"/>
      <c r="AA20" s="1024"/>
      <c r="AB20" s="598" t="s">
        <v>301</v>
      </c>
      <c r="AC20" s="1025"/>
      <c r="AD20" s="1025"/>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46"/>
      <c r="AA23" s="847"/>
      <c r="AB23" s="1035" t="s">
        <v>11</v>
      </c>
      <c r="AC23" s="1036"/>
      <c r="AD23" s="1037"/>
      <c r="AE23" s="1041" t="s">
        <v>356</v>
      </c>
      <c r="AF23" s="1041"/>
      <c r="AG23" s="1041"/>
      <c r="AH23" s="1041"/>
      <c r="AI23" s="1041" t="s">
        <v>362</v>
      </c>
      <c r="AJ23" s="1041"/>
      <c r="AK23" s="1041"/>
      <c r="AL23" s="1041"/>
      <c r="AM23" s="1041" t="s">
        <v>466</v>
      </c>
      <c r="AN23" s="1041"/>
      <c r="AO23" s="1041"/>
      <c r="AP23" s="557"/>
      <c r="AQ23" s="152" t="s">
        <v>354</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c r="A25" s="399"/>
      <c r="B25" s="397"/>
      <c r="C25" s="397"/>
      <c r="D25" s="397"/>
      <c r="E25" s="397"/>
      <c r="F25" s="398"/>
      <c r="G25" s="564"/>
      <c r="H25" s="664"/>
      <c r="I25" s="664"/>
      <c r="J25" s="664"/>
      <c r="K25" s="664"/>
      <c r="L25" s="664"/>
      <c r="M25" s="664"/>
      <c r="N25" s="664"/>
      <c r="O25" s="665"/>
      <c r="P25" s="98"/>
      <c r="Q25" s="553"/>
      <c r="R25" s="553"/>
      <c r="S25" s="553"/>
      <c r="T25" s="553"/>
      <c r="U25" s="553"/>
      <c r="V25" s="553"/>
      <c r="W25" s="553"/>
      <c r="X25" s="554"/>
      <c r="Y25" s="1026" t="s">
        <v>12</v>
      </c>
      <c r="Z25" s="1027"/>
      <c r="AA25" s="1028"/>
      <c r="AB25" s="457"/>
      <c r="AC25" s="1030"/>
      <c r="AD25" s="1030"/>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c r="A26" s="400"/>
      <c r="B26" s="401"/>
      <c r="C26" s="401"/>
      <c r="D26" s="401"/>
      <c r="E26" s="401"/>
      <c r="F26" s="402"/>
      <c r="G26" s="666"/>
      <c r="H26" s="667"/>
      <c r="I26" s="667"/>
      <c r="J26" s="667"/>
      <c r="K26" s="667"/>
      <c r="L26" s="667"/>
      <c r="M26" s="667"/>
      <c r="N26" s="667"/>
      <c r="O26" s="668"/>
      <c r="P26" s="773"/>
      <c r="Q26" s="773"/>
      <c r="R26" s="773"/>
      <c r="S26" s="773"/>
      <c r="T26" s="773"/>
      <c r="U26" s="773"/>
      <c r="V26" s="773"/>
      <c r="W26" s="773"/>
      <c r="X26" s="774"/>
      <c r="Y26" s="411" t="s">
        <v>54</v>
      </c>
      <c r="Z26" s="1023"/>
      <c r="AA26" s="1024"/>
      <c r="AB26" s="519"/>
      <c r="AC26" s="1029"/>
      <c r="AD26" s="1029"/>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c r="A27" s="403"/>
      <c r="B27" s="404"/>
      <c r="C27" s="404"/>
      <c r="D27" s="404"/>
      <c r="E27" s="404"/>
      <c r="F27" s="405"/>
      <c r="G27" s="669"/>
      <c r="H27" s="670"/>
      <c r="I27" s="670"/>
      <c r="J27" s="670"/>
      <c r="K27" s="670"/>
      <c r="L27" s="670"/>
      <c r="M27" s="670"/>
      <c r="N27" s="670"/>
      <c r="O27" s="671"/>
      <c r="P27" s="555"/>
      <c r="Q27" s="555"/>
      <c r="R27" s="555"/>
      <c r="S27" s="555"/>
      <c r="T27" s="555"/>
      <c r="U27" s="555"/>
      <c r="V27" s="555"/>
      <c r="W27" s="555"/>
      <c r="X27" s="556"/>
      <c r="Y27" s="1022" t="s">
        <v>13</v>
      </c>
      <c r="Z27" s="1023"/>
      <c r="AA27" s="1024"/>
      <c r="AB27" s="598" t="s">
        <v>301</v>
      </c>
      <c r="AC27" s="1025"/>
      <c r="AD27" s="1025"/>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46"/>
      <c r="AA30" s="847"/>
      <c r="AB30" s="1035" t="s">
        <v>11</v>
      </c>
      <c r="AC30" s="1036"/>
      <c r="AD30" s="1037"/>
      <c r="AE30" s="1041" t="s">
        <v>356</v>
      </c>
      <c r="AF30" s="1041"/>
      <c r="AG30" s="1041"/>
      <c r="AH30" s="1041"/>
      <c r="AI30" s="1041" t="s">
        <v>362</v>
      </c>
      <c r="AJ30" s="1041"/>
      <c r="AK30" s="1041"/>
      <c r="AL30" s="1041"/>
      <c r="AM30" s="1041" t="s">
        <v>466</v>
      </c>
      <c r="AN30" s="1041"/>
      <c r="AO30" s="1041"/>
      <c r="AP30" s="557"/>
      <c r="AQ30" s="152" t="s">
        <v>354</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c r="A32" s="399"/>
      <c r="B32" s="397"/>
      <c r="C32" s="397"/>
      <c r="D32" s="397"/>
      <c r="E32" s="397"/>
      <c r="F32" s="398"/>
      <c r="G32" s="564"/>
      <c r="H32" s="664"/>
      <c r="I32" s="664"/>
      <c r="J32" s="664"/>
      <c r="K32" s="664"/>
      <c r="L32" s="664"/>
      <c r="M32" s="664"/>
      <c r="N32" s="664"/>
      <c r="O32" s="665"/>
      <c r="P32" s="98"/>
      <c r="Q32" s="553"/>
      <c r="R32" s="553"/>
      <c r="S32" s="553"/>
      <c r="T32" s="553"/>
      <c r="U32" s="553"/>
      <c r="V32" s="553"/>
      <c r="W32" s="553"/>
      <c r="X32" s="554"/>
      <c r="Y32" s="1026" t="s">
        <v>12</v>
      </c>
      <c r="Z32" s="1027"/>
      <c r="AA32" s="1028"/>
      <c r="AB32" s="457"/>
      <c r="AC32" s="1030"/>
      <c r="AD32" s="1030"/>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c r="A33" s="400"/>
      <c r="B33" s="401"/>
      <c r="C33" s="401"/>
      <c r="D33" s="401"/>
      <c r="E33" s="401"/>
      <c r="F33" s="402"/>
      <c r="G33" s="666"/>
      <c r="H33" s="667"/>
      <c r="I33" s="667"/>
      <c r="J33" s="667"/>
      <c r="K33" s="667"/>
      <c r="L33" s="667"/>
      <c r="M33" s="667"/>
      <c r="N33" s="667"/>
      <c r="O33" s="668"/>
      <c r="P33" s="773"/>
      <c r="Q33" s="773"/>
      <c r="R33" s="773"/>
      <c r="S33" s="773"/>
      <c r="T33" s="773"/>
      <c r="U33" s="773"/>
      <c r="V33" s="773"/>
      <c r="W33" s="773"/>
      <c r="X33" s="774"/>
      <c r="Y33" s="411" t="s">
        <v>54</v>
      </c>
      <c r="Z33" s="1023"/>
      <c r="AA33" s="1024"/>
      <c r="AB33" s="519"/>
      <c r="AC33" s="1029"/>
      <c r="AD33" s="1029"/>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c r="A34" s="403"/>
      <c r="B34" s="404"/>
      <c r="C34" s="404"/>
      <c r="D34" s="404"/>
      <c r="E34" s="404"/>
      <c r="F34" s="405"/>
      <c r="G34" s="669"/>
      <c r="H34" s="670"/>
      <c r="I34" s="670"/>
      <c r="J34" s="670"/>
      <c r="K34" s="670"/>
      <c r="L34" s="670"/>
      <c r="M34" s="670"/>
      <c r="N34" s="670"/>
      <c r="O34" s="671"/>
      <c r="P34" s="555"/>
      <c r="Q34" s="555"/>
      <c r="R34" s="555"/>
      <c r="S34" s="555"/>
      <c r="T34" s="555"/>
      <c r="U34" s="555"/>
      <c r="V34" s="555"/>
      <c r="W34" s="555"/>
      <c r="X34" s="556"/>
      <c r="Y34" s="1022" t="s">
        <v>13</v>
      </c>
      <c r="Z34" s="1023"/>
      <c r="AA34" s="1024"/>
      <c r="AB34" s="598" t="s">
        <v>301</v>
      </c>
      <c r="AC34" s="1025"/>
      <c r="AD34" s="1025"/>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46"/>
      <c r="AA37" s="847"/>
      <c r="AB37" s="1035" t="s">
        <v>11</v>
      </c>
      <c r="AC37" s="1036"/>
      <c r="AD37" s="1037"/>
      <c r="AE37" s="1041" t="s">
        <v>356</v>
      </c>
      <c r="AF37" s="1041"/>
      <c r="AG37" s="1041"/>
      <c r="AH37" s="1041"/>
      <c r="AI37" s="1041" t="s">
        <v>362</v>
      </c>
      <c r="AJ37" s="1041"/>
      <c r="AK37" s="1041"/>
      <c r="AL37" s="1041"/>
      <c r="AM37" s="1041" t="s">
        <v>466</v>
      </c>
      <c r="AN37" s="1041"/>
      <c r="AO37" s="1041"/>
      <c r="AP37" s="557"/>
      <c r="AQ37" s="152" t="s">
        <v>354</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c r="A39" s="399"/>
      <c r="B39" s="397"/>
      <c r="C39" s="397"/>
      <c r="D39" s="397"/>
      <c r="E39" s="397"/>
      <c r="F39" s="398"/>
      <c r="G39" s="564"/>
      <c r="H39" s="664"/>
      <c r="I39" s="664"/>
      <c r="J39" s="664"/>
      <c r="K39" s="664"/>
      <c r="L39" s="664"/>
      <c r="M39" s="664"/>
      <c r="N39" s="664"/>
      <c r="O39" s="665"/>
      <c r="P39" s="98"/>
      <c r="Q39" s="553"/>
      <c r="R39" s="553"/>
      <c r="S39" s="553"/>
      <c r="T39" s="553"/>
      <c r="U39" s="553"/>
      <c r="V39" s="553"/>
      <c r="W39" s="553"/>
      <c r="X39" s="554"/>
      <c r="Y39" s="1026" t="s">
        <v>12</v>
      </c>
      <c r="Z39" s="1027"/>
      <c r="AA39" s="1028"/>
      <c r="AB39" s="457"/>
      <c r="AC39" s="1030"/>
      <c r="AD39" s="103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c r="A40" s="400"/>
      <c r="B40" s="401"/>
      <c r="C40" s="401"/>
      <c r="D40" s="401"/>
      <c r="E40" s="401"/>
      <c r="F40" s="402"/>
      <c r="G40" s="666"/>
      <c r="H40" s="667"/>
      <c r="I40" s="667"/>
      <c r="J40" s="667"/>
      <c r="K40" s="667"/>
      <c r="L40" s="667"/>
      <c r="M40" s="667"/>
      <c r="N40" s="667"/>
      <c r="O40" s="668"/>
      <c r="P40" s="773"/>
      <c r="Q40" s="773"/>
      <c r="R40" s="773"/>
      <c r="S40" s="773"/>
      <c r="T40" s="773"/>
      <c r="U40" s="773"/>
      <c r="V40" s="773"/>
      <c r="W40" s="773"/>
      <c r="X40" s="774"/>
      <c r="Y40" s="411" t="s">
        <v>54</v>
      </c>
      <c r="Z40" s="1023"/>
      <c r="AA40" s="1024"/>
      <c r="AB40" s="519"/>
      <c r="AC40" s="1029"/>
      <c r="AD40" s="1029"/>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c r="A41" s="403"/>
      <c r="B41" s="404"/>
      <c r="C41" s="404"/>
      <c r="D41" s="404"/>
      <c r="E41" s="404"/>
      <c r="F41" s="405"/>
      <c r="G41" s="669"/>
      <c r="H41" s="670"/>
      <c r="I41" s="670"/>
      <c r="J41" s="670"/>
      <c r="K41" s="670"/>
      <c r="L41" s="670"/>
      <c r="M41" s="670"/>
      <c r="N41" s="670"/>
      <c r="O41" s="671"/>
      <c r="P41" s="555"/>
      <c r="Q41" s="555"/>
      <c r="R41" s="555"/>
      <c r="S41" s="555"/>
      <c r="T41" s="555"/>
      <c r="U41" s="555"/>
      <c r="V41" s="555"/>
      <c r="W41" s="555"/>
      <c r="X41" s="556"/>
      <c r="Y41" s="1022" t="s">
        <v>13</v>
      </c>
      <c r="Z41" s="1023"/>
      <c r="AA41" s="1024"/>
      <c r="AB41" s="598" t="s">
        <v>301</v>
      </c>
      <c r="AC41" s="1025"/>
      <c r="AD41" s="102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46"/>
      <c r="AA44" s="847"/>
      <c r="AB44" s="1035" t="s">
        <v>11</v>
      </c>
      <c r="AC44" s="1036"/>
      <c r="AD44" s="1037"/>
      <c r="AE44" s="1041" t="s">
        <v>356</v>
      </c>
      <c r="AF44" s="1041"/>
      <c r="AG44" s="1041"/>
      <c r="AH44" s="1041"/>
      <c r="AI44" s="1041" t="s">
        <v>362</v>
      </c>
      <c r="AJ44" s="1041"/>
      <c r="AK44" s="1041"/>
      <c r="AL44" s="1041"/>
      <c r="AM44" s="1041" t="s">
        <v>466</v>
      </c>
      <c r="AN44" s="1041"/>
      <c r="AO44" s="1041"/>
      <c r="AP44" s="557"/>
      <c r="AQ44" s="152" t="s">
        <v>354</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c r="A46" s="399"/>
      <c r="B46" s="397"/>
      <c r="C46" s="397"/>
      <c r="D46" s="397"/>
      <c r="E46" s="397"/>
      <c r="F46" s="398"/>
      <c r="G46" s="564"/>
      <c r="H46" s="664"/>
      <c r="I46" s="664"/>
      <c r="J46" s="664"/>
      <c r="K46" s="664"/>
      <c r="L46" s="664"/>
      <c r="M46" s="664"/>
      <c r="N46" s="664"/>
      <c r="O46" s="665"/>
      <c r="P46" s="98"/>
      <c r="Q46" s="553"/>
      <c r="R46" s="553"/>
      <c r="S46" s="553"/>
      <c r="T46" s="553"/>
      <c r="U46" s="553"/>
      <c r="V46" s="553"/>
      <c r="W46" s="553"/>
      <c r="X46" s="554"/>
      <c r="Y46" s="1026" t="s">
        <v>12</v>
      </c>
      <c r="Z46" s="1027"/>
      <c r="AA46" s="1028"/>
      <c r="AB46" s="457"/>
      <c r="AC46" s="1030"/>
      <c r="AD46" s="103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c r="A47" s="400"/>
      <c r="B47" s="401"/>
      <c r="C47" s="401"/>
      <c r="D47" s="401"/>
      <c r="E47" s="401"/>
      <c r="F47" s="402"/>
      <c r="G47" s="666"/>
      <c r="H47" s="667"/>
      <c r="I47" s="667"/>
      <c r="J47" s="667"/>
      <c r="K47" s="667"/>
      <c r="L47" s="667"/>
      <c r="M47" s="667"/>
      <c r="N47" s="667"/>
      <c r="O47" s="668"/>
      <c r="P47" s="773"/>
      <c r="Q47" s="773"/>
      <c r="R47" s="773"/>
      <c r="S47" s="773"/>
      <c r="T47" s="773"/>
      <c r="U47" s="773"/>
      <c r="V47" s="773"/>
      <c r="W47" s="773"/>
      <c r="X47" s="774"/>
      <c r="Y47" s="411" t="s">
        <v>54</v>
      </c>
      <c r="Z47" s="1023"/>
      <c r="AA47" s="1024"/>
      <c r="AB47" s="519"/>
      <c r="AC47" s="1029"/>
      <c r="AD47" s="1029"/>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c r="A48" s="403"/>
      <c r="B48" s="404"/>
      <c r="C48" s="404"/>
      <c r="D48" s="404"/>
      <c r="E48" s="404"/>
      <c r="F48" s="405"/>
      <c r="G48" s="669"/>
      <c r="H48" s="670"/>
      <c r="I48" s="670"/>
      <c r="J48" s="670"/>
      <c r="K48" s="670"/>
      <c r="L48" s="670"/>
      <c r="M48" s="670"/>
      <c r="N48" s="670"/>
      <c r="O48" s="671"/>
      <c r="P48" s="555"/>
      <c r="Q48" s="555"/>
      <c r="R48" s="555"/>
      <c r="S48" s="555"/>
      <c r="T48" s="555"/>
      <c r="U48" s="555"/>
      <c r="V48" s="555"/>
      <c r="W48" s="555"/>
      <c r="X48" s="556"/>
      <c r="Y48" s="1022" t="s">
        <v>13</v>
      </c>
      <c r="Z48" s="1023"/>
      <c r="AA48" s="1024"/>
      <c r="AB48" s="598" t="s">
        <v>301</v>
      </c>
      <c r="AC48" s="1025"/>
      <c r="AD48" s="102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46"/>
      <c r="AA51" s="847"/>
      <c r="AB51" s="557" t="s">
        <v>11</v>
      </c>
      <c r="AC51" s="1036"/>
      <c r="AD51" s="1037"/>
      <c r="AE51" s="1041" t="s">
        <v>356</v>
      </c>
      <c r="AF51" s="1041"/>
      <c r="AG51" s="1041"/>
      <c r="AH51" s="1041"/>
      <c r="AI51" s="1041" t="s">
        <v>362</v>
      </c>
      <c r="AJ51" s="1041"/>
      <c r="AK51" s="1041"/>
      <c r="AL51" s="1041"/>
      <c r="AM51" s="1041" t="s">
        <v>466</v>
      </c>
      <c r="AN51" s="1041"/>
      <c r="AO51" s="1041"/>
      <c r="AP51" s="557"/>
      <c r="AQ51" s="152" t="s">
        <v>354</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c r="A53" s="399"/>
      <c r="B53" s="397"/>
      <c r="C53" s="397"/>
      <c r="D53" s="397"/>
      <c r="E53" s="397"/>
      <c r="F53" s="398"/>
      <c r="G53" s="564"/>
      <c r="H53" s="664"/>
      <c r="I53" s="664"/>
      <c r="J53" s="664"/>
      <c r="K53" s="664"/>
      <c r="L53" s="664"/>
      <c r="M53" s="664"/>
      <c r="N53" s="664"/>
      <c r="O53" s="665"/>
      <c r="P53" s="98"/>
      <c r="Q53" s="553"/>
      <c r="R53" s="553"/>
      <c r="S53" s="553"/>
      <c r="T53" s="553"/>
      <c r="U53" s="553"/>
      <c r="V53" s="553"/>
      <c r="W53" s="553"/>
      <c r="X53" s="554"/>
      <c r="Y53" s="1026" t="s">
        <v>12</v>
      </c>
      <c r="Z53" s="1027"/>
      <c r="AA53" s="1028"/>
      <c r="AB53" s="457"/>
      <c r="AC53" s="1030"/>
      <c r="AD53" s="103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c r="A54" s="400"/>
      <c r="B54" s="401"/>
      <c r="C54" s="401"/>
      <c r="D54" s="401"/>
      <c r="E54" s="401"/>
      <c r="F54" s="402"/>
      <c r="G54" s="666"/>
      <c r="H54" s="667"/>
      <c r="I54" s="667"/>
      <c r="J54" s="667"/>
      <c r="K54" s="667"/>
      <c r="L54" s="667"/>
      <c r="M54" s="667"/>
      <c r="N54" s="667"/>
      <c r="O54" s="668"/>
      <c r="P54" s="773"/>
      <c r="Q54" s="773"/>
      <c r="R54" s="773"/>
      <c r="S54" s="773"/>
      <c r="T54" s="773"/>
      <c r="U54" s="773"/>
      <c r="V54" s="773"/>
      <c r="W54" s="773"/>
      <c r="X54" s="774"/>
      <c r="Y54" s="411" t="s">
        <v>54</v>
      </c>
      <c r="Z54" s="1023"/>
      <c r="AA54" s="1024"/>
      <c r="AB54" s="519"/>
      <c r="AC54" s="1029"/>
      <c r="AD54" s="1029"/>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c r="A55" s="403"/>
      <c r="B55" s="404"/>
      <c r="C55" s="404"/>
      <c r="D55" s="404"/>
      <c r="E55" s="404"/>
      <c r="F55" s="405"/>
      <c r="G55" s="669"/>
      <c r="H55" s="670"/>
      <c r="I55" s="670"/>
      <c r="J55" s="670"/>
      <c r="K55" s="670"/>
      <c r="L55" s="670"/>
      <c r="M55" s="670"/>
      <c r="N55" s="670"/>
      <c r="O55" s="671"/>
      <c r="P55" s="555"/>
      <c r="Q55" s="555"/>
      <c r="R55" s="555"/>
      <c r="S55" s="555"/>
      <c r="T55" s="555"/>
      <c r="U55" s="555"/>
      <c r="V55" s="555"/>
      <c r="W55" s="555"/>
      <c r="X55" s="556"/>
      <c r="Y55" s="1022" t="s">
        <v>13</v>
      </c>
      <c r="Z55" s="1023"/>
      <c r="AA55" s="1024"/>
      <c r="AB55" s="598" t="s">
        <v>301</v>
      </c>
      <c r="AC55" s="1025"/>
      <c r="AD55" s="1025"/>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46"/>
      <c r="AA58" s="847"/>
      <c r="AB58" s="1035" t="s">
        <v>11</v>
      </c>
      <c r="AC58" s="1036"/>
      <c r="AD58" s="1037"/>
      <c r="AE58" s="1041" t="s">
        <v>356</v>
      </c>
      <c r="AF58" s="1041"/>
      <c r="AG58" s="1041"/>
      <c r="AH58" s="1041"/>
      <c r="AI58" s="1041" t="s">
        <v>362</v>
      </c>
      <c r="AJ58" s="1041"/>
      <c r="AK58" s="1041"/>
      <c r="AL58" s="1041"/>
      <c r="AM58" s="1041" t="s">
        <v>466</v>
      </c>
      <c r="AN58" s="1041"/>
      <c r="AO58" s="1041"/>
      <c r="AP58" s="557"/>
      <c r="AQ58" s="152" t="s">
        <v>354</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c r="A60" s="399"/>
      <c r="B60" s="397"/>
      <c r="C60" s="397"/>
      <c r="D60" s="397"/>
      <c r="E60" s="397"/>
      <c r="F60" s="398"/>
      <c r="G60" s="564"/>
      <c r="H60" s="664"/>
      <c r="I60" s="664"/>
      <c r="J60" s="664"/>
      <c r="K60" s="664"/>
      <c r="L60" s="664"/>
      <c r="M60" s="664"/>
      <c r="N60" s="664"/>
      <c r="O60" s="665"/>
      <c r="P60" s="98"/>
      <c r="Q60" s="553"/>
      <c r="R60" s="553"/>
      <c r="S60" s="553"/>
      <c r="T60" s="553"/>
      <c r="U60" s="553"/>
      <c r="V60" s="553"/>
      <c r="W60" s="553"/>
      <c r="X60" s="554"/>
      <c r="Y60" s="1026" t="s">
        <v>12</v>
      </c>
      <c r="Z60" s="1027"/>
      <c r="AA60" s="1028"/>
      <c r="AB60" s="457"/>
      <c r="AC60" s="1030"/>
      <c r="AD60" s="103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c r="A61" s="400"/>
      <c r="B61" s="401"/>
      <c r="C61" s="401"/>
      <c r="D61" s="401"/>
      <c r="E61" s="401"/>
      <c r="F61" s="402"/>
      <c r="G61" s="666"/>
      <c r="H61" s="667"/>
      <c r="I61" s="667"/>
      <c r="J61" s="667"/>
      <c r="K61" s="667"/>
      <c r="L61" s="667"/>
      <c r="M61" s="667"/>
      <c r="N61" s="667"/>
      <c r="O61" s="668"/>
      <c r="P61" s="773"/>
      <c r="Q61" s="773"/>
      <c r="R61" s="773"/>
      <c r="S61" s="773"/>
      <c r="T61" s="773"/>
      <c r="U61" s="773"/>
      <c r="V61" s="773"/>
      <c r="W61" s="773"/>
      <c r="X61" s="774"/>
      <c r="Y61" s="411" t="s">
        <v>54</v>
      </c>
      <c r="Z61" s="1023"/>
      <c r="AA61" s="1024"/>
      <c r="AB61" s="519"/>
      <c r="AC61" s="1029"/>
      <c r="AD61" s="1029"/>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c r="A62" s="403"/>
      <c r="B62" s="404"/>
      <c r="C62" s="404"/>
      <c r="D62" s="404"/>
      <c r="E62" s="404"/>
      <c r="F62" s="405"/>
      <c r="G62" s="669"/>
      <c r="H62" s="670"/>
      <c r="I62" s="670"/>
      <c r="J62" s="670"/>
      <c r="K62" s="670"/>
      <c r="L62" s="670"/>
      <c r="M62" s="670"/>
      <c r="N62" s="670"/>
      <c r="O62" s="671"/>
      <c r="P62" s="555"/>
      <c r="Q62" s="555"/>
      <c r="R62" s="555"/>
      <c r="S62" s="555"/>
      <c r="T62" s="555"/>
      <c r="U62" s="555"/>
      <c r="V62" s="555"/>
      <c r="W62" s="555"/>
      <c r="X62" s="556"/>
      <c r="Y62" s="1022" t="s">
        <v>13</v>
      </c>
      <c r="Z62" s="1023"/>
      <c r="AA62" s="1024"/>
      <c r="AB62" s="598" t="s">
        <v>301</v>
      </c>
      <c r="AC62" s="1025"/>
      <c r="AD62" s="102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46"/>
      <c r="AA65" s="847"/>
      <c r="AB65" s="1035" t="s">
        <v>11</v>
      </c>
      <c r="AC65" s="1036"/>
      <c r="AD65" s="1037"/>
      <c r="AE65" s="1041" t="s">
        <v>356</v>
      </c>
      <c r="AF65" s="1041"/>
      <c r="AG65" s="1041"/>
      <c r="AH65" s="1041"/>
      <c r="AI65" s="1041" t="s">
        <v>362</v>
      </c>
      <c r="AJ65" s="1041"/>
      <c r="AK65" s="1041"/>
      <c r="AL65" s="1041"/>
      <c r="AM65" s="1041" t="s">
        <v>466</v>
      </c>
      <c r="AN65" s="1041"/>
      <c r="AO65" s="1041"/>
      <c r="AP65" s="557"/>
      <c r="AQ65" s="152" t="s">
        <v>354</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c r="A67" s="399"/>
      <c r="B67" s="397"/>
      <c r="C67" s="397"/>
      <c r="D67" s="397"/>
      <c r="E67" s="397"/>
      <c r="F67" s="398"/>
      <c r="G67" s="564"/>
      <c r="H67" s="664"/>
      <c r="I67" s="664"/>
      <c r="J67" s="664"/>
      <c r="K67" s="664"/>
      <c r="L67" s="664"/>
      <c r="M67" s="664"/>
      <c r="N67" s="664"/>
      <c r="O67" s="665"/>
      <c r="P67" s="98"/>
      <c r="Q67" s="553"/>
      <c r="R67" s="553"/>
      <c r="S67" s="553"/>
      <c r="T67" s="553"/>
      <c r="U67" s="553"/>
      <c r="V67" s="553"/>
      <c r="W67" s="553"/>
      <c r="X67" s="554"/>
      <c r="Y67" s="1026" t="s">
        <v>12</v>
      </c>
      <c r="Z67" s="1027"/>
      <c r="AA67" s="1028"/>
      <c r="AB67" s="457"/>
      <c r="AC67" s="1030"/>
      <c r="AD67" s="1030"/>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c r="A68" s="400"/>
      <c r="B68" s="401"/>
      <c r="C68" s="401"/>
      <c r="D68" s="401"/>
      <c r="E68" s="401"/>
      <c r="F68" s="402"/>
      <c r="G68" s="666"/>
      <c r="H68" s="667"/>
      <c r="I68" s="667"/>
      <c r="J68" s="667"/>
      <c r="K68" s="667"/>
      <c r="L68" s="667"/>
      <c r="M68" s="667"/>
      <c r="N68" s="667"/>
      <c r="O68" s="668"/>
      <c r="P68" s="773"/>
      <c r="Q68" s="773"/>
      <c r="R68" s="773"/>
      <c r="S68" s="773"/>
      <c r="T68" s="773"/>
      <c r="U68" s="773"/>
      <c r="V68" s="773"/>
      <c r="W68" s="773"/>
      <c r="X68" s="774"/>
      <c r="Y68" s="411" t="s">
        <v>54</v>
      </c>
      <c r="Z68" s="1023"/>
      <c r="AA68" s="1024"/>
      <c r="AB68" s="519"/>
      <c r="AC68" s="1029"/>
      <c r="AD68" s="1029"/>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c r="A69" s="403"/>
      <c r="B69" s="404"/>
      <c r="C69" s="404"/>
      <c r="D69" s="404"/>
      <c r="E69" s="404"/>
      <c r="F69" s="405"/>
      <c r="G69" s="669"/>
      <c r="H69" s="670"/>
      <c r="I69" s="670"/>
      <c r="J69" s="670"/>
      <c r="K69" s="670"/>
      <c r="L69" s="670"/>
      <c r="M69" s="670"/>
      <c r="N69" s="670"/>
      <c r="O69" s="671"/>
      <c r="P69" s="555"/>
      <c r="Q69" s="555"/>
      <c r="R69" s="555"/>
      <c r="S69" s="555"/>
      <c r="T69" s="555"/>
      <c r="U69" s="555"/>
      <c r="V69" s="555"/>
      <c r="W69" s="555"/>
      <c r="X69" s="556"/>
      <c r="Y69" s="411" t="s">
        <v>13</v>
      </c>
      <c r="Z69" s="1023"/>
      <c r="AA69" s="1024"/>
      <c r="AB69" s="552"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0" t="s">
        <v>28</v>
      </c>
      <c r="B2" s="1061"/>
      <c r="C2" s="1061"/>
      <c r="D2" s="1061"/>
      <c r="E2" s="1061"/>
      <c r="F2" s="1062"/>
      <c r="G2" s="599" t="s">
        <v>507</v>
      </c>
      <c r="H2" s="600"/>
      <c r="I2" s="600"/>
      <c r="J2" s="600"/>
      <c r="K2" s="600"/>
      <c r="L2" s="600"/>
      <c r="M2" s="600"/>
      <c r="N2" s="600"/>
      <c r="O2" s="600"/>
      <c r="P2" s="600"/>
      <c r="Q2" s="600"/>
      <c r="R2" s="600"/>
      <c r="S2" s="600"/>
      <c r="T2" s="600"/>
      <c r="U2" s="600"/>
      <c r="V2" s="600"/>
      <c r="W2" s="600"/>
      <c r="X2" s="600"/>
      <c r="Y2" s="600"/>
      <c r="Z2" s="600"/>
      <c r="AA2" s="600"/>
      <c r="AB2" s="601"/>
      <c r="AC2" s="599" t="s">
        <v>509</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32" t="s">
        <v>17</v>
      </c>
      <c r="H3" s="680"/>
      <c r="I3" s="680"/>
      <c r="J3" s="680"/>
      <c r="K3" s="680"/>
      <c r="L3" s="679" t="s">
        <v>18</v>
      </c>
      <c r="M3" s="680"/>
      <c r="N3" s="680"/>
      <c r="O3" s="680"/>
      <c r="P3" s="680"/>
      <c r="Q3" s="680"/>
      <c r="R3" s="680"/>
      <c r="S3" s="680"/>
      <c r="T3" s="680"/>
      <c r="U3" s="680"/>
      <c r="V3" s="680"/>
      <c r="W3" s="680"/>
      <c r="X3" s="681"/>
      <c r="Y3" s="657" t="s">
        <v>19</v>
      </c>
      <c r="Z3" s="658"/>
      <c r="AA3" s="658"/>
      <c r="AB3" s="815"/>
      <c r="AC3" s="832" t="s">
        <v>17</v>
      </c>
      <c r="AD3" s="680"/>
      <c r="AE3" s="680"/>
      <c r="AF3" s="680"/>
      <c r="AG3" s="680"/>
      <c r="AH3" s="679" t="s">
        <v>18</v>
      </c>
      <c r="AI3" s="680"/>
      <c r="AJ3" s="680"/>
      <c r="AK3" s="680"/>
      <c r="AL3" s="680"/>
      <c r="AM3" s="680"/>
      <c r="AN3" s="680"/>
      <c r="AO3" s="680"/>
      <c r="AP3" s="680"/>
      <c r="AQ3" s="680"/>
      <c r="AR3" s="680"/>
      <c r="AS3" s="680"/>
      <c r="AT3" s="681"/>
      <c r="AU3" s="657" t="s">
        <v>19</v>
      </c>
      <c r="AV3" s="658"/>
      <c r="AW3" s="658"/>
      <c r="AX3" s="659"/>
    </row>
    <row r="4" spans="1:50" ht="24.75" customHeight="1">
      <c r="A4" s="1054"/>
      <c r="B4" s="1055"/>
      <c r="C4" s="1055"/>
      <c r="D4" s="1055"/>
      <c r="E4" s="1055"/>
      <c r="F4" s="1056"/>
      <c r="G4" s="682"/>
      <c r="H4" s="683"/>
      <c r="I4" s="683"/>
      <c r="J4" s="683"/>
      <c r="K4" s="684"/>
      <c r="L4" s="676"/>
      <c r="M4" s="677"/>
      <c r="N4" s="677"/>
      <c r="O4" s="677"/>
      <c r="P4" s="677"/>
      <c r="Q4" s="677"/>
      <c r="R4" s="677"/>
      <c r="S4" s="677"/>
      <c r="T4" s="677"/>
      <c r="U4" s="677"/>
      <c r="V4" s="677"/>
      <c r="W4" s="677"/>
      <c r="X4" s="678"/>
      <c r="Y4" s="384"/>
      <c r="Z4" s="385"/>
      <c r="AA4" s="385"/>
      <c r="AB4" s="822"/>
      <c r="AC4" s="682"/>
      <c r="AD4" s="683"/>
      <c r="AE4" s="683"/>
      <c r="AF4" s="683"/>
      <c r="AG4" s="684"/>
      <c r="AH4" s="676"/>
      <c r="AI4" s="677"/>
      <c r="AJ4" s="677"/>
      <c r="AK4" s="677"/>
      <c r="AL4" s="677"/>
      <c r="AM4" s="677"/>
      <c r="AN4" s="677"/>
      <c r="AO4" s="677"/>
      <c r="AP4" s="677"/>
      <c r="AQ4" s="677"/>
      <c r="AR4" s="677"/>
      <c r="AS4" s="677"/>
      <c r="AT4" s="678"/>
      <c r="AU4" s="384"/>
      <c r="AV4" s="385"/>
      <c r="AW4" s="385"/>
      <c r="AX4" s="386"/>
    </row>
    <row r="5" spans="1:50" ht="24.75" customHeight="1">
      <c r="A5" s="1054"/>
      <c r="B5" s="1055"/>
      <c r="C5" s="1055"/>
      <c r="D5" s="1055"/>
      <c r="E5" s="1055"/>
      <c r="F5" s="1056"/>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4"/>
      <c r="B6" s="1055"/>
      <c r="C6" s="1055"/>
      <c r="D6" s="1055"/>
      <c r="E6" s="1055"/>
      <c r="F6" s="1056"/>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4"/>
      <c r="B7" s="1055"/>
      <c r="C7" s="1055"/>
      <c r="D7" s="1055"/>
      <c r="E7" s="1055"/>
      <c r="F7" s="105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4"/>
      <c r="B8" s="1055"/>
      <c r="C8" s="1055"/>
      <c r="D8" s="1055"/>
      <c r="E8" s="1055"/>
      <c r="F8" s="105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4"/>
      <c r="B9" s="1055"/>
      <c r="C9" s="1055"/>
      <c r="D9" s="1055"/>
      <c r="E9" s="1055"/>
      <c r="F9" s="105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4"/>
      <c r="B10" s="1055"/>
      <c r="C10" s="1055"/>
      <c r="D10" s="1055"/>
      <c r="E10" s="1055"/>
      <c r="F10" s="105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4"/>
      <c r="B11" s="1055"/>
      <c r="C11" s="1055"/>
      <c r="D11" s="1055"/>
      <c r="E11" s="1055"/>
      <c r="F11" s="105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4"/>
      <c r="B12" s="1055"/>
      <c r="C12" s="1055"/>
      <c r="D12" s="1055"/>
      <c r="E12" s="1055"/>
      <c r="F12" s="105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4"/>
      <c r="B13" s="1055"/>
      <c r="C13" s="1055"/>
      <c r="D13" s="1055"/>
      <c r="E13" s="1055"/>
      <c r="F13" s="105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4"/>
      <c r="B14" s="1055"/>
      <c r="C14" s="1055"/>
      <c r="D14" s="1055"/>
      <c r="E14" s="1055"/>
      <c r="F14" s="1056"/>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c r="A15" s="1054"/>
      <c r="B15" s="1055"/>
      <c r="C15" s="1055"/>
      <c r="D15" s="1055"/>
      <c r="E15" s="1055"/>
      <c r="F15" s="1056"/>
      <c r="G15" s="599" t="s">
        <v>400</v>
      </c>
      <c r="H15" s="600"/>
      <c r="I15" s="600"/>
      <c r="J15" s="600"/>
      <c r="K15" s="600"/>
      <c r="L15" s="600"/>
      <c r="M15" s="600"/>
      <c r="N15" s="600"/>
      <c r="O15" s="600"/>
      <c r="P15" s="600"/>
      <c r="Q15" s="600"/>
      <c r="R15" s="600"/>
      <c r="S15" s="600"/>
      <c r="T15" s="600"/>
      <c r="U15" s="600"/>
      <c r="V15" s="600"/>
      <c r="W15" s="600"/>
      <c r="X15" s="600"/>
      <c r="Y15" s="600"/>
      <c r="Z15" s="600"/>
      <c r="AA15" s="600"/>
      <c r="AB15" s="601"/>
      <c r="AC15" s="599" t="s">
        <v>401</v>
      </c>
      <c r="AD15" s="600"/>
      <c r="AE15" s="600"/>
      <c r="AF15" s="600"/>
      <c r="AG15" s="600"/>
      <c r="AH15" s="600"/>
      <c r="AI15" s="600"/>
      <c r="AJ15" s="600"/>
      <c r="AK15" s="600"/>
      <c r="AL15" s="600"/>
      <c r="AM15" s="600"/>
      <c r="AN15" s="600"/>
      <c r="AO15" s="600"/>
      <c r="AP15" s="600"/>
      <c r="AQ15" s="600"/>
      <c r="AR15" s="600"/>
      <c r="AS15" s="600"/>
      <c r="AT15" s="600"/>
      <c r="AU15" s="600"/>
      <c r="AV15" s="600"/>
      <c r="AW15" s="600"/>
      <c r="AX15" s="810"/>
    </row>
    <row r="16" spans="1:50" ht="25.5" customHeight="1">
      <c r="A16" s="1054"/>
      <c r="B16" s="1055"/>
      <c r="C16" s="1055"/>
      <c r="D16" s="1055"/>
      <c r="E16" s="1055"/>
      <c r="F16" s="1056"/>
      <c r="G16" s="832" t="s">
        <v>17</v>
      </c>
      <c r="H16" s="680"/>
      <c r="I16" s="680"/>
      <c r="J16" s="680"/>
      <c r="K16" s="680"/>
      <c r="L16" s="679" t="s">
        <v>18</v>
      </c>
      <c r="M16" s="680"/>
      <c r="N16" s="680"/>
      <c r="O16" s="680"/>
      <c r="P16" s="680"/>
      <c r="Q16" s="680"/>
      <c r="R16" s="680"/>
      <c r="S16" s="680"/>
      <c r="T16" s="680"/>
      <c r="U16" s="680"/>
      <c r="V16" s="680"/>
      <c r="W16" s="680"/>
      <c r="X16" s="681"/>
      <c r="Y16" s="657" t="s">
        <v>19</v>
      </c>
      <c r="Z16" s="658"/>
      <c r="AA16" s="658"/>
      <c r="AB16" s="815"/>
      <c r="AC16" s="832" t="s">
        <v>17</v>
      </c>
      <c r="AD16" s="680"/>
      <c r="AE16" s="680"/>
      <c r="AF16" s="680"/>
      <c r="AG16" s="680"/>
      <c r="AH16" s="679" t="s">
        <v>18</v>
      </c>
      <c r="AI16" s="680"/>
      <c r="AJ16" s="680"/>
      <c r="AK16" s="680"/>
      <c r="AL16" s="680"/>
      <c r="AM16" s="680"/>
      <c r="AN16" s="680"/>
      <c r="AO16" s="680"/>
      <c r="AP16" s="680"/>
      <c r="AQ16" s="680"/>
      <c r="AR16" s="680"/>
      <c r="AS16" s="680"/>
      <c r="AT16" s="681"/>
      <c r="AU16" s="657" t="s">
        <v>19</v>
      </c>
      <c r="AV16" s="658"/>
      <c r="AW16" s="658"/>
      <c r="AX16" s="659"/>
    </row>
    <row r="17" spans="1:50" ht="24.75" customHeight="1">
      <c r="A17" s="1054"/>
      <c r="B17" s="1055"/>
      <c r="C17" s="1055"/>
      <c r="D17" s="1055"/>
      <c r="E17" s="1055"/>
      <c r="F17" s="1056"/>
      <c r="G17" s="682"/>
      <c r="H17" s="683"/>
      <c r="I17" s="683"/>
      <c r="J17" s="683"/>
      <c r="K17" s="684"/>
      <c r="L17" s="676"/>
      <c r="M17" s="677"/>
      <c r="N17" s="677"/>
      <c r="O17" s="677"/>
      <c r="P17" s="677"/>
      <c r="Q17" s="677"/>
      <c r="R17" s="677"/>
      <c r="S17" s="677"/>
      <c r="T17" s="677"/>
      <c r="U17" s="677"/>
      <c r="V17" s="677"/>
      <c r="W17" s="677"/>
      <c r="X17" s="678"/>
      <c r="Y17" s="384"/>
      <c r="Z17" s="385"/>
      <c r="AA17" s="385"/>
      <c r="AB17" s="822"/>
      <c r="AC17" s="682"/>
      <c r="AD17" s="683"/>
      <c r="AE17" s="683"/>
      <c r="AF17" s="683"/>
      <c r="AG17" s="684"/>
      <c r="AH17" s="676"/>
      <c r="AI17" s="677"/>
      <c r="AJ17" s="677"/>
      <c r="AK17" s="677"/>
      <c r="AL17" s="677"/>
      <c r="AM17" s="677"/>
      <c r="AN17" s="677"/>
      <c r="AO17" s="677"/>
      <c r="AP17" s="677"/>
      <c r="AQ17" s="677"/>
      <c r="AR17" s="677"/>
      <c r="AS17" s="677"/>
      <c r="AT17" s="678"/>
      <c r="AU17" s="384"/>
      <c r="AV17" s="385"/>
      <c r="AW17" s="385"/>
      <c r="AX17" s="386"/>
    </row>
    <row r="18" spans="1:50" ht="24.75" customHeight="1">
      <c r="A18" s="1054"/>
      <c r="B18" s="1055"/>
      <c r="C18" s="1055"/>
      <c r="D18" s="1055"/>
      <c r="E18" s="1055"/>
      <c r="F18" s="105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4"/>
      <c r="B19" s="1055"/>
      <c r="C19" s="1055"/>
      <c r="D19" s="1055"/>
      <c r="E19" s="1055"/>
      <c r="F19" s="105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4"/>
      <c r="B20" s="1055"/>
      <c r="C20" s="1055"/>
      <c r="D20" s="1055"/>
      <c r="E20" s="1055"/>
      <c r="F20" s="105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4"/>
      <c r="B21" s="1055"/>
      <c r="C21" s="1055"/>
      <c r="D21" s="1055"/>
      <c r="E21" s="1055"/>
      <c r="F21" s="105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4"/>
      <c r="B22" s="1055"/>
      <c r="C22" s="1055"/>
      <c r="D22" s="1055"/>
      <c r="E22" s="1055"/>
      <c r="F22" s="105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4"/>
      <c r="B23" s="1055"/>
      <c r="C23" s="1055"/>
      <c r="D23" s="1055"/>
      <c r="E23" s="1055"/>
      <c r="F23" s="105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4"/>
      <c r="B24" s="1055"/>
      <c r="C24" s="1055"/>
      <c r="D24" s="1055"/>
      <c r="E24" s="1055"/>
      <c r="F24" s="105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4"/>
      <c r="B25" s="1055"/>
      <c r="C25" s="1055"/>
      <c r="D25" s="1055"/>
      <c r="E25" s="1055"/>
      <c r="F25" s="105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4"/>
      <c r="B26" s="1055"/>
      <c r="C26" s="1055"/>
      <c r="D26" s="1055"/>
      <c r="E26" s="1055"/>
      <c r="F26" s="105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4"/>
      <c r="B27" s="1055"/>
      <c r="C27" s="1055"/>
      <c r="D27" s="1055"/>
      <c r="E27" s="1055"/>
      <c r="F27" s="1056"/>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c r="A28" s="1054"/>
      <c r="B28" s="1055"/>
      <c r="C28" s="1055"/>
      <c r="D28" s="1055"/>
      <c r="E28" s="1055"/>
      <c r="F28" s="1056"/>
      <c r="G28" s="599" t="s">
        <v>399</v>
      </c>
      <c r="H28" s="600"/>
      <c r="I28" s="600"/>
      <c r="J28" s="600"/>
      <c r="K28" s="600"/>
      <c r="L28" s="600"/>
      <c r="M28" s="600"/>
      <c r="N28" s="600"/>
      <c r="O28" s="600"/>
      <c r="P28" s="600"/>
      <c r="Q28" s="600"/>
      <c r="R28" s="600"/>
      <c r="S28" s="600"/>
      <c r="T28" s="600"/>
      <c r="U28" s="600"/>
      <c r="V28" s="600"/>
      <c r="W28" s="600"/>
      <c r="X28" s="600"/>
      <c r="Y28" s="600"/>
      <c r="Z28" s="600"/>
      <c r="AA28" s="600"/>
      <c r="AB28" s="601"/>
      <c r="AC28" s="599" t="s">
        <v>402</v>
      </c>
      <c r="AD28" s="600"/>
      <c r="AE28" s="600"/>
      <c r="AF28" s="600"/>
      <c r="AG28" s="600"/>
      <c r="AH28" s="600"/>
      <c r="AI28" s="600"/>
      <c r="AJ28" s="600"/>
      <c r="AK28" s="600"/>
      <c r="AL28" s="600"/>
      <c r="AM28" s="600"/>
      <c r="AN28" s="600"/>
      <c r="AO28" s="600"/>
      <c r="AP28" s="600"/>
      <c r="AQ28" s="600"/>
      <c r="AR28" s="600"/>
      <c r="AS28" s="600"/>
      <c r="AT28" s="600"/>
      <c r="AU28" s="600"/>
      <c r="AV28" s="600"/>
      <c r="AW28" s="600"/>
      <c r="AX28" s="810"/>
    </row>
    <row r="29" spans="1:50" ht="24.75" customHeight="1">
      <c r="A29" s="1054"/>
      <c r="B29" s="1055"/>
      <c r="C29" s="1055"/>
      <c r="D29" s="1055"/>
      <c r="E29" s="1055"/>
      <c r="F29" s="1056"/>
      <c r="G29" s="832" t="s">
        <v>17</v>
      </c>
      <c r="H29" s="680"/>
      <c r="I29" s="680"/>
      <c r="J29" s="680"/>
      <c r="K29" s="680"/>
      <c r="L29" s="679" t="s">
        <v>18</v>
      </c>
      <c r="M29" s="680"/>
      <c r="N29" s="680"/>
      <c r="O29" s="680"/>
      <c r="P29" s="680"/>
      <c r="Q29" s="680"/>
      <c r="R29" s="680"/>
      <c r="S29" s="680"/>
      <c r="T29" s="680"/>
      <c r="U29" s="680"/>
      <c r="V29" s="680"/>
      <c r="W29" s="680"/>
      <c r="X29" s="681"/>
      <c r="Y29" s="657" t="s">
        <v>19</v>
      </c>
      <c r="Z29" s="658"/>
      <c r="AA29" s="658"/>
      <c r="AB29" s="815"/>
      <c r="AC29" s="832" t="s">
        <v>17</v>
      </c>
      <c r="AD29" s="680"/>
      <c r="AE29" s="680"/>
      <c r="AF29" s="680"/>
      <c r="AG29" s="680"/>
      <c r="AH29" s="679" t="s">
        <v>18</v>
      </c>
      <c r="AI29" s="680"/>
      <c r="AJ29" s="680"/>
      <c r="AK29" s="680"/>
      <c r="AL29" s="680"/>
      <c r="AM29" s="680"/>
      <c r="AN29" s="680"/>
      <c r="AO29" s="680"/>
      <c r="AP29" s="680"/>
      <c r="AQ29" s="680"/>
      <c r="AR29" s="680"/>
      <c r="AS29" s="680"/>
      <c r="AT29" s="681"/>
      <c r="AU29" s="657" t="s">
        <v>19</v>
      </c>
      <c r="AV29" s="658"/>
      <c r="AW29" s="658"/>
      <c r="AX29" s="659"/>
    </row>
    <row r="30" spans="1:50" ht="24.75" customHeight="1">
      <c r="A30" s="1054"/>
      <c r="B30" s="1055"/>
      <c r="C30" s="1055"/>
      <c r="D30" s="1055"/>
      <c r="E30" s="1055"/>
      <c r="F30" s="1056"/>
      <c r="G30" s="682"/>
      <c r="H30" s="683"/>
      <c r="I30" s="683"/>
      <c r="J30" s="683"/>
      <c r="K30" s="684"/>
      <c r="L30" s="676"/>
      <c r="M30" s="677"/>
      <c r="N30" s="677"/>
      <c r="O30" s="677"/>
      <c r="P30" s="677"/>
      <c r="Q30" s="677"/>
      <c r="R30" s="677"/>
      <c r="S30" s="677"/>
      <c r="T30" s="677"/>
      <c r="U30" s="677"/>
      <c r="V30" s="677"/>
      <c r="W30" s="677"/>
      <c r="X30" s="678"/>
      <c r="Y30" s="384"/>
      <c r="Z30" s="385"/>
      <c r="AA30" s="385"/>
      <c r="AB30" s="822"/>
      <c r="AC30" s="682"/>
      <c r="AD30" s="683"/>
      <c r="AE30" s="683"/>
      <c r="AF30" s="683"/>
      <c r="AG30" s="684"/>
      <c r="AH30" s="676"/>
      <c r="AI30" s="677"/>
      <c r="AJ30" s="677"/>
      <c r="AK30" s="677"/>
      <c r="AL30" s="677"/>
      <c r="AM30" s="677"/>
      <c r="AN30" s="677"/>
      <c r="AO30" s="677"/>
      <c r="AP30" s="677"/>
      <c r="AQ30" s="677"/>
      <c r="AR30" s="677"/>
      <c r="AS30" s="677"/>
      <c r="AT30" s="678"/>
      <c r="AU30" s="384"/>
      <c r="AV30" s="385"/>
      <c r="AW30" s="385"/>
      <c r="AX30" s="386"/>
    </row>
    <row r="31" spans="1:50" ht="24.75" customHeight="1">
      <c r="A31" s="1054"/>
      <c r="B31" s="1055"/>
      <c r="C31" s="1055"/>
      <c r="D31" s="1055"/>
      <c r="E31" s="1055"/>
      <c r="F31" s="105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4"/>
      <c r="B32" s="1055"/>
      <c r="C32" s="1055"/>
      <c r="D32" s="1055"/>
      <c r="E32" s="1055"/>
      <c r="F32" s="105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4"/>
      <c r="B33" s="1055"/>
      <c r="C33" s="1055"/>
      <c r="D33" s="1055"/>
      <c r="E33" s="1055"/>
      <c r="F33" s="105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4"/>
      <c r="B34" s="1055"/>
      <c r="C34" s="1055"/>
      <c r="D34" s="1055"/>
      <c r="E34" s="1055"/>
      <c r="F34" s="105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4"/>
      <c r="B35" s="1055"/>
      <c r="C35" s="1055"/>
      <c r="D35" s="1055"/>
      <c r="E35" s="1055"/>
      <c r="F35" s="105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4"/>
      <c r="B36" s="1055"/>
      <c r="C36" s="1055"/>
      <c r="D36" s="1055"/>
      <c r="E36" s="1055"/>
      <c r="F36" s="105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4"/>
      <c r="B37" s="1055"/>
      <c r="C37" s="1055"/>
      <c r="D37" s="1055"/>
      <c r="E37" s="1055"/>
      <c r="F37" s="105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4"/>
      <c r="B38" s="1055"/>
      <c r="C38" s="1055"/>
      <c r="D38" s="1055"/>
      <c r="E38" s="1055"/>
      <c r="F38" s="105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4"/>
      <c r="B39" s="1055"/>
      <c r="C39" s="1055"/>
      <c r="D39" s="1055"/>
      <c r="E39" s="1055"/>
      <c r="F39" s="105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4"/>
      <c r="B40" s="1055"/>
      <c r="C40" s="1055"/>
      <c r="D40" s="1055"/>
      <c r="E40" s="1055"/>
      <c r="F40" s="1056"/>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c r="A41" s="1054"/>
      <c r="B41" s="1055"/>
      <c r="C41" s="1055"/>
      <c r="D41" s="1055"/>
      <c r="E41" s="1055"/>
      <c r="F41" s="1056"/>
      <c r="G41" s="599" t="s">
        <v>449</v>
      </c>
      <c r="H41" s="600"/>
      <c r="I41" s="600"/>
      <c r="J41" s="600"/>
      <c r="K41" s="600"/>
      <c r="L41" s="600"/>
      <c r="M41" s="600"/>
      <c r="N41" s="600"/>
      <c r="O41" s="600"/>
      <c r="P41" s="600"/>
      <c r="Q41" s="600"/>
      <c r="R41" s="600"/>
      <c r="S41" s="600"/>
      <c r="T41" s="600"/>
      <c r="U41" s="600"/>
      <c r="V41" s="600"/>
      <c r="W41" s="600"/>
      <c r="X41" s="600"/>
      <c r="Y41" s="600"/>
      <c r="Z41" s="600"/>
      <c r="AA41" s="600"/>
      <c r="AB41" s="601"/>
      <c r="AC41" s="599" t="s">
        <v>302</v>
      </c>
      <c r="AD41" s="600"/>
      <c r="AE41" s="600"/>
      <c r="AF41" s="600"/>
      <c r="AG41" s="600"/>
      <c r="AH41" s="600"/>
      <c r="AI41" s="600"/>
      <c r="AJ41" s="600"/>
      <c r="AK41" s="600"/>
      <c r="AL41" s="600"/>
      <c r="AM41" s="600"/>
      <c r="AN41" s="600"/>
      <c r="AO41" s="600"/>
      <c r="AP41" s="600"/>
      <c r="AQ41" s="600"/>
      <c r="AR41" s="600"/>
      <c r="AS41" s="600"/>
      <c r="AT41" s="600"/>
      <c r="AU41" s="600"/>
      <c r="AV41" s="600"/>
      <c r="AW41" s="600"/>
      <c r="AX41" s="810"/>
    </row>
    <row r="42" spans="1:50" ht="24.75" customHeight="1">
      <c r="A42" s="1054"/>
      <c r="B42" s="1055"/>
      <c r="C42" s="1055"/>
      <c r="D42" s="1055"/>
      <c r="E42" s="1055"/>
      <c r="F42" s="1056"/>
      <c r="G42" s="832" t="s">
        <v>17</v>
      </c>
      <c r="H42" s="680"/>
      <c r="I42" s="680"/>
      <c r="J42" s="680"/>
      <c r="K42" s="680"/>
      <c r="L42" s="679" t="s">
        <v>18</v>
      </c>
      <c r="M42" s="680"/>
      <c r="N42" s="680"/>
      <c r="O42" s="680"/>
      <c r="P42" s="680"/>
      <c r="Q42" s="680"/>
      <c r="R42" s="680"/>
      <c r="S42" s="680"/>
      <c r="T42" s="680"/>
      <c r="U42" s="680"/>
      <c r="V42" s="680"/>
      <c r="W42" s="680"/>
      <c r="X42" s="681"/>
      <c r="Y42" s="657" t="s">
        <v>19</v>
      </c>
      <c r="Z42" s="658"/>
      <c r="AA42" s="658"/>
      <c r="AB42" s="815"/>
      <c r="AC42" s="832" t="s">
        <v>17</v>
      </c>
      <c r="AD42" s="680"/>
      <c r="AE42" s="680"/>
      <c r="AF42" s="680"/>
      <c r="AG42" s="680"/>
      <c r="AH42" s="679" t="s">
        <v>18</v>
      </c>
      <c r="AI42" s="680"/>
      <c r="AJ42" s="680"/>
      <c r="AK42" s="680"/>
      <c r="AL42" s="680"/>
      <c r="AM42" s="680"/>
      <c r="AN42" s="680"/>
      <c r="AO42" s="680"/>
      <c r="AP42" s="680"/>
      <c r="AQ42" s="680"/>
      <c r="AR42" s="680"/>
      <c r="AS42" s="680"/>
      <c r="AT42" s="681"/>
      <c r="AU42" s="657" t="s">
        <v>19</v>
      </c>
      <c r="AV42" s="658"/>
      <c r="AW42" s="658"/>
      <c r="AX42" s="659"/>
    </row>
    <row r="43" spans="1:50" ht="24.75" customHeight="1">
      <c r="A43" s="1054"/>
      <c r="B43" s="1055"/>
      <c r="C43" s="1055"/>
      <c r="D43" s="1055"/>
      <c r="E43" s="1055"/>
      <c r="F43" s="1056"/>
      <c r="G43" s="682"/>
      <c r="H43" s="683"/>
      <c r="I43" s="683"/>
      <c r="J43" s="683"/>
      <c r="K43" s="684"/>
      <c r="L43" s="676"/>
      <c r="M43" s="677"/>
      <c r="N43" s="677"/>
      <c r="O43" s="677"/>
      <c r="P43" s="677"/>
      <c r="Q43" s="677"/>
      <c r="R43" s="677"/>
      <c r="S43" s="677"/>
      <c r="T43" s="677"/>
      <c r="U43" s="677"/>
      <c r="V43" s="677"/>
      <c r="W43" s="677"/>
      <c r="X43" s="678"/>
      <c r="Y43" s="384"/>
      <c r="Z43" s="385"/>
      <c r="AA43" s="385"/>
      <c r="AB43" s="822"/>
      <c r="AC43" s="682"/>
      <c r="AD43" s="683"/>
      <c r="AE43" s="683"/>
      <c r="AF43" s="683"/>
      <c r="AG43" s="684"/>
      <c r="AH43" s="676"/>
      <c r="AI43" s="677"/>
      <c r="AJ43" s="677"/>
      <c r="AK43" s="677"/>
      <c r="AL43" s="677"/>
      <c r="AM43" s="677"/>
      <c r="AN43" s="677"/>
      <c r="AO43" s="677"/>
      <c r="AP43" s="677"/>
      <c r="AQ43" s="677"/>
      <c r="AR43" s="677"/>
      <c r="AS43" s="677"/>
      <c r="AT43" s="678"/>
      <c r="AU43" s="384"/>
      <c r="AV43" s="385"/>
      <c r="AW43" s="385"/>
      <c r="AX43" s="386"/>
    </row>
    <row r="44" spans="1:50" ht="24.75" customHeight="1">
      <c r="A44" s="1054"/>
      <c r="B44" s="1055"/>
      <c r="C44" s="1055"/>
      <c r="D44" s="1055"/>
      <c r="E44" s="1055"/>
      <c r="F44" s="105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4"/>
      <c r="B45" s="1055"/>
      <c r="C45" s="1055"/>
      <c r="D45" s="1055"/>
      <c r="E45" s="1055"/>
      <c r="F45" s="105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4"/>
      <c r="B46" s="1055"/>
      <c r="C46" s="1055"/>
      <c r="D46" s="1055"/>
      <c r="E46" s="1055"/>
      <c r="F46" s="105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4"/>
      <c r="B47" s="1055"/>
      <c r="C47" s="1055"/>
      <c r="D47" s="1055"/>
      <c r="E47" s="1055"/>
      <c r="F47" s="105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4"/>
      <c r="B48" s="1055"/>
      <c r="C48" s="1055"/>
      <c r="D48" s="1055"/>
      <c r="E48" s="1055"/>
      <c r="F48" s="105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4"/>
      <c r="B49" s="1055"/>
      <c r="C49" s="1055"/>
      <c r="D49" s="1055"/>
      <c r="E49" s="1055"/>
      <c r="F49" s="105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4"/>
      <c r="B50" s="1055"/>
      <c r="C50" s="1055"/>
      <c r="D50" s="1055"/>
      <c r="E50" s="1055"/>
      <c r="F50" s="105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4"/>
      <c r="B51" s="1055"/>
      <c r="C51" s="1055"/>
      <c r="D51" s="1055"/>
      <c r="E51" s="1055"/>
      <c r="F51" s="105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4"/>
      <c r="B52" s="1055"/>
      <c r="C52" s="1055"/>
      <c r="D52" s="1055"/>
      <c r="E52" s="1055"/>
      <c r="F52" s="105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row r="55" spans="1:50" ht="30" customHeight="1">
      <c r="A55" s="1060" t="s">
        <v>28</v>
      </c>
      <c r="B55" s="1061"/>
      <c r="C55" s="1061"/>
      <c r="D55" s="1061"/>
      <c r="E55" s="1061"/>
      <c r="F55" s="1062"/>
      <c r="G55" s="599" t="s">
        <v>303</v>
      </c>
      <c r="H55" s="600"/>
      <c r="I55" s="600"/>
      <c r="J55" s="600"/>
      <c r="K55" s="600"/>
      <c r="L55" s="600"/>
      <c r="M55" s="600"/>
      <c r="N55" s="600"/>
      <c r="O55" s="600"/>
      <c r="P55" s="600"/>
      <c r="Q55" s="600"/>
      <c r="R55" s="600"/>
      <c r="S55" s="600"/>
      <c r="T55" s="600"/>
      <c r="U55" s="600"/>
      <c r="V55" s="600"/>
      <c r="W55" s="600"/>
      <c r="X55" s="600"/>
      <c r="Y55" s="600"/>
      <c r="Z55" s="600"/>
      <c r="AA55" s="600"/>
      <c r="AB55" s="601"/>
      <c r="AC55" s="599" t="s">
        <v>403</v>
      </c>
      <c r="AD55" s="600"/>
      <c r="AE55" s="600"/>
      <c r="AF55" s="600"/>
      <c r="AG55" s="600"/>
      <c r="AH55" s="600"/>
      <c r="AI55" s="600"/>
      <c r="AJ55" s="600"/>
      <c r="AK55" s="600"/>
      <c r="AL55" s="600"/>
      <c r="AM55" s="600"/>
      <c r="AN55" s="600"/>
      <c r="AO55" s="600"/>
      <c r="AP55" s="600"/>
      <c r="AQ55" s="600"/>
      <c r="AR55" s="600"/>
      <c r="AS55" s="600"/>
      <c r="AT55" s="600"/>
      <c r="AU55" s="600"/>
      <c r="AV55" s="600"/>
      <c r="AW55" s="600"/>
      <c r="AX55" s="810"/>
    </row>
    <row r="56" spans="1:50" ht="24.75" customHeight="1">
      <c r="A56" s="1054"/>
      <c r="B56" s="1055"/>
      <c r="C56" s="1055"/>
      <c r="D56" s="1055"/>
      <c r="E56" s="1055"/>
      <c r="F56" s="1056"/>
      <c r="G56" s="832" t="s">
        <v>17</v>
      </c>
      <c r="H56" s="680"/>
      <c r="I56" s="680"/>
      <c r="J56" s="680"/>
      <c r="K56" s="680"/>
      <c r="L56" s="679" t="s">
        <v>18</v>
      </c>
      <c r="M56" s="680"/>
      <c r="N56" s="680"/>
      <c r="O56" s="680"/>
      <c r="P56" s="680"/>
      <c r="Q56" s="680"/>
      <c r="R56" s="680"/>
      <c r="S56" s="680"/>
      <c r="T56" s="680"/>
      <c r="U56" s="680"/>
      <c r="V56" s="680"/>
      <c r="W56" s="680"/>
      <c r="X56" s="681"/>
      <c r="Y56" s="657" t="s">
        <v>19</v>
      </c>
      <c r="Z56" s="658"/>
      <c r="AA56" s="658"/>
      <c r="AB56" s="815"/>
      <c r="AC56" s="832" t="s">
        <v>17</v>
      </c>
      <c r="AD56" s="680"/>
      <c r="AE56" s="680"/>
      <c r="AF56" s="680"/>
      <c r="AG56" s="680"/>
      <c r="AH56" s="679" t="s">
        <v>18</v>
      </c>
      <c r="AI56" s="680"/>
      <c r="AJ56" s="680"/>
      <c r="AK56" s="680"/>
      <c r="AL56" s="680"/>
      <c r="AM56" s="680"/>
      <c r="AN56" s="680"/>
      <c r="AO56" s="680"/>
      <c r="AP56" s="680"/>
      <c r="AQ56" s="680"/>
      <c r="AR56" s="680"/>
      <c r="AS56" s="680"/>
      <c r="AT56" s="681"/>
      <c r="AU56" s="657" t="s">
        <v>19</v>
      </c>
      <c r="AV56" s="658"/>
      <c r="AW56" s="658"/>
      <c r="AX56" s="659"/>
    </row>
    <row r="57" spans="1:50" ht="24.75" customHeight="1">
      <c r="A57" s="1054"/>
      <c r="B57" s="1055"/>
      <c r="C57" s="1055"/>
      <c r="D57" s="1055"/>
      <c r="E57" s="1055"/>
      <c r="F57" s="1056"/>
      <c r="G57" s="682"/>
      <c r="H57" s="683"/>
      <c r="I57" s="683"/>
      <c r="J57" s="683"/>
      <c r="K57" s="684"/>
      <c r="L57" s="676"/>
      <c r="M57" s="677"/>
      <c r="N57" s="677"/>
      <c r="O57" s="677"/>
      <c r="P57" s="677"/>
      <c r="Q57" s="677"/>
      <c r="R57" s="677"/>
      <c r="S57" s="677"/>
      <c r="T57" s="677"/>
      <c r="U57" s="677"/>
      <c r="V57" s="677"/>
      <c r="W57" s="677"/>
      <c r="X57" s="678"/>
      <c r="Y57" s="384"/>
      <c r="Z57" s="385"/>
      <c r="AA57" s="385"/>
      <c r="AB57" s="822"/>
      <c r="AC57" s="682"/>
      <c r="AD57" s="683"/>
      <c r="AE57" s="683"/>
      <c r="AF57" s="683"/>
      <c r="AG57" s="684"/>
      <c r="AH57" s="676"/>
      <c r="AI57" s="677"/>
      <c r="AJ57" s="677"/>
      <c r="AK57" s="677"/>
      <c r="AL57" s="677"/>
      <c r="AM57" s="677"/>
      <c r="AN57" s="677"/>
      <c r="AO57" s="677"/>
      <c r="AP57" s="677"/>
      <c r="AQ57" s="677"/>
      <c r="AR57" s="677"/>
      <c r="AS57" s="677"/>
      <c r="AT57" s="678"/>
      <c r="AU57" s="384"/>
      <c r="AV57" s="385"/>
      <c r="AW57" s="385"/>
      <c r="AX57" s="386"/>
    </row>
    <row r="58" spans="1:50" ht="24.75" customHeight="1">
      <c r="A58" s="1054"/>
      <c r="B58" s="1055"/>
      <c r="C58" s="1055"/>
      <c r="D58" s="1055"/>
      <c r="E58" s="1055"/>
      <c r="F58" s="105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4"/>
      <c r="B59" s="1055"/>
      <c r="C59" s="1055"/>
      <c r="D59" s="1055"/>
      <c r="E59" s="1055"/>
      <c r="F59" s="105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4"/>
      <c r="B60" s="1055"/>
      <c r="C60" s="1055"/>
      <c r="D60" s="1055"/>
      <c r="E60" s="1055"/>
      <c r="F60" s="105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4"/>
      <c r="B61" s="1055"/>
      <c r="C61" s="1055"/>
      <c r="D61" s="1055"/>
      <c r="E61" s="1055"/>
      <c r="F61" s="105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4"/>
      <c r="B62" s="1055"/>
      <c r="C62" s="1055"/>
      <c r="D62" s="1055"/>
      <c r="E62" s="1055"/>
      <c r="F62" s="105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4"/>
      <c r="B63" s="1055"/>
      <c r="C63" s="1055"/>
      <c r="D63" s="1055"/>
      <c r="E63" s="1055"/>
      <c r="F63" s="105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4"/>
      <c r="B64" s="1055"/>
      <c r="C64" s="1055"/>
      <c r="D64" s="1055"/>
      <c r="E64" s="1055"/>
      <c r="F64" s="105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4"/>
      <c r="B65" s="1055"/>
      <c r="C65" s="1055"/>
      <c r="D65" s="1055"/>
      <c r="E65" s="1055"/>
      <c r="F65" s="105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4"/>
      <c r="B66" s="1055"/>
      <c r="C66" s="1055"/>
      <c r="D66" s="1055"/>
      <c r="E66" s="1055"/>
      <c r="F66" s="105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4"/>
      <c r="B67" s="1055"/>
      <c r="C67" s="1055"/>
      <c r="D67" s="1055"/>
      <c r="E67" s="1055"/>
      <c r="F67" s="1056"/>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c r="A68" s="1054"/>
      <c r="B68" s="1055"/>
      <c r="C68" s="1055"/>
      <c r="D68" s="1055"/>
      <c r="E68" s="1055"/>
      <c r="F68" s="1056"/>
      <c r="G68" s="599" t="s">
        <v>404</v>
      </c>
      <c r="H68" s="600"/>
      <c r="I68" s="600"/>
      <c r="J68" s="600"/>
      <c r="K68" s="600"/>
      <c r="L68" s="600"/>
      <c r="M68" s="600"/>
      <c r="N68" s="600"/>
      <c r="O68" s="600"/>
      <c r="P68" s="600"/>
      <c r="Q68" s="600"/>
      <c r="R68" s="600"/>
      <c r="S68" s="600"/>
      <c r="T68" s="600"/>
      <c r="U68" s="600"/>
      <c r="V68" s="600"/>
      <c r="W68" s="600"/>
      <c r="X68" s="600"/>
      <c r="Y68" s="600"/>
      <c r="Z68" s="600"/>
      <c r="AA68" s="600"/>
      <c r="AB68" s="601"/>
      <c r="AC68" s="599" t="s">
        <v>405</v>
      </c>
      <c r="AD68" s="600"/>
      <c r="AE68" s="600"/>
      <c r="AF68" s="600"/>
      <c r="AG68" s="600"/>
      <c r="AH68" s="600"/>
      <c r="AI68" s="600"/>
      <c r="AJ68" s="600"/>
      <c r="AK68" s="600"/>
      <c r="AL68" s="600"/>
      <c r="AM68" s="600"/>
      <c r="AN68" s="600"/>
      <c r="AO68" s="600"/>
      <c r="AP68" s="600"/>
      <c r="AQ68" s="600"/>
      <c r="AR68" s="600"/>
      <c r="AS68" s="600"/>
      <c r="AT68" s="600"/>
      <c r="AU68" s="600"/>
      <c r="AV68" s="600"/>
      <c r="AW68" s="600"/>
      <c r="AX68" s="810"/>
    </row>
    <row r="69" spans="1:50" ht="25.5" customHeight="1">
      <c r="A69" s="1054"/>
      <c r="B69" s="1055"/>
      <c r="C69" s="1055"/>
      <c r="D69" s="1055"/>
      <c r="E69" s="1055"/>
      <c r="F69" s="1056"/>
      <c r="G69" s="832" t="s">
        <v>17</v>
      </c>
      <c r="H69" s="680"/>
      <c r="I69" s="680"/>
      <c r="J69" s="680"/>
      <c r="K69" s="680"/>
      <c r="L69" s="679" t="s">
        <v>18</v>
      </c>
      <c r="M69" s="680"/>
      <c r="N69" s="680"/>
      <c r="O69" s="680"/>
      <c r="P69" s="680"/>
      <c r="Q69" s="680"/>
      <c r="R69" s="680"/>
      <c r="S69" s="680"/>
      <c r="T69" s="680"/>
      <c r="U69" s="680"/>
      <c r="V69" s="680"/>
      <c r="W69" s="680"/>
      <c r="X69" s="681"/>
      <c r="Y69" s="657" t="s">
        <v>19</v>
      </c>
      <c r="Z69" s="658"/>
      <c r="AA69" s="658"/>
      <c r="AB69" s="815"/>
      <c r="AC69" s="832" t="s">
        <v>17</v>
      </c>
      <c r="AD69" s="680"/>
      <c r="AE69" s="680"/>
      <c r="AF69" s="680"/>
      <c r="AG69" s="680"/>
      <c r="AH69" s="679" t="s">
        <v>18</v>
      </c>
      <c r="AI69" s="680"/>
      <c r="AJ69" s="680"/>
      <c r="AK69" s="680"/>
      <c r="AL69" s="680"/>
      <c r="AM69" s="680"/>
      <c r="AN69" s="680"/>
      <c r="AO69" s="680"/>
      <c r="AP69" s="680"/>
      <c r="AQ69" s="680"/>
      <c r="AR69" s="680"/>
      <c r="AS69" s="680"/>
      <c r="AT69" s="681"/>
      <c r="AU69" s="657" t="s">
        <v>19</v>
      </c>
      <c r="AV69" s="658"/>
      <c r="AW69" s="658"/>
      <c r="AX69" s="659"/>
    </row>
    <row r="70" spans="1:50" ht="24.75" customHeight="1">
      <c r="A70" s="1054"/>
      <c r="B70" s="1055"/>
      <c r="C70" s="1055"/>
      <c r="D70" s="1055"/>
      <c r="E70" s="1055"/>
      <c r="F70" s="1056"/>
      <c r="G70" s="682"/>
      <c r="H70" s="683"/>
      <c r="I70" s="683"/>
      <c r="J70" s="683"/>
      <c r="K70" s="684"/>
      <c r="L70" s="676"/>
      <c r="M70" s="677"/>
      <c r="N70" s="677"/>
      <c r="O70" s="677"/>
      <c r="P70" s="677"/>
      <c r="Q70" s="677"/>
      <c r="R70" s="677"/>
      <c r="S70" s="677"/>
      <c r="T70" s="677"/>
      <c r="U70" s="677"/>
      <c r="V70" s="677"/>
      <c r="W70" s="677"/>
      <c r="X70" s="678"/>
      <c r="Y70" s="384"/>
      <c r="Z70" s="385"/>
      <c r="AA70" s="385"/>
      <c r="AB70" s="822"/>
      <c r="AC70" s="682"/>
      <c r="AD70" s="683"/>
      <c r="AE70" s="683"/>
      <c r="AF70" s="683"/>
      <c r="AG70" s="684"/>
      <c r="AH70" s="676"/>
      <c r="AI70" s="677"/>
      <c r="AJ70" s="677"/>
      <c r="AK70" s="677"/>
      <c r="AL70" s="677"/>
      <c r="AM70" s="677"/>
      <c r="AN70" s="677"/>
      <c r="AO70" s="677"/>
      <c r="AP70" s="677"/>
      <c r="AQ70" s="677"/>
      <c r="AR70" s="677"/>
      <c r="AS70" s="677"/>
      <c r="AT70" s="678"/>
      <c r="AU70" s="384"/>
      <c r="AV70" s="385"/>
      <c r="AW70" s="385"/>
      <c r="AX70" s="386"/>
    </row>
    <row r="71" spans="1:50" ht="24.75" customHeight="1">
      <c r="A71" s="1054"/>
      <c r="B71" s="1055"/>
      <c r="C71" s="1055"/>
      <c r="D71" s="1055"/>
      <c r="E71" s="1055"/>
      <c r="F71" s="105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4"/>
      <c r="B72" s="1055"/>
      <c r="C72" s="1055"/>
      <c r="D72" s="1055"/>
      <c r="E72" s="1055"/>
      <c r="F72" s="105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4"/>
      <c r="B73" s="1055"/>
      <c r="C73" s="1055"/>
      <c r="D73" s="1055"/>
      <c r="E73" s="1055"/>
      <c r="F73" s="105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4"/>
      <c r="B74" s="1055"/>
      <c r="C74" s="1055"/>
      <c r="D74" s="1055"/>
      <c r="E74" s="1055"/>
      <c r="F74" s="105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4"/>
      <c r="B75" s="1055"/>
      <c r="C75" s="1055"/>
      <c r="D75" s="1055"/>
      <c r="E75" s="1055"/>
      <c r="F75" s="105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4"/>
      <c r="B76" s="1055"/>
      <c r="C76" s="1055"/>
      <c r="D76" s="1055"/>
      <c r="E76" s="1055"/>
      <c r="F76" s="105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4"/>
      <c r="B77" s="1055"/>
      <c r="C77" s="1055"/>
      <c r="D77" s="1055"/>
      <c r="E77" s="1055"/>
      <c r="F77" s="105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4"/>
      <c r="B78" s="1055"/>
      <c r="C78" s="1055"/>
      <c r="D78" s="1055"/>
      <c r="E78" s="1055"/>
      <c r="F78" s="105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4"/>
      <c r="B79" s="1055"/>
      <c r="C79" s="1055"/>
      <c r="D79" s="1055"/>
      <c r="E79" s="1055"/>
      <c r="F79" s="105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4"/>
      <c r="B80" s="1055"/>
      <c r="C80" s="1055"/>
      <c r="D80" s="1055"/>
      <c r="E80" s="1055"/>
      <c r="F80" s="1056"/>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c r="A81" s="1054"/>
      <c r="B81" s="1055"/>
      <c r="C81" s="1055"/>
      <c r="D81" s="1055"/>
      <c r="E81" s="1055"/>
      <c r="F81" s="1056"/>
      <c r="G81" s="599" t="s">
        <v>406</v>
      </c>
      <c r="H81" s="600"/>
      <c r="I81" s="600"/>
      <c r="J81" s="600"/>
      <c r="K81" s="600"/>
      <c r="L81" s="600"/>
      <c r="M81" s="600"/>
      <c r="N81" s="600"/>
      <c r="O81" s="600"/>
      <c r="P81" s="600"/>
      <c r="Q81" s="600"/>
      <c r="R81" s="600"/>
      <c r="S81" s="600"/>
      <c r="T81" s="600"/>
      <c r="U81" s="600"/>
      <c r="V81" s="600"/>
      <c r="W81" s="600"/>
      <c r="X81" s="600"/>
      <c r="Y81" s="600"/>
      <c r="Z81" s="600"/>
      <c r="AA81" s="600"/>
      <c r="AB81" s="601"/>
      <c r="AC81" s="599" t="s">
        <v>407</v>
      </c>
      <c r="AD81" s="600"/>
      <c r="AE81" s="600"/>
      <c r="AF81" s="600"/>
      <c r="AG81" s="600"/>
      <c r="AH81" s="600"/>
      <c r="AI81" s="600"/>
      <c r="AJ81" s="600"/>
      <c r="AK81" s="600"/>
      <c r="AL81" s="600"/>
      <c r="AM81" s="600"/>
      <c r="AN81" s="600"/>
      <c r="AO81" s="600"/>
      <c r="AP81" s="600"/>
      <c r="AQ81" s="600"/>
      <c r="AR81" s="600"/>
      <c r="AS81" s="600"/>
      <c r="AT81" s="600"/>
      <c r="AU81" s="600"/>
      <c r="AV81" s="600"/>
      <c r="AW81" s="600"/>
      <c r="AX81" s="810"/>
    </row>
    <row r="82" spans="1:50" ht="24.75" customHeight="1">
      <c r="A82" s="1054"/>
      <c r="B82" s="1055"/>
      <c r="C82" s="1055"/>
      <c r="D82" s="1055"/>
      <c r="E82" s="1055"/>
      <c r="F82" s="1056"/>
      <c r="G82" s="832" t="s">
        <v>17</v>
      </c>
      <c r="H82" s="680"/>
      <c r="I82" s="680"/>
      <c r="J82" s="680"/>
      <c r="K82" s="680"/>
      <c r="L82" s="679" t="s">
        <v>18</v>
      </c>
      <c r="M82" s="680"/>
      <c r="N82" s="680"/>
      <c r="O82" s="680"/>
      <c r="P82" s="680"/>
      <c r="Q82" s="680"/>
      <c r="R82" s="680"/>
      <c r="S82" s="680"/>
      <c r="T82" s="680"/>
      <c r="U82" s="680"/>
      <c r="V82" s="680"/>
      <c r="W82" s="680"/>
      <c r="X82" s="681"/>
      <c r="Y82" s="657" t="s">
        <v>19</v>
      </c>
      <c r="Z82" s="658"/>
      <c r="AA82" s="658"/>
      <c r="AB82" s="815"/>
      <c r="AC82" s="832" t="s">
        <v>17</v>
      </c>
      <c r="AD82" s="680"/>
      <c r="AE82" s="680"/>
      <c r="AF82" s="680"/>
      <c r="AG82" s="680"/>
      <c r="AH82" s="679" t="s">
        <v>18</v>
      </c>
      <c r="AI82" s="680"/>
      <c r="AJ82" s="680"/>
      <c r="AK82" s="680"/>
      <c r="AL82" s="680"/>
      <c r="AM82" s="680"/>
      <c r="AN82" s="680"/>
      <c r="AO82" s="680"/>
      <c r="AP82" s="680"/>
      <c r="AQ82" s="680"/>
      <c r="AR82" s="680"/>
      <c r="AS82" s="680"/>
      <c r="AT82" s="681"/>
      <c r="AU82" s="657" t="s">
        <v>19</v>
      </c>
      <c r="AV82" s="658"/>
      <c r="AW82" s="658"/>
      <c r="AX82" s="659"/>
    </row>
    <row r="83" spans="1:50" ht="24.75" customHeight="1">
      <c r="A83" s="1054"/>
      <c r="B83" s="1055"/>
      <c r="C83" s="1055"/>
      <c r="D83" s="1055"/>
      <c r="E83" s="1055"/>
      <c r="F83" s="1056"/>
      <c r="G83" s="682"/>
      <c r="H83" s="683"/>
      <c r="I83" s="683"/>
      <c r="J83" s="683"/>
      <c r="K83" s="684"/>
      <c r="L83" s="676"/>
      <c r="M83" s="677"/>
      <c r="N83" s="677"/>
      <c r="O83" s="677"/>
      <c r="P83" s="677"/>
      <c r="Q83" s="677"/>
      <c r="R83" s="677"/>
      <c r="S83" s="677"/>
      <c r="T83" s="677"/>
      <c r="U83" s="677"/>
      <c r="V83" s="677"/>
      <c r="W83" s="677"/>
      <c r="X83" s="678"/>
      <c r="Y83" s="384"/>
      <c r="Z83" s="385"/>
      <c r="AA83" s="385"/>
      <c r="AB83" s="822"/>
      <c r="AC83" s="682"/>
      <c r="AD83" s="683"/>
      <c r="AE83" s="683"/>
      <c r="AF83" s="683"/>
      <c r="AG83" s="684"/>
      <c r="AH83" s="676"/>
      <c r="AI83" s="677"/>
      <c r="AJ83" s="677"/>
      <c r="AK83" s="677"/>
      <c r="AL83" s="677"/>
      <c r="AM83" s="677"/>
      <c r="AN83" s="677"/>
      <c r="AO83" s="677"/>
      <c r="AP83" s="677"/>
      <c r="AQ83" s="677"/>
      <c r="AR83" s="677"/>
      <c r="AS83" s="677"/>
      <c r="AT83" s="678"/>
      <c r="AU83" s="384"/>
      <c r="AV83" s="385"/>
      <c r="AW83" s="385"/>
      <c r="AX83" s="386"/>
    </row>
    <row r="84" spans="1:50" ht="24.75" customHeight="1">
      <c r="A84" s="1054"/>
      <c r="B84" s="1055"/>
      <c r="C84" s="1055"/>
      <c r="D84" s="1055"/>
      <c r="E84" s="1055"/>
      <c r="F84" s="105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4"/>
      <c r="B85" s="1055"/>
      <c r="C85" s="1055"/>
      <c r="D85" s="1055"/>
      <c r="E85" s="1055"/>
      <c r="F85" s="105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4"/>
      <c r="B86" s="1055"/>
      <c r="C86" s="1055"/>
      <c r="D86" s="1055"/>
      <c r="E86" s="1055"/>
      <c r="F86" s="105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4"/>
      <c r="B87" s="1055"/>
      <c r="C87" s="1055"/>
      <c r="D87" s="1055"/>
      <c r="E87" s="1055"/>
      <c r="F87" s="105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4"/>
      <c r="B88" s="1055"/>
      <c r="C88" s="1055"/>
      <c r="D88" s="1055"/>
      <c r="E88" s="1055"/>
      <c r="F88" s="105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4"/>
      <c r="B89" s="1055"/>
      <c r="C89" s="1055"/>
      <c r="D89" s="1055"/>
      <c r="E89" s="1055"/>
      <c r="F89" s="105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4"/>
      <c r="B90" s="1055"/>
      <c r="C90" s="1055"/>
      <c r="D90" s="1055"/>
      <c r="E90" s="1055"/>
      <c r="F90" s="105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4"/>
      <c r="B91" s="1055"/>
      <c r="C91" s="1055"/>
      <c r="D91" s="1055"/>
      <c r="E91" s="1055"/>
      <c r="F91" s="105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4"/>
      <c r="B92" s="1055"/>
      <c r="C92" s="1055"/>
      <c r="D92" s="1055"/>
      <c r="E92" s="1055"/>
      <c r="F92" s="105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4"/>
      <c r="B93" s="1055"/>
      <c r="C93" s="1055"/>
      <c r="D93" s="1055"/>
      <c r="E93" s="1055"/>
      <c r="F93" s="1056"/>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c r="A94" s="1054"/>
      <c r="B94" s="1055"/>
      <c r="C94" s="1055"/>
      <c r="D94" s="1055"/>
      <c r="E94" s="1055"/>
      <c r="F94" s="1056"/>
      <c r="G94" s="599" t="s">
        <v>408</v>
      </c>
      <c r="H94" s="600"/>
      <c r="I94" s="600"/>
      <c r="J94" s="600"/>
      <c r="K94" s="600"/>
      <c r="L94" s="600"/>
      <c r="M94" s="600"/>
      <c r="N94" s="600"/>
      <c r="O94" s="600"/>
      <c r="P94" s="600"/>
      <c r="Q94" s="600"/>
      <c r="R94" s="600"/>
      <c r="S94" s="600"/>
      <c r="T94" s="600"/>
      <c r="U94" s="600"/>
      <c r="V94" s="600"/>
      <c r="W94" s="600"/>
      <c r="X94" s="600"/>
      <c r="Y94" s="600"/>
      <c r="Z94" s="600"/>
      <c r="AA94" s="600"/>
      <c r="AB94" s="601"/>
      <c r="AC94" s="599" t="s">
        <v>304</v>
      </c>
      <c r="AD94" s="600"/>
      <c r="AE94" s="600"/>
      <c r="AF94" s="600"/>
      <c r="AG94" s="600"/>
      <c r="AH94" s="600"/>
      <c r="AI94" s="600"/>
      <c r="AJ94" s="600"/>
      <c r="AK94" s="600"/>
      <c r="AL94" s="600"/>
      <c r="AM94" s="600"/>
      <c r="AN94" s="600"/>
      <c r="AO94" s="600"/>
      <c r="AP94" s="600"/>
      <c r="AQ94" s="600"/>
      <c r="AR94" s="600"/>
      <c r="AS94" s="600"/>
      <c r="AT94" s="600"/>
      <c r="AU94" s="600"/>
      <c r="AV94" s="600"/>
      <c r="AW94" s="600"/>
      <c r="AX94" s="810"/>
    </row>
    <row r="95" spans="1:50" ht="24.75" customHeight="1">
      <c r="A95" s="1054"/>
      <c r="B95" s="1055"/>
      <c r="C95" s="1055"/>
      <c r="D95" s="1055"/>
      <c r="E95" s="1055"/>
      <c r="F95" s="1056"/>
      <c r="G95" s="832" t="s">
        <v>17</v>
      </c>
      <c r="H95" s="680"/>
      <c r="I95" s="680"/>
      <c r="J95" s="680"/>
      <c r="K95" s="680"/>
      <c r="L95" s="679" t="s">
        <v>18</v>
      </c>
      <c r="M95" s="680"/>
      <c r="N95" s="680"/>
      <c r="O95" s="680"/>
      <c r="P95" s="680"/>
      <c r="Q95" s="680"/>
      <c r="R95" s="680"/>
      <c r="S95" s="680"/>
      <c r="T95" s="680"/>
      <c r="U95" s="680"/>
      <c r="V95" s="680"/>
      <c r="W95" s="680"/>
      <c r="X95" s="681"/>
      <c r="Y95" s="657" t="s">
        <v>19</v>
      </c>
      <c r="Z95" s="658"/>
      <c r="AA95" s="658"/>
      <c r="AB95" s="815"/>
      <c r="AC95" s="832" t="s">
        <v>17</v>
      </c>
      <c r="AD95" s="680"/>
      <c r="AE95" s="680"/>
      <c r="AF95" s="680"/>
      <c r="AG95" s="680"/>
      <c r="AH95" s="679" t="s">
        <v>18</v>
      </c>
      <c r="AI95" s="680"/>
      <c r="AJ95" s="680"/>
      <c r="AK95" s="680"/>
      <c r="AL95" s="680"/>
      <c r="AM95" s="680"/>
      <c r="AN95" s="680"/>
      <c r="AO95" s="680"/>
      <c r="AP95" s="680"/>
      <c r="AQ95" s="680"/>
      <c r="AR95" s="680"/>
      <c r="AS95" s="680"/>
      <c r="AT95" s="681"/>
      <c r="AU95" s="657" t="s">
        <v>19</v>
      </c>
      <c r="AV95" s="658"/>
      <c r="AW95" s="658"/>
      <c r="AX95" s="659"/>
    </row>
    <row r="96" spans="1:50" ht="24.75" customHeight="1">
      <c r="A96" s="1054"/>
      <c r="B96" s="1055"/>
      <c r="C96" s="1055"/>
      <c r="D96" s="1055"/>
      <c r="E96" s="1055"/>
      <c r="F96" s="1056"/>
      <c r="G96" s="682"/>
      <c r="H96" s="683"/>
      <c r="I96" s="683"/>
      <c r="J96" s="683"/>
      <c r="K96" s="684"/>
      <c r="L96" s="676"/>
      <c r="M96" s="677"/>
      <c r="N96" s="677"/>
      <c r="O96" s="677"/>
      <c r="P96" s="677"/>
      <c r="Q96" s="677"/>
      <c r="R96" s="677"/>
      <c r="S96" s="677"/>
      <c r="T96" s="677"/>
      <c r="U96" s="677"/>
      <c r="V96" s="677"/>
      <c r="W96" s="677"/>
      <c r="X96" s="678"/>
      <c r="Y96" s="384"/>
      <c r="Z96" s="385"/>
      <c r="AA96" s="385"/>
      <c r="AB96" s="822"/>
      <c r="AC96" s="682"/>
      <c r="AD96" s="683"/>
      <c r="AE96" s="683"/>
      <c r="AF96" s="683"/>
      <c r="AG96" s="684"/>
      <c r="AH96" s="676"/>
      <c r="AI96" s="677"/>
      <c r="AJ96" s="677"/>
      <c r="AK96" s="677"/>
      <c r="AL96" s="677"/>
      <c r="AM96" s="677"/>
      <c r="AN96" s="677"/>
      <c r="AO96" s="677"/>
      <c r="AP96" s="677"/>
      <c r="AQ96" s="677"/>
      <c r="AR96" s="677"/>
      <c r="AS96" s="677"/>
      <c r="AT96" s="678"/>
      <c r="AU96" s="384"/>
      <c r="AV96" s="385"/>
      <c r="AW96" s="385"/>
      <c r="AX96" s="386"/>
    </row>
    <row r="97" spans="1:50" ht="24.75" customHeight="1">
      <c r="A97" s="1054"/>
      <c r="B97" s="1055"/>
      <c r="C97" s="1055"/>
      <c r="D97" s="1055"/>
      <c r="E97" s="1055"/>
      <c r="F97" s="105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4"/>
      <c r="B98" s="1055"/>
      <c r="C98" s="1055"/>
      <c r="D98" s="1055"/>
      <c r="E98" s="1055"/>
      <c r="F98" s="105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4"/>
      <c r="B99" s="1055"/>
      <c r="C99" s="1055"/>
      <c r="D99" s="1055"/>
      <c r="E99" s="1055"/>
      <c r="F99" s="105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4"/>
      <c r="B100" s="1055"/>
      <c r="C100" s="1055"/>
      <c r="D100" s="1055"/>
      <c r="E100" s="1055"/>
      <c r="F100" s="105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4"/>
      <c r="B101" s="1055"/>
      <c r="C101" s="1055"/>
      <c r="D101" s="1055"/>
      <c r="E101" s="1055"/>
      <c r="F101" s="105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4"/>
      <c r="B102" s="1055"/>
      <c r="C102" s="1055"/>
      <c r="D102" s="1055"/>
      <c r="E102" s="1055"/>
      <c r="F102" s="105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4"/>
      <c r="B103" s="1055"/>
      <c r="C103" s="1055"/>
      <c r="D103" s="1055"/>
      <c r="E103" s="1055"/>
      <c r="F103" s="105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4"/>
      <c r="B104" s="1055"/>
      <c r="C104" s="1055"/>
      <c r="D104" s="1055"/>
      <c r="E104" s="1055"/>
      <c r="F104" s="105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4"/>
      <c r="B105" s="1055"/>
      <c r="C105" s="1055"/>
      <c r="D105" s="1055"/>
      <c r="E105" s="1055"/>
      <c r="F105" s="105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row r="108" spans="1:50" ht="30" customHeight="1">
      <c r="A108" s="1060" t="s">
        <v>28</v>
      </c>
      <c r="B108" s="1061"/>
      <c r="C108" s="1061"/>
      <c r="D108" s="1061"/>
      <c r="E108" s="1061"/>
      <c r="F108" s="1062"/>
      <c r="G108" s="599" t="s">
        <v>305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409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10"/>
    </row>
    <row r="109" spans="1:50" ht="24.75" customHeight="1">
      <c r="A109" s="1054"/>
      <c r="B109" s="1055"/>
      <c r="C109" s="1055"/>
      <c r="D109" s="1055"/>
      <c r="E109" s="1055"/>
      <c r="F109" s="1056"/>
      <c r="G109" s="832" t="s">
        <v>17</v>
      </c>
      <c r="H109" s="680"/>
      <c r="I109" s="680"/>
      <c r="J109" s="680"/>
      <c r="K109" s="680"/>
      <c r="L109" s="679" t="s">
        <v>18</v>
      </c>
      <c r="M109" s="680"/>
      <c r="N109" s="680"/>
      <c r="O109" s="680"/>
      <c r="P109" s="680"/>
      <c r="Q109" s="680"/>
      <c r="R109" s="680"/>
      <c r="S109" s="680"/>
      <c r="T109" s="680"/>
      <c r="U109" s="680"/>
      <c r="V109" s="680"/>
      <c r="W109" s="680"/>
      <c r="X109" s="681"/>
      <c r="Y109" s="657" t="s">
        <v>19</v>
      </c>
      <c r="Z109" s="658"/>
      <c r="AA109" s="658"/>
      <c r="AB109" s="815"/>
      <c r="AC109" s="832" t="s">
        <v>17</v>
      </c>
      <c r="AD109" s="680"/>
      <c r="AE109" s="680"/>
      <c r="AF109" s="680"/>
      <c r="AG109" s="680"/>
      <c r="AH109" s="679" t="s">
        <v>18</v>
      </c>
      <c r="AI109" s="680"/>
      <c r="AJ109" s="680"/>
      <c r="AK109" s="680"/>
      <c r="AL109" s="680"/>
      <c r="AM109" s="680"/>
      <c r="AN109" s="680"/>
      <c r="AO109" s="680"/>
      <c r="AP109" s="680"/>
      <c r="AQ109" s="680"/>
      <c r="AR109" s="680"/>
      <c r="AS109" s="680"/>
      <c r="AT109" s="681"/>
      <c r="AU109" s="657" t="s">
        <v>19</v>
      </c>
      <c r="AV109" s="658"/>
      <c r="AW109" s="658"/>
      <c r="AX109" s="659"/>
    </row>
    <row r="110" spans="1:50" ht="24.75" customHeight="1">
      <c r="A110" s="1054"/>
      <c r="B110" s="1055"/>
      <c r="C110" s="1055"/>
      <c r="D110" s="1055"/>
      <c r="E110" s="1055"/>
      <c r="F110" s="1056"/>
      <c r="G110" s="682"/>
      <c r="H110" s="683"/>
      <c r="I110" s="683"/>
      <c r="J110" s="683"/>
      <c r="K110" s="684"/>
      <c r="L110" s="676"/>
      <c r="M110" s="677"/>
      <c r="N110" s="677"/>
      <c r="O110" s="677"/>
      <c r="P110" s="677"/>
      <c r="Q110" s="677"/>
      <c r="R110" s="677"/>
      <c r="S110" s="677"/>
      <c r="T110" s="677"/>
      <c r="U110" s="677"/>
      <c r="V110" s="677"/>
      <c r="W110" s="677"/>
      <c r="X110" s="678"/>
      <c r="Y110" s="384"/>
      <c r="Z110" s="385"/>
      <c r="AA110" s="385"/>
      <c r="AB110" s="822"/>
      <c r="AC110" s="682"/>
      <c r="AD110" s="683"/>
      <c r="AE110" s="683"/>
      <c r="AF110" s="683"/>
      <c r="AG110" s="684"/>
      <c r="AH110" s="676"/>
      <c r="AI110" s="677"/>
      <c r="AJ110" s="677"/>
      <c r="AK110" s="677"/>
      <c r="AL110" s="677"/>
      <c r="AM110" s="677"/>
      <c r="AN110" s="677"/>
      <c r="AO110" s="677"/>
      <c r="AP110" s="677"/>
      <c r="AQ110" s="677"/>
      <c r="AR110" s="677"/>
      <c r="AS110" s="677"/>
      <c r="AT110" s="678"/>
      <c r="AU110" s="384"/>
      <c r="AV110" s="385"/>
      <c r="AW110" s="385"/>
      <c r="AX110" s="386"/>
    </row>
    <row r="111" spans="1:50" ht="24.75" customHeight="1">
      <c r="A111" s="1054"/>
      <c r="B111" s="1055"/>
      <c r="C111" s="1055"/>
      <c r="D111" s="1055"/>
      <c r="E111" s="1055"/>
      <c r="F111" s="105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4"/>
      <c r="B112" s="1055"/>
      <c r="C112" s="1055"/>
      <c r="D112" s="1055"/>
      <c r="E112" s="1055"/>
      <c r="F112" s="105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4"/>
      <c r="B113" s="1055"/>
      <c r="C113" s="1055"/>
      <c r="D113" s="1055"/>
      <c r="E113" s="1055"/>
      <c r="F113" s="105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4"/>
      <c r="B114" s="1055"/>
      <c r="C114" s="1055"/>
      <c r="D114" s="1055"/>
      <c r="E114" s="1055"/>
      <c r="F114" s="105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4"/>
      <c r="B115" s="1055"/>
      <c r="C115" s="1055"/>
      <c r="D115" s="1055"/>
      <c r="E115" s="1055"/>
      <c r="F115" s="105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4"/>
      <c r="B116" s="1055"/>
      <c r="C116" s="1055"/>
      <c r="D116" s="1055"/>
      <c r="E116" s="1055"/>
      <c r="F116" s="105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4"/>
      <c r="B117" s="1055"/>
      <c r="C117" s="1055"/>
      <c r="D117" s="1055"/>
      <c r="E117" s="1055"/>
      <c r="F117" s="105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4"/>
      <c r="B118" s="1055"/>
      <c r="C118" s="1055"/>
      <c r="D118" s="1055"/>
      <c r="E118" s="1055"/>
      <c r="F118" s="105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4"/>
      <c r="B119" s="1055"/>
      <c r="C119" s="1055"/>
      <c r="D119" s="1055"/>
      <c r="E119" s="1055"/>
      <c r="F119" s="105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4"/>
      <c r="B120" s="1055"/>
      <c r="C120" s="1055"/>
      <c r="D120" s="1055"/>
      <c r="E120" s="1055"/>
      <c r="F120" s="1056"/>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c r="A121" s="1054"/>
      <c r="B121" s="1055"/>
      <c r="C121" s="1055"/>
      <c r="D121" s="1055"/>
      <c r="E121" s="1055"/>
      <c r="F121" s="1056"/>
      <c r="G121" s="599" t="s">
        <v>410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10"/>
    </row>
    <row r="122" spans="1:50" ht="25.5" customHeight="1">
      <c r="A122" s="1054"/>
      <c r="B122" s="1055"/>
      <c r="C122" s="1055"/>
      <c r="D122" s="1055"/>
      <c r="E122" s="1055"/>
      <c r="F122" s="1056"/>
      <c r="G122" s="832" t="s">
        <v>17</v>
      </c>
      <c r="H122" s="680"/>
      <c r="I122" s="680"/>
      <c r="J122" s="680"/>
      <c r="K122" s="680"/>
      <c r="L122" s="679" t="s">
        <v>18</v>
      </c>
      <c r="M122" s="680"/>
      <c r="N122" s="680"/>
      <c r="O122" s="680"/>
      <c r="P122" s="680"/>
      <c r="Q122" s="680"/>
      <c r="R122" s="680"/>
      <c r="S122" s="680"/>
      <c r="T122" s="680"/>
      <c r="U122" s="680"/>
      <c r="V122" s="680"/>
      <c r="W122" s="680"/>
      <c r="X122" s="681"/>
      <c r="Y122" s="657" t="s">
        <v>19</v>
      </c>
      <c r="Z122" s="658"/>
      <c r="AA122" s="658"/>
      <c r="AB122" s="815"/>
      <c r="AC122" s="832" t="s">
        <v>17</v>
      </c>
      <c r="AD122" s="680"/>
      <c r="AE122" s="680"/>
      <c r="AF122" s="680"/>
      <c r="AG122" s="680"/>
      <c r="AH122" s="679" t="s">
        <v>18</v>
      </c>
      <c r="AI122" s="680"/>
      <c r="AJ122" s="680"/>
      <c r="AK122" s="680"/>
      <c r="AL122" s="680"/>
      <c r="AM122" s="680"/>
      <c r="AN122" s="680"/>
      <c r="AO122" s="680"/>
      <c r="AP122" s="680"/>
      <c r="AQ122" s="680"/>
      <c r="AR122" s="680"/>
      <c r="AS122" s="680"/>
      <c r="AT122" s="681"/>
      <c r="AU122" s="657" t="s">
        <v>19</v>
      </c>
      <c r="AV122" s="658"/>
      <c r="AW122" s="658"/>
      <c r="AX122" s="659"/>
    </row>
    <row r="123" spans="1:50" ht="24.75" customHeight="1">
      <c r="A123" s="1054"/>
      <c r="B123" s="1055"/>
      <c r="C123" s="1055"/>
      <c r="D123" s="1055"/>
      <c r="E123" s="1055"/>
      <c r="F123" s="1056"/>
      <c r="G123" s="682"/>
      <c r="H123" s="683"/>
      <c r="I123" s="683"/>
      <c r="J123" s="683"/>
      <c r="K123" s="684"/>
      <c r="L123" s="676"/>
      <c r="M123" s="677"/>
      <c r="N123" s="677"/>
      <c r="O123" s="677"/>
      <c r="P123" s="677"/>
      <c r="Q123" s="677"/>
      <c r="R123" s="677"/>
      <c r="S123" s="677"/>
      <c r="T123" s="677"/>
      <c r="U123" s="677"/>
      <c r="V123" s="677"/>
      <c r="W123" s="677"/>
      <c r="X123" s="678"/>
      <c r="Y123" s="384"/>
      <c r="Z123" s="385"/>
      <c r="AA123" s="385"/>
      <c r="AB123" s="822"/>
      <c r="AC123" s="682"/>
      <c r="AD123" s="683"/>
      <c r="AE123" s="683"/>
      <c r="AF123" s="683"/>
      <c r="AG123" s="684"/>
      <c r="AH123" s="676"/>
      <c r="AI123" s="677"/>
      <c r="AJ123" s="677"/>
      <c r="AK123" s="677"/>
      <c r="AL123" s="677"/>
      <c r="AM123" s="677"/>
      <c r="AN123" s="677"/>
      <c r="AO123" s="677"/>
      <c r="AP123" s="677"/>
      <c r="AQ123" s="677"/>
      <c r="AR123" s="677"/>
      <c r="AS123" s="677"/>
      <c r="AT123" s="678"/>
      <c r="AU123" s="384"/>
      <c r="AV123" s="385"/>
      <c r="AW123" s="385"/>
      <c r="AX123" s="386"/>
    </row>
    <row r="124" spans="1:50" ht="24.75" customHeight="1">
      <c r="A124" s="1054"/>
      <c r="B124" s="1055"/>
      <c r="C124" s="1055"/>
      <c r="D124" s="1055"/>
      <c r="E124" s="1055"/>
      <c r="F124" s="105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4"/>
      <c r="B125" s="1055"/>
      <c r="C125" s="1055"/>
      <c r="D125" s="1055"/>
      <c r="E125" s="1055"/>
      <c r="F125" s="105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4"/>
      <c r="B126" s="1055"/>
      <c r="C126" s="1055"/>
      <c r="D126" s="1055"/>
      <c r="E126" s="1055"/>
      <c r="F126" s="105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4"/>
      <c r="B127" s="1055"/>
      <c r="C127" s="1055"/>
      <c r="D127" s="1055"/>
      <c r="E127" s="1055"/>
      <c r="F127" s="105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4"/>
      <c r="B128" s="1055"/>
      <c r="C128" s="1055"/>
      <c r="D128" s="1055"/>
      <c r="E128" s="1055"/>
      <c r="F128" s="105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4"/>
      <c r="B129" s="1055"/>
      <c r="C129" s="1055"/>
      <c r="D129" s="1055"/>
      <c r="E129" s="1055"/>
      <c r="F129" s="105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4"/>
      <c r="B130" s="1055"/>
      <c r="C130" s="1055"/>
      <c r="D130" s="1055"/>
      <c r="E130" s="1055"/>
      <c r="F130" s="105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4"/>
      <c r="B131" s="1055"/>
      <c r="C131" s="1055"/>
      <c r="D131" s="1055"/>
      <c r="E131" s="1055"/>
      <c r="F131" s="105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4"/>
      <c r="B132" s="1055"/>
      <c r="C132" s="1055"/>
      <c r="D132" s="1055"/>
      <c r="E132" s="1055"/>
      <c r="F132" s="105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4"/>
      <c r="B133" s="1055"/>
      <c r="C133" s="1055"/>
      <c r="D133" s="1055"/>
      <c r="E133" s="1055"/>
      <c r="F133" s="1056"/>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c r="A134" s="1054"/>
      <c r="B134" s="1055"/>
      <c r="C134" s="1055"/>
      <c r="D134" s="1055"/>
      <c r="E134" s="1055"/>
      <c r="F134" s="1056"/>
      <c r="G134" s="599" t="s">
        <v>412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10"/>
    </row>
    <row r="135" spans="1:50" ht="24.75" customHeight="1">
      <c r="A135" s="1054"/>
      <c r="B135" s="1055"/>
      <c r="C135" s="1055"/>
      <c r="D135" s="1055"/>
      <c r="E135" s="1055"/>
      <c r="F135" s="1056"/>
      <c r="G135" s="832" t="s">
        <v>17</v>
      </c>
      <c r="H135" s="680"/>
      <c r="I135" s="680"/>
      <c r="J135" s="680"/>
      <c r="K135" s="680"/>
      <c r="L135" s="679" t="s">
        <v>18</v>
      </c>
      <c r="M135" s="680"/>
      <c r="N135" s="680"/>
      <c r="O135" s="680"/>
      <c r="P135" s="680"/>
      <c r="Q135" s="680"/>
      <c r="R135" s="680"/>
      <c r="S135" s="680"/>
      <c r="T135" s="680"/>
      <c r="U135" s="680"/>
      <c r="V135" s="680"/>
      <c r="W135" s="680"/>
      <c r="X135" s="681"/>
      <c r="Y135" s="657" t="s">
        <v>19</v>
      </c>
      <c r="Z135" s="658"/>
      <c r="AA135" s="658"/>
      <c r="AB135" s="815"/>
      <c r="AC135" s="832" t="s">
        <v>17</v>
      </c>
      <c r="AD135" s="680"/>
      <c r="AE135" s="680"/>
      <c r="AF135" s="680"/>
      <c r="AG135" s="680"/>
      <c r="AH135" s="679" t="s">
        <v>18</v>
      </c>
      <c r="AI135" s="680"/>
      <c r="AJ135" s="680"/>
      <c r="AK135" s="680"/>
      <c r="AL135" s="680"/>
      <c r="AM135" s="680"/>
      <c r="AN135" s="680"/>
      <c r="AO135" s="680"/>
      <c r="AP135" s="680"/>
      <c r="AQ135" s="680"/>
      <c r="AR135" s="680"/>
      <c r="AS135" s="680"/>
      <c r="AT135" s="681"/>
      <c r="AU135" s="657" t="s">
        <v>19</v>
      </c>
      <c r="AV135" s="658"/>
      <c r="AW135" s="658"/>
      <c r="AX135" s="659"/>
    </row>
    <row r="136" spans="1:50" ht="24.75" customHeight="1">
      <c r="A136" s="1054"/>
      <c r="B136" s="1055"/>
      <c r="C136" s="1055"/>
      <c r="D136" s="1055"/>
      <c r="E136" s="1055"/>
      <c r="F136" s="1056"/>
      <c r="G136" s="682"/>
      <c r="H136" s="683"/>
      <c r="I136" s="683"/>
      <c r="J136" s="683"/>
      <c r="K136" s="684"/>
      <c r="L136" s="676"/>
      <c r="M136" s="677"/>
      <c r="N136" s="677"/>
      <c r="O136" s="677"/>
      <c r="P136" s="677"/>
      <c r="Q136" s="677"/>
      <c r="R136" s="677"/>
      <c r="S136" s="677"/>
      <c r="T136" s="677"/>
      <c r="U136" s="677"/>
      <c r="V136" s="677"/>
      <c r="W136" s="677"/>
      <c r="X136" s="678"/>
      <c r="Y136" s="384"/>
      <c r="Z136" s="385"/>
      <c r="AA136" s="385"/>
      <c r="AB136" s="822"/>
      <c r="AC136" s="682"/>
      <c r="AD136" s="683"/>
      <c r="AE136" s="683"/>
      <c r="AF136" s="683"/>
      <c r="AG136" s="684"/>
      <c r="AH136" s="676"/>
      <c r="AI136" s="677"/>
      <c r="AJ136" s="677"/>
      <c r="AK136" s="677"/>
      <c r="AL136" s="677"/>
      <c r="AM136" s="677"/>
      <c r="AN136" s="677"/>
      <c r="AO136" s="677"/>
      <c r="AP136" s="677"/>
      <c r="AQ136" s="677"/>
      <c r="AR136" s="677"/>
      <c r="AS136" s="677"/>
      <c r="AT136" s="678"/>
      <c r="AU136" s="384"/>
      <c r="AV136" s="385"/>
      <c r="AW136" s="385"/>
      <c r="AX136" s="386"/>
    </row>
    <row r="137" spans="1:50" ht="24.75" customHeight="1">
      <c r="A137" s="1054"/>
      <c r="B137" s="1055"/>
      <c r="C137" s="1055"/>
      <c r="D137" s="1055"/>
      <c r="E137" s="1055"/>
      <c r="F137" s="105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4"/>
      <c r="B138" s="1055"/>
      <c r="C138" s="1055"/>
      <c r="D138" s="1055"/>
      <c r="E138" s="1055"/>
      <c r="F138" s="105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4"/>
      <c r="B139" s="1055"/>
      <c r="C139" s="1055"/>
      <c r="D139" s="1055"/>
      <c r="E139" s="1055"/>
      <c r="F139" s="105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4"/>
      <c r="B140" s="1055"/>
      <c r="C140" s="1055"/>
      <c r="D140" s="1055"/>
      <c r="E140" s="1055"/>
      <c r="F140" s="105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4"/>
      <c r="B141" s="1055"/>
      <c r="C141" s="1055"/>
      <c r="D141" s="1055"/>
      <c r="E141" s="1055"/>
      <c r="F141" s="105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4"/>
      <c r="B142" s="1055"/>
      <c r="C142" s="1055"/>
      <c r="D142" s="1055"/>
      <c r="E142" s="1055"/>
      <c r="F142" s="105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4"/>
      <c r="B143" s="1055"/>
      <c r="C143" s="1055"/>
      <c r="D143" s="1055"/>
      <c r="E143" s="1055"/>
      <c r="F143" s="105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4"/>
      <c r="B144" s="1055"/>
      <c r="C144" s="1055"/>
      <c r="D144" s="1055"/>
      <c r="E144" s="1055"/>
      <c r="F144" s="105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4"/>
      <c r="B145" s="1055"/>
      <c r="C145" s="1055"/>
      <c r="D145" s="1055"/>
      <c r="E145" s="1055"/>
      <c r="F145" s="105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4"/>
      <c r="B146" s="1055"/>
      <c r="C146" s="1055"/>
      <c r="D146" s="1055"/>
      <c r="E146" s="1055"/>
      <c r="F146" s="1056"/>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c r="A147" s="1054"/>
      <c r="B147" s="1055"/>
      <c r="C147" s="1055"/>
      <c r="D147" s="1055"/>
      <c r="E147" s="1055"/>
      <c r="F147" s="1056"/>
      <c r="G147" s="599" t="s">
        <v>414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10"/>
    </row>
    <row r="148" spans="1:50" ht="24.75" customHeight="1">
      <c r="A148" s="1054"/>
      <c r="B148" s="1055"/>
      <c r="C148" s="1055"/>
      <c r="D148" s="1055"/>
      <c r="E148" s="1055"/>
      <c r="F148" s="1056"/>
      <c r="G148" s="832" t="s">
        <v>17</v>
      </c>
      <c r="H148" s="680"/>
      <c r="I148" s="680"/>
      <c r="J148" s="680"/>
      <c r="K148" s="680"/>
      <c r="L148" s="679" t="s">
        <v>18</v>
      </c>
      <c r="M148" s="680"/>
      <c r="N148" s="680"/>
      <c r="O148" s="680"/>
      <c r="P148" s="680"/>
      <c r="Q148" s="680"/>
      <c r="R148" s="680"/>
      <c r="S148" s="680"/>
      <c r="T148" s="680"/>
      <c r="U148" s="680"/>
      <c r="V148" s="680"/>
      <c r="W148" s="680"/>
      <c r="X148" s="681"/>
      <c r="Y148" s="657" t="s">
        <v>19</v>
      </c>
      <c r="Z148" s="658"/>
      <c r="AA148" s="658"/>
      <c r="AB148" s="815"/>
      <c r="AC148" s="832" t="s">
        <v>17</v>
      </c>
      <c r="AD148" s="680"/>
      <c r="AE148" s="680"/>
      <c r="AF148" s="680"/>
      <c r="AG148" s="680"/>
      <c r="AH148" s="679" t="s">
        <v>18</v>
      </c>
      <c r="AI148" s="680"/>
      <c r="AJ148" s="680"/>
      <c r="AK148" s="680"/>
      <c r="AL148" s="680"/>
      <c r="AM148" s="680"/>
      <c r="AN148" s="680"/>
      <c r="AO148" s="680"/>
      <c r="AP148" s="680"/>
      <c r="AQ148" s="680"/>
      <c r="AR148" s="680"/>
      <c r="AS148" s="680"/>
      <c r="AT148" s="681"/>
      <c r="AU148" s="657" t="s">
        <v>19</v>
      </c>
      <c r="AV148" s="658"/>
      <c r="AW148" s="658"/>
      <c r="AX148" s="659"/>
    </row>
    <row r="149" spans="1:50" ht="24.75" customHeight="1">
      <c r="A149" s="1054"/>
      <c r="B149" s="1055"/>
      <c r="C149" s="1055"/>
      <c r="D149" s="1055"/>
      <c r="E149" s="1055"/>
      <c r="F149" s="1056"/>
      <c r="G149" s="682"/>
      <c r="H149" s="683"/>
      <c r="I149" s="683"/>
      <c r="J149" s="683"/>
      <c r="K149" s="684"/>
      <c r="L149" s="676"/>
      <c r="M149" s="677"/>
      <c r="N149" s="677"/>
      <c r="O149" s="677"/>
      <c r="P149" s="677"/>
      <c r="Q149" s="677"/>
      <c r="R149" s="677"/>
      <c r="S149" s="677"/>
      <c r="T149" s="677"/>
      <c r="U149" s="677"/>
      <c r="V149" s="677"/>
      <c r="W149" s="677"/>
      <c r="X149" s="678"/>
      <c r="Y149" s="384"/>
      <c r="Z149" s="385"/>
      <c r="AA149" s="385"/>
      <c r="AB149" s="822"/>
      <c r="AC149" s="682"/>
      <c r="AD149" s="683"/>
      <c r="AE149" s="683"/>
      <c r="AF149" s="683"/>
      <c r="AG149" s="684"/>
      <c r="AH149" s="676"/>
      <c r="AI149" s="677"/>
      <c r="AJ149" s="677"/>
      <c r="AK149" s="677"/>
      <c r="AL149" s="677"/>
      <c r="AM149" s="677"/>
      <c r="AN149" s="677"/>
      <c r="AO149" s="677"/>
      <c r="AP149" s="677"/>
      <c r="AQ149" s="677"/>
      <c r="AR149" s="677"/>
      <c r="AS149" s="677"/>
      <c r="AT149" s="678"/>
      <c r="AU149" s="384"/>
      <c r="AV149" s="385"/>
      <c r="AW149" s="385"/>
      <c r="AX149" s="386"/>
    </row>
    <row r="150" spans="1:50" ht="24.75" customHeight="1">
      <c r="A150" s="1054"/>
      <c r="B150" s="1055"/>
      <c r="C150" s="1055"/>
      <c r="D150" s="1055"/>
      <c r="E150" s="1055"/>
      <c r="F150" s="105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4"/>
      <c r="B151" s="1055"/>
      <c r="C151" s="1055"/>
      <c r="D151" s="1055"/>
      <c r="E151" s="1055"/>
      <c r="F151" s="105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4"/>
      <c r="B152" s="1055"/>
      <c r="C152" s="1055"/>
      <c r="D152" s="1055"/>
      <c r="E152" s="1055"/>
      <c r="F152" s="105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4"/>
      <c r="B153" s="1055"/>
      <c r="C153" s="1055"/>
      <c r="D153" s="1055"/>
      <c r="E153" s="1055"/>
      <c r="F153" s="105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4"/>
      <c r="B154" s="1055"/>
      <c r="C154" s="1055"/>
      <c r="D154" s="1055"/>
      <c r="E154" s="1055"/>
      <c r="F154" s="105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4"/>
      <c r="B155" s="1055"/>
      <c r="C155" s="1055"/>
      <c r="D155" s="1055"/>
      <c r="E155" s="1055"/>
      <c r="F155" s="105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4"/>
      <c r="B156" s="1055"/>
      <c r="C156" s="1055"/>
      <c r="D156" s="1055"/>
      <c r="E156" s="1055"/>
      <c r="F156" s="105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4"/>
      <c r="B157" s="1055"/>
      <c r="C157" s="1055"/>
      <c r="D157" s="1055"/>
      <c r="E157" s="1055"/>
      <c r="F157" s="105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4"/>
      <c r="B158" s="1055"/>
      <c r="C158" s="1055"/>
      <c r="D158" s="1055"/>
      <c r="E158" s="1055"/>
      <c r="F158" s="105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row r="161" spans="1:50" ht="30" customHeight="1">
      <c r="A161" s="1060" t="s">
        <v>28</v>
      </c>
      <c r="B161" s="1061"/>
      <c r="C161" s="1061"/>
      <c r="D161" s="1061"/>
      <c r="E161" s="1061"/>
      <c r="F161" s="1062"/>
      <c r="G161" s="599" t="s">
        <v>307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10"/>
    </row>
    <row r="162" spans="1:50" ht="24.75" customHeight="1">
      <c r="A162" s="1054"/>
      <c r="B162" s="1055"/>
      <c r="C162" s="1055"/>
      <c r="D162" s="1055"/>
      <c r="E162" s="1055"/>
      <c r="F162" s="1056"/>
      <c r="G162" s="832" t="s">
        <v>17</v>
      </c>
      <c r="H162" s="680"/>
      <c r="I162" s="680"/>
      <c r="J162" s="680"/>
      <c r="K162" s="680"/>
      <c r="L162" s="679" t="s">
        <v>18</v>
      </c>
      <c r="M162" s="680"/>
      <c r="N162" s="680"/>
      <c r="O162" s="680"/>
      <c r="P162" s="680"/>
      <c r="Q162" s="680"/>
      <c r="R162" s="680"/>
      <c r="S162" s="680"/>
      <c r="T162" s="680"/>
      <c r="U162" s="680"/>
      <c r="V162" s="680"/>
      <c r="W162" s="680"/>
      <c r="X162" s="681"/>
      <c r="Y162" s="657" t="s">
        <v>19</v>
      </c>
      <c r="Z162" s="658"/>
      <c r="AA162" s="658"/>
      <c r="AB162" s="815"/>
      <c r="AC162" s="832" t="s">
        <v>17</v>
      </c>
      <c r="AD162" s="680"/>
      <c r="AE162" s="680"/>
      <c r="AF162" s="680"/>
      <c r="AG162" s="680"/>
      <c r="AH162" s="679" t="s">
        <v>18</v>
      </c>
      <c r="AI162" s="680"/>
      <c r="AJ162" s="680"/>
      <c r="AK162" s="680"/>
      <c r="AL162" s="680"/>
      <c r="AM162" s="680"/>
      <c r="AN162" s="680"/>
      <c r="AO162" s="680"/>
      <c r="AP162" s="680"/>
      <c r="AQ162" s="680"/>
      <c r="AR162" s="680"/>
      <c r="AS162" s="680"/>
      <c r="AT162" s="681"/>
      <c r="AU162" s="657" t="s">
        <v>19</v>
      </c>
      <c r="AV162" s="658"/>
      <c r="AW162" s="658"/>
      <c r="AX162" s="659"/>
    </row>
    <row r="163" spans="1:50" ht="24.75" customHeight="1">
      <c r="A163" s="1054"/>
      <c r="B163" s="1055"/>
      <c r="C163" s="1055"/>
      <c r="D163" s="1055"/>
      <c r="E163" s="1055"/>
      <c r="F163" s="1056"/>
      <c r="G163" s="682"/>
      <c r="H163" s="683"/>
      <c r="I163" s="683"/>
      <c r="J163" s="683"/>
      <c r="K163" s="684"/>
      <c r="L163" s="676"/>
      <c r="M163" s="677"/>
      <c r="N163" s="677"/>
      <c r="O163" s="677"/>
      <c r="P163" s="677"/>
      <c r="Q163" s="677"/>
      <c r="R163" s="677"/>
      <c r="S163" s="677"/>
      <c r="T163" s="677"/>
      <c r="U163" s="677"/>
      <c r="V163" s="677"/>
      <c r="W163" s="677"/>
      <c r="X163" s="678"/>
      <c r="Y163" s="384"/>
      <c r="Z163" s="385"/>
      <c r="AA163" s="385"/>
      <c r="AB163" s="822"/>
      <c r="AC163" s="682"/>
      <c r="AD163" s="683"/>
      <c r="AE163" s="683"/>
      <c r="AF163" s="683"/>
      <c r="AG163" s="684"/>
      <c r="AH163" s="676"/>
      <c r="AI163" s="677"/>
      <c r="AJ163" s="677"/>
      <c r="AK163" s="677"/>
      <c r="AL163" s="677"/>
      <c r="AM163" s="677"/>
      <c r="AN163" s="677"/>
      <c r="AO163" s="677"/>
      <c r="AP163" s="677"/>
      <c r="AQ163" s="677"/>
      <c r="AR163" s="677"/>
      <c r="AS163" s="677"/>
      <c r="AT163" s="678"/>
      <c r="AU163" s="384"/>
      <c r="AV163" s="385"/>
      <c r="AW163" s="385"/>
      <c r="AX163" s="386"/>
    </row>
    <row r="164" spans="1:50" ht="24.75" customHeight="1">
      <c r="A164" s="1054"/>
      <c r="B164" s="1055"/>
      <c r="C164" s="1055"/>
      <c r="D164" s="1055"/>
      <c r="E164" s="1055"/>
      <c r="F164" s="105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4"/>
      <c r="B165" s="1055"/>
      <c r="C165" s="1055"/>
      <c r="D165" s="1055"/>
      <c r="E165" s="1055"/>
      <c r="F165" s="105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4"/>
      <c r="B166" s="1055"/>
      <c r="C166" s="1055"/>
      <c r="D166" s="1055"/>
      <c r="E166" s="1055"/>
      <c r="F166" s="105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4"/>
      <c r="B167" s="1055"/>
      <c r="C167" s="1055"/>
      <c r="D167" s="1055"/>
      <c r="E167" s="1055"/>
      <c r="F167" s="105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4"/>
      <c r="B168" s="1055"/>
      <c r="C168" s="1055"/>
      <c r="D168" s="1055"/>
      <c r="E168" s="1055"/>
      <c r="F168" s="105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4"/>
      <c r="B169" s="1055"/>
      <c r="C169" s="1055"/>
      <c r="D169" s="1055"/>
      <c r="E169" s="1055"/>
      <c r="F169" s="105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4"/>
      <c r="B170" s="1055"/>
      <c r="C170" s="1055"/>
      <c r="D170" s="1055"/>
      <c r="E170" s="1055"/>
      <c r="F170" s="105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4"/>
      <c r="B171" s="1055"/>
      <c r="C171" s="1055"/>
      <c r="D171" s="1055"/>
      <c r="E171" s="1055"/>
      <c r="F171" s="105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4"/>
      <c r="B172" s="1055"/>
      <c r="C172" s="1055"/>
      <c r="D172" s="1055"/>
      <c r="E172" s="1055"/>
      <c r="F172" s="105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4"/>
      <c r="B173" s="1055"/>
      <c r="C173" s="1055"/>
      <c r="D173" s="1055"/>
      <c r="E173" s="1055"/>
      <c r="F173" s="1056"/>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c r="A174" s="1054"/>
      <c r="B174" s="1055"/>
      <c r="C174" s="1055"/>
      <c r="D174" s="1055"/>
      <c r="E174" s="1055"/>
      <c r="F174" s="1056"/>
      <c r="G174" s="599" t="s">
        <v>416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10"/>
    </row>
    <row r="175" spans="1:50" ht="25.5" customHeight="1">
      <c r="A175" s="1054"/>
      <c r="B175" s="1055"/>
      <c r="C175" s="1055"/>
      <c r="D175" s="1055"/>
      <c r="E175" s="1055"/>
      <c r="F175" s="1056"/>
      <c r="G175" s="832" t="s">
        <v>17</v>
      </c>
      <c r="H175" s="680"/>
      <c r="I175" s="680"/>
      <c r="J175" s="680"/>
      <c r="K175" s="680"/>
      <c r="L175" s="679" t="s">
        <v>18</v>
      </c>
      <c r="M175" s="680"/>
      <c r="N175" s="680"/>
      <c r="O175" s="680"/>
      <c r="P175" s="680"/>
      <c r="Q175" s="680"/>
      <c r="R175" s="680"/>
      <c r="S175" s="680"/>
      <c r="T175" s="680"/>
      <c r="U175" s="680"/>
      <c r="V175" s="680"/>
      <c r="W175" s="680"/>
      <c r="X175" s="681"/>
      <c r="Y175" s="657" t="s">
        <v>19</v>
      </c>
      <c r="Z175" s="658"/>
      <c r="AA175" s="658"/>
      <c r="AB175" s="815"/>
      <c r="AC175" s="832" t="s">
        <v>17</v>
      </c>
      <c r="AD175" s="680"/>
      <c r="AE175" s="680"/>
      <c r="AF175" s="680"/>
      <c r="AG175" s="680"/>
      <c r="AH175" s="679" t="s">
        <v>18</v>
      </c>
      <c r="AI175" s="680"/>
      <c r="AJ175" s="680"/>
      <c r="AK175" s="680"/>
      <c r="AL175" s="680"/>
      <c r="AM175" s="680"/>
      <c r="AN175" s="680"/>
      <c r="AO175" s="680"/>
      <c r="AP175" s="680"/>
      <c r="AQ175" s="680"/>
      <c r="AR175" s="680"/>
      <c r="AS175" s="680"/>
      <c r="AT175" s="681"/>
      <c r="AU175" s="657" t="s">
        <v>19</v>
      </c>
      <c r="AV175" s="658"/>
      <c r="AW175" s="658"/>
      <c r="AX175" s="659"/>
    </row>
    <row r="176" spans="1:50" ht="24.75" customHeight="1">
      <c r="A176" s="1054"/>
      <c r="B176" s="1055"/>
      <c r="C176" s="1055"/>
      <c r="D176" s="1055"/>
      <c r="E176" s="1055"/>
      <c r="F176" s="1056"/>
      <c r="G176" s="682"/>
      <c r="H176" s="683"/>
      <c r="I176" s="683"/>
      <c r="J176" s="683"/>
      <c r="K176" s="684"/>
      <c r="L176" s="676"/>
      <c r="M176" s="677"/>
      <c r="N176" s="677"/>
      <c r="O176" s="677"/>
      <c r="P176" s="677"/>
      <c r="Q176" s="677"/>
      <c r="R176" s="677"/>
      <c r="S176" s="677"/>
      <c r="T176" s="677"/>
      <c r="U176" s="677"/>
      <c r="V176" s="677"/>
      <c r="W176" s="677"/>
      <c r="X176" s="678"/>
      <c r="Y176" s="384"/>
      <c r="Z176" s="385"/>
      <c r="AA176" s="385"/>
      <c r="AB176" s="822"/>
      <c r="AC176" s="682"/>
      <c r="AD176" s="683"/>
      <c r="AE176" s="683"/>
      <c r="AF176" s="683"/>
      <c r="AG176" s="684"/>
      <c r="AH176" s="676"/>
      <c r="AI176" s="677"/>
      <c r="AJ176" s="677"/>
      <c r="AK176" s="677"/>
      <c r="AL176" s="677"/>
      <c r="AM176" s="677"/>
      <c r="AN176" s="677"/>
      <c r="AO176" s="677"/>
      <c r="AP176" s="677"/>
      <c r="AQ176" s="677"/>
      <c r="AR176" s="677"/>
      <c r="AS176" s="677"/>
      <c r="AT176" s="678"/>
      <c r="AU176" s="384"/>
      <c r="AV176" s="385"/>
      <c r="AW176" s="385"/>
      <c r="AX176" s="386"/>
    </row>
    <row r="177" spans="1:50" ht="24.75" customHeight="1">
      <c r="A177" s="1054"/>
      <c r="B177" s="1055"/>
      <c r="C177" s="1055"/>
      <c r="D177" s="1055"/>
      <c r="E177" s="1055"/>
      <c r="F177" s="105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4"/>
      <c r="B178" s="1055"/>
      <c r="C178" s="1055"/>
      <c r="D178" s="1055"/>
      <c r="E178" s="1055"/>
      <c r="F178" s="105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4"/>
      <c r="B179" s="1055"/>
      <c r="C179" s="1055"/>
      <c r="D179" s="1055"/>
      <c r="E179" s="1055"/>
      <c r="F179" s="105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4"/>
      <c r="B180" s="1055"/>
      <c r="C180" s="1055"/>
      <c r="D180" s="1055"/>
      <c r="E180" s="1055"/>
      <c r="F180" s="105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4"/>
      <c r="B181" s="1055"/>
      <c r="C181" s="1055"/>
      <c r="D181" s="1055"/>
      <c r="E181" s="1055"/>
      <c r="F181" s="105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4"/>
      <c r="B182" s="1055"/>
      <c r="C182" s="1055"/>
      <c r="D182" s="1055"/>
      <c r="E182" s="1055"/>
      <c r="F182" s="105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4"/>
      <c r="B183" s="1055"/>
      <c r="C183" s="1055"/>
      <c r="D183" s="1055"/>
      <c r="E183" s="1055"/>
      <c r="F183" s="105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4"/>
      <c r="B184" s="1055"/>
      <c r="C184" s="1055"/>
      <c r="D184" s="1055"/>
      <c r="E184" s="1055"/>
      <c r="F184" s="105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4"/>
      <c r="B185" s="1055"/>
      <c r="C185" s="1055"/>
      <c r="D185" s="1055"/>
      <c r="E185" s="1055"/>
      <c r="F185" s="105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4"/>
      <c r="B186" s="1055"/>
      <c r="C186" s="1055"/>
      <c r="D186" s="1055"/>
      <c r="E186" s="1055"/>
      <c r="F186" s="1056"/>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c r="A187" s="1054"/>
      <c r="B187" s="1055"/>
      <c r="C187" s="1055"/>
      <c r="D187" s="1055"/>
      <c r="E187" s="1055"/>
      <c r="F187" s="1056"/>
      <c r="G187" s="599" t="s">
        <v>419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418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10"/>
    </row>
    <row r="188" spans="1:50" ht="24.75" customHeight="1">
      <c r="A188" s="1054"/>
      <c r="B188" s="1055"/>
      <c r="C188" s="1055"/>
      <c r="D188" s="1055"/>
      <c r="E188" s="1055"/>
      <c r="F188" s="1056"/>
      <c r="G188" s="832" t="s">
        <v>17</v>
      </c>
      <c r="H188" s="680"/>
      <c r="I188" s="680"/>
      <c r="J188" s="680"/>
      <c r="K188" s="680"/>
      <c r="L188" s="679" t="s">
        <v>18</v>
      </c>
      <c r="M188" s="680"/>
      <c r="N188" s="680"/>
      <c r="O188" s="680"/>
      <c r="P188" s="680"/>
      <c r="Q188" s="680"/>
      <c r="R188" s="680"/>
      <c r="S188" s="680"/>
      <c r="T188" s="680"/>
      <c r="U188" s="680"/>
      <c r="V188" s="680"/>
      <c r="W188" s="680"/>
      <c r="X188" s="681"/>
      <c r="Y188" s="657" t="s">
        <v>19</v>
      </c>
      <c r="Z188" s="658"/>
      <c r="AA188" s="658"/>
      <c r="AB188" s="815"/>
      <c r="AC188" s="832" t="s">
        <v>17</v>
      </c>
      <c r="AD188" s="680"/>
      <c r="AE188" s="680"/>
      <c r="AF188" s="680"/>
      <c r="AG188" s="680"/>
      <c r="AH188" s="679" t="s">
        <v>18</v>
      </c>
      <c r="AI188" s="680"/>
      <c r="AJ188" s="680"/>
      <c r="AK188" s="680"/>
      <c r="AL188" s="680"/>
      <c r="AM188" s="680"/>
      <c r="AN188" s="680"/>
      <c r="AO188" s="680"/>
      <c r="AP188" s="680"/>
      <c r="AQ188" s="680"/>
      <c r="AR188" s="680"/>
      <c r="AS188" s="680"/>
      <c r="AT188" s="681"/>
      <c r="AU188" s="657" t="s">
        <v>19</v>
      </c>
      <c r="AV188" s="658"/>
      <c r="AW188" s="658"/>
      <c r="AX188" s="659"/>
    </row>
    <row r="189" spans="1:50" ht="24.75" customHeight="1">
      <c r="A189" s="1054"/>
      <c r="B189" s="1055"/>
      <c r="C189" s="1055"/>
      <c r="D189" s="1055"/>
      <c r="E189" s="1055"/>
      <c r="F189" s="1056"/>
      <c r="G189" s="682"/>
      <c r="H189" s="683"/>
      <c r="I189" s="683"/>
      <c r="J189" s="683"/>
      <c r="K189" s="684"/>
      <c r="L189" s="676"/>
      <c r="M189" s="677"/>
      <c r="N189" s="677"/>
      <c r="O189" s="677"/>
      <c r="P189" s="677"/>
      <c r="Q189" s="677"/>
      <c r="R189" s="677"/>
      <c r="S189" s="677"/>
      <c r="T189" s="677"/>
      <c r="U189" s="677"/>
      <c r="V189" s="677"/>
      <c r="W189" s="677"/>
      <c r="X189" s="678"/>
      <c r="Y189" s="384"/>
      <c r="Z189" s="385"/>
      <c r="AA189" s="385"/>
      <c r="AB189" s="822"/>
      <c r="AC189" s="682"/>
      <c r="AD189" s="683"/>
      <c r="AE189" s="683"/>
      <c r="AF189" s="683"/>
      <c r="AG189" s="684"/>
      <c r="AH189" s="676"/>
      <c r="AI189" s="677"/>
      <c r="AJ189" s="677"/>
      <c r="AK189" s="677"/>
      <c r="AL189" s="677"/>
      <c r="AM189" s="677"/>
      <c r="AN189" s="677"/>
      <c r="AO189" s="677"/>
      <c r="AP189" s="677"/>
      <c r="AQ189" s="677"/>
      <c r="AR189" s="677"/>
      <c r="AS189" s="677"/>
      <c r="AT189" s="678"/>
      <c r="AU189" s="384"/>
      <c r="AV189" s="385"/>
      <c r="AW189" s="385"/>
      <c r="AX189" s="386"/>
    </row>
    <row r="190" spans="1:50" ht="24.75" customHeight="1">
      <c r="A190" s="1054"/>
      <c r="B190" s="1055"/>
      <c r="C190" s="1055"/>
      <c r="D190" s="1055"/>
      <c r="E190" s="1055"/>
      <c r="F190" s="105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4"/>
      <c r="B191" s="1055"/>
      <c r="C191" s="1055"/>
      <c r="D191" s="1055"/>
      <c r="E191" s="1055"/>
      <c r="F191" s="105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4"/>
      <c r="B192" s="1055"/>
      <c r="C192" s="1055"/>
      <c r="D192" s="1055"/>
      <c r="E192" s="1055"/>
      <c r="F192" s="105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4"/>
      <c r="B193" s="1055"/>
      <c r="C193" s="1055"/>
      <c r="D193" s="1055"/>
      <c r="E193" s="1055"/>
      <c r="F193" s="105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4"/>
      <c r="B194" s="1055"/>
      <c r="C194" s="1055"/>
      <c r="D194" s="1055"/>
      <c r="E194" s="1055"/>
      <c r="F194" s="105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4"/>
      <c r="B195" s="1055"/>
      <c r="C195" s="1055"/>
      <c r="D195" s="1055"/>
      <c r="E195" s="1055"/>
      <c r="F195" s="105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4"/>
      <c r="B196" s="1055"/>
      <c r="C196" s="1055"/>
      <c r="D196" s="1055"/>
      <c r="E196" s="1055"/>
      <c r="F196" s="105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4"/>
      <c r="B197" s="1055"/>
      <c r="C197" s="1055"/>
      <c r="D197" s="1055"/>
      <c r="E197" s="1055"/>
      <c r="F197" s="105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4"/>
      <c r="B198" s="1055"/>
      <c r="C198" s="1055"/>
      <c r="D198" s="1055"/>
      <c r="E198" s="1055"/>
      <c r="F198" s="105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4"/>
      <c r="B199" s="1055"/>
      <c r="C199" s="1055"/>
      <c r="D199" s="1055"/>
      <c r="E199" s="1055"/>
      <c r="F199" s="1056"/>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c r="A200" s="1054"/>
      <c r="B200" s="1055"/>
      <c r="C200" s="1055"/>
      <c r="D200" s="1055"/>
      <c r="E200" s="1055"/>
      <c r="F200" s="1056"/>
      <c r="G200" s="599" t="s">
        <v>420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10"/>
    </row>
    <row r="201" spans="1:50" ht="24.75" customHeight="1">
      <c r="A201" s="1054"/>
      <c r="B201" s="1055"/>
      <c r="C201" s="1055"/>
      <c r="D201" s="1055"/>
      <c r="E201" s="1055"/>
      <c r="F201" s="1056"/>
      <c r="G201" s="832" t="s">
        <v>17</v>
      </c>
      <c r="H201" s="680"/>
      <c r="I201" s="680"/>
      <c r="J201" s="680"/>
      <c r="K201" s="680"/>
      <c r="L201" s="679" t="s">
        <v>18</v>
      </c>
      <c r="M201" s="680"/>
      <c r="N201" s="680"/>
      <c r="O201" s="680"/>
      <c r="P201" s="680"/>
      <c r="Q201" s="680"/>
      <c r="R201" s="680"/>
      <c r="S201" s="680"/>
      <c r="T201" s="680"/>
      <c r="U201" s="680"/>
      <c r="V201" s="680"/>
      <c r="W201" s="680"/>
      <c r="X201" s="681"/>
      <c r="Y201" s="657" t="s">
        <v>19</v>
      </c>
      <c r="Z201" s="658"/>
      <c r="AA201" s="658"/>
      <c r="AB201" s="815"/>
      <c r="AC201" s="832" t="s">
        <v>17</v>
      </c>
      <c r="AD201" s="680"/>
      <c r="AE201" s="680"/>
      <c r="AF201" s="680"/>
      <c r="AG201" s="680"/>
      <c r="AH201" s="679" t="s">
        <v>18</v>
      </c>
      <c r="AI201" s="680"/>
      <c r="AJ201" s="680"/>
      <c r="AK201" s="680"/>
      <c r="AL201" s="680"/>
      <c r="AM201" s="680"/>
      <c r="AN201" s="680"/>
      <c r="AO201" s="680"/>
      <c r="AP201" s="680"/>
      <c r="AQ201" s="680"/>
      <c r="AR201" s="680"/>
      <c r="AS201" s="680"/>
      <c r="AT201" s="681"/>
      <c r="AU201" s="657" t="s">
        <v>19</v>
      </c>
      <c r="AV201" s="658"/>
      <c r="AW201" s="658"/>
      <c r="AX201" s="659"/>
    </row>
    <row r="202" spans="1:50" ht="24.75" customHeight="1">
      <c r="A202" s="1054"/>
      <c r="B202" s="1055"/>
      <c r="C202" s="1055"/>
      <c r="D202" s="1055"/>
      <c r="E202" s="1055"/>
      <c r="F202" s="1056"/>
      <c r="G202" s="682"/>
      <c r="H202" s="683"/>
      <c r="I202" s="683"/>
      <c r="J202" s="683"/>
      <c r="K202" s="684"/>
      <c r="L202" s="676"/>
      <c r="M202" s="677"/>
      <c r="N202" s="677"/>
      <c r="O202" s="677"/>
      <c r="P202" s="677"/>
      <c r="Q202" s="677"/>
      <c r="R202" s="677"/>
      <c r="S202" s="677"/>
      <c r="T202" s="677"/>
      <c r="U202" s="677"/>
      <c r="V202" s="677"/>
      <c r="W202" s="677"/>
      <c r="X202" s="678"/>
      <c r="Y202" s="384"/>
      <c r="Z202" s="385"/>
      <c r="AA202" s="385"/>
      <c r="AB202" s="822"/>
      <c r="AC202" s="682"/>
      <c r="AD202" s="683"/>
      <c r="AE202" s="683"/>
      <c r="AF202" s="683"/>
      <c r="AG202" s="684"/>
      <c r="AH202" s="676"/>
      <c r="AI202" s="677"/>
      <c r="AJ202" s="677"/>
      <c r="AK202" s="677"/>
      <c r="AL202" s="677"/>
      <c r="AM202" s="677"/>
      <c r="AN202" s="677"/>
      <c r="AO202" s="677"/>
      <c r="AP202" s="677"/>
      <c r="AQ202" s="677"/>
      <c r="AR202" s="677"/>
      <c r="AS202" s="677"/>
      <c r="AT202" s="678"/>
      <c r="AU202" s="384"/>
      <c r="AV202" s="385"/>
      <c r="AW202" s="385"/>
      <c r="AX202" s="386"/>
    </row>
    <row r="203" spans="1:50" ht="24.75" customHeight="1">
      <c r="A203" s="1054"/>
      <c r="B203" s="1055"/>
      <c r="C203" s="1055"/>
      <c r="D203" s="1055"/>
      <c r="E203" s="1055"/>
      <c r="F203" s="105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4"/>
      <c r="B204" s="1055"/>
      <c r="C204" s="1055"/>
      <c r="D204" s="1055"/>
      <c r="E204" s="1055"/>
      <c r="F204" s="105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4"/>
      <c r="B205" s="1055"/>
      <c r="C205" s="1055"/>
      <c r="D205" s="1055"/>
      <c r="E205" s="1055"/>
      <c r="F205" s="105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4"/>
      <c r="B206" s="1055"/>
      <c r="C206" s="1055"/>
      <c r="D206" s="1055"/>
      <c r="E206" s="1055"/>
      <c r="F206" s="105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4"/>
      <c r="B207" s="1055"/>
      <c r="C207" s="1055"/>
      <c r="D207" s="1055"/>
      <c r="E207" s="1055"/>
      <c r="F207" s="105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4"/>
      <c r="B208" s="1055"/>
      <c r="C208" s="1055"/>
      <c r="D208" s="1055"/>
      <c r="E208" s="1055"/>
      <c r="F208" s="105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4"/>
      <c r="B209" s="1055"/>
      <c r="C209" s="1055"/>
      <c r="D209" s="1055"/>
      <c r="E209" s="1055"/>
      <c r="F209" s="105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4"/>
      <c r="B210" s="1055"/>
      <c r="C210" s="1055"/>
      <c r="D210" s="1055"/>
      <c r="E210" s="1055"/>
      <c r="F210" s="105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4"/>
      <c r="B211" s="1055"/>
      <c r="C211" s="1055"/>
      <c r="D211" s="1055"/>
      <c r="E211" s="1055"/>
      <c r="F211" s="105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row r="214" spans="1:50" ht="30" customHeight="1">
      <c r="A214" s="1051" t="s">
        <v>28</v>
      </c>
      <c r="B214" s="1052"/>
      <c r="C214" s="1052"/>
      <c r="D214" s="1052"/>
      <c r="E214" s="1052"/>
      <c r="F214" s="1053"/>
      <c r="G214" s="599" t="s">
        <v>309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10"/>
    </row>
    <row r="215" spans="1:50" ht="24.75" customHeight="1">
      <c r="A215" s="1054"/>
      <c r="B215" s="1055"/>
      <c r="C215" s="1055"/>
      <c r="D215" s="1055"/>
      <c r="E215" s="1055"/>
      <c r="F215" s="1056"/>
      <c r="G215" s="832" t="s">
        <v>17</v>
      </c>
      <c r="H215" s="680"/>
      <c r="I215" s="680"/>
      <c r="J215" s="680"/>
      <c r="K215" s="680"/>
      <c r="L215" s="679" t="s">
        <v>18</v>
      </c>
      <c r="M215" s="680"/>
      <c r="N215" s="680"/>
      <c r="O215" s="680"/>
      <c r="P215" s="680"/>
      <c r="Q215" s="680"/>
      <c r="R215" s="680"/>
      <c r="S215" s="680"/>
      <c r="T215" s="680"/>
      <c r="U215" s="680"/>
      <c r="V215" s="680"/>
      <c r="W215" s="680"/>
      <c r="X215" s="681"/>
      <c r="Y215" s="657" t="s">
        <v>19</v>
      </c>
      <c r="Z215" s="658"/>
      <c r="AA215" s="658"/>
      <c r="AB215" s="815"/>
      <c r="AC215" s="832" t="s">
        <v>17</v>
      </c>
      <c r="AD215" s="680"/>
      <c r="AE215" s="680"/>
      <c r="AF215" s="680"/>
      <c r="AG215" s="680"/>
      <c r="AH215" s="679" t="s">
        <v>18</v>
      </c>
      <c r="AI215" s="680"/>
      <c r="AJ215" s="680"/>
      <c r="AK215" s="680"/>
      <c r="AL215" s="680"/>
      <c r="AM215" s="680"/>
      <c r="AN215" s="680"/>
      <c r="AO215" s="680"/>
      <c r="AP215" s="680"/>
      <c r="AQ215" s="680"/>
      <c r="AR215" s="680"/>
      <c r="AS215" s="680"/>
      <c r="AT215" s="681"/>
      <c r="AU215" s="657" t="s">
        <v>19</v>
      </c>
      <c r="AV215" s="658"/>
      <c r="AW215" s="658"/>
      <c r="AX215" s="659"/>
    </row>
    <row r="216" spans="1:50" ht="24.75" customHeight="1">
      <c r="A216" s="1054"/>
      <c r="B216" s="1055"/>
      <c r="C216" s="1055"/>
      <c r="D216" s="1055"/>
      <c r="E216" s="1055"/>
      <c r="F216" s="1056"/>
      <c r="G216" s="682"/>
      <c r="H216" s="683"/>
      <c r="I216" s="683"/>
      <c r="J216" s="683"/>
      <c r="K216" s="684"/>
      <c r="L216" s="676"/>
      <c r="M216" s="677"/>
      <c r="N216" s="677"/>
      <c r="O216" s="677"/>
      <c r="P216" s="677"/>
      <c r="Q216" s="677"/>
      <c r="R216" s="677"/>
      <c r="S216" s="677"/>
      <c r="T216" s="677"/>
      <c r="U216" s="677"/>
      <c r="V216" s="677"/>
      <c r="W216" s="677"/>
      <c r="X216" s="678"/>
      <c r="Y216" s="384"/>
      <c r="Z216" s="385"/>
      <c r="AA216" s="385"/>
      <c r="AB216" s="822"/>
      <c r="AC216" s="682"/>
      <c r="AD216" s="683"/>
      <c r="AE216" s="683"/>
      <c r="AF216" s="683"/>
      <c r="AG216" s="684"/>
      <c r="AH216" s="676"/>
      <c r="AI216" s="677"/>
      <c r="AJ216" s="677"/>
      <c r="AK216" s="677"/>
      <c r="AL216" s="677"/>
      <c r="AM216" s="677"/>
      <c r="AN216" s="677"/>
      <c r="AO216" s="677"/>
      <c r="AP216" s="677"/>
      <c r="AQ216" s="677"/>
      <c r="AR216" s="677"/>
      <c r="AS216" s="677"/>
      <c r="AT216" s="678"/>
      <c r="AU216" s="384"/>
      <c r="AV216" s="385"/>
      <c r="AW216" s="385"/>
      <c r="AX216" s="386"/>
    </row>
    <row r="217" spans="1:50" ht="24.75" customHeight="1">
      <c r="A217" s="1054"/>
      <c r="B217" s="1055"/>
      <c r="C217" s="1055"/>
      <c r="D217" s="1055"/>
      <c r="E217" s="1055"/>
      <c r="F217" s="105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4"/>
      <c r="B218" s="1055"/>
      <c r="C218" s="1055"/>
      <c r="D218" s="1055"/>
      <c r="E218" s="1055"/>
      <c r="F218" s="105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4"/>
      <c r="B219" s="1055"/>
      <c r="C219" s="1055"/>
      <c r="D219" s="1055"/>
      <c r="E219" s="1055"/>
      <c r="F219" s="105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4"/>
      <c r="B220" s="1055"/>
      <c r="C220" s="1055"/>
      <c r="D220" s="1055"/>
      <c r="E220" s="1055"/>
      <c r="F220" s="105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4"/>
      <c r="B221" s="1055"/>
      <c r="C221" s="1055"/>
      <c r="D221" s="1055"/>
      <c r="E221" s="1055"/>
      <c r="F221" s="105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4"/>
      <c r="B222" s="1055"/>
      <c r="C222" s="1055"/>
      <c r="D222" s="1055"/>
      <c r="E222" s="1055"/>
      <c r="F222" s="105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4"/>
      <c r="B223" s="1055"/>
      <c r="C223" s="1055"/>
      <c r="D223" s="1055"/>
      <c r="E223" s="1055"/>
      <c r="F223" s="105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4"/>
      <c r="B224" s="1055"/>
      <c r="C224" s="1055"/>
      <c r="D224" s="1055"/>
      <c r="E224" s="1055"/>
      <c r="F224" s="105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4"/>
      <c r="B225" s="1055"/>
      <c r="C225" s="1055"/>
      <c r="D225" s="1055"/>
      <c r="E225" s="1055"/>
      <c r="F225" s="105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4"/>
      <c r="B226" s="1055"/>
      <c r="C226" s="1055"/>
      <c r="D226" s="1055"/>
      <c r="E226" s="1055"/>
      <c r="F226" s="1056"/>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c r="A227" s="1054"/>
      <c r="B227" s="1055"/>
      <c r="C227" s="1055"/>
      <c r="D227" s="1055"/>
      <c r="E227" s="1055"/>
      <c r="F227" s="1056"/>
      <c r="G227" s="599" t="s">
        <v>422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10"/>
    </row>
    <row r="228" spans="1:50" ht="25.5" customHeight="1">
      <c r="A228" s="1054"/>
      <c r="B228" s="1055"/>
      <c r="C228" s="1055"/>
      <c r="D228" s="1055"/>
      <c r="E228" s="1055"/>
      <c r="F228" s="1056"/>
      <c r="G228" s="832" t="s">
        <v>17</v>
      </c>
      <c r="H228" s="680"/>
      <c r="I228" s="680"/>
      <c r="J228" s="680"/>
      <c r="K228" s="680"/>
      <c r="L228" s="679" t="s">
        <v>18</v>
      </c>
      <c r="M228" s="680"/>
      <c r="N228" s="680"/>
      <c r="O228" s="680"/>
      <c r="P228" s="680"/>
      <c r="Q228" s="680"/>
      <c r="R228" s="680"/>
      <c r="S228" s="680"/>
      <c r="T228" s="680"/>
      <c r="U228" s="680"/>
      <c r="V228" s="680"/>
      <c r="W228" s="680"/>
      <c r="X228" s="681"/>
      <c r="Y228" s="657" t="s">
        <v>19</v>
      </c>
      <c r="Z228" s="658"/>
      <c r="AA228" s="658"/>
      <c r="AB228" s="815"/>
      <c r="AC228" s="832" t="s">
        <v>17</v>
      </c>
      <c r="AD228" s="680"/>
      <c r="AE228" s="680"/>
      <c r="AF228" s="680"/>
      <c r="AG228" s="680"/>
      <c r="AH228" s="679" t="s">
        <v>18</v>
      </c>
      <c r="AI228" s="680"/>
      <c r="AJ228" s="680"/>
      <c r="AK228" s="680"/>
      <c r="AL228" s="680"/>
      <c r="AM228" s="680"/>
      <c r="AN228" s="680"/>
      <c r="AO228" s="680"/>
      <c r="AP228" s="680"/>
      <c r="AQ228" s="680"/>
      <c r="AR228" s="680"/>
      <c r="AS228" s="680"/>
      <c r="AT228" s="681"/>
      <c r="AU228" s="657" t="s">
        <v>19</v>
      </c>
      <c r="AV228" s="658"/>
      <c r="AW228" s="658"/>
      <c r="AX228" s="659"/>
    </row>
    <row r="229" spans="1:50" ht="24.75" customHeight="1">
      <c r="A229" s="1054"/>
      <c r="B229" s="1055"/>
      <c r="C229" s="1055"/>
      <c r="D229" s="1055"/>
      <c r="E229" s="1055"/>
      <c r="F229" s="1056"/>
      <c r="G229" s="682"/>
      <c r="H229" s="683"/>
      <c r="I229" s="683"/>
      <c r="J229" s="683"/>
      <c r="K229" s="684"/>
      <c r="L229" s="676"/>
      <c r="M229" s="677"/>
      <c r="N229" s="677"/>
      <c r="O229" s="677"/>
      <c r="P229" s="677"/>
      <c r="Q229" s="677"/>
      <c r="R229" s="677"/>
      <c r="S229" s="677"/>
      <c r="T229" s="677"/>
      <c r="U229" s="677"/>
      <c r="V229" s="677"/>
      <c r="W229" s="677"/>
      <c r="X229" s="678"/>
      <c r="Y229" s="384"/>
      <c r="Z229" s="385"/>
      <c r="AA229" s="385"/>
      <c r="AB229" s="822"/>
      <c r="AC229" s="682"/>
      <c r="AD229" s="683"/>
      <c r="AE229" s="683"/>
      <c r="AF229" s="683"/>
      <c r="AG229" s="684"/>
      <c r="AH229" s="676"/>
      <c r="AI229" s="677"/>
      <c r="AJ229" s="677"/>
      <c r="AK229" s="677"/>
      <c r="AL229" s="677"/>
      <c r="AM229" s="677"/>
      <c r="AN229" s="677"/>
      <c r="AO229" s="677"/>
      <c r="AP229" s="677"/>
      <c r="AQ229" s="677"/>
      <c r="AR229" s="677"/>
      <c r="AS229" s="677"/>
      <c r="AT229" s="678"/>
      <c r="AU229" s="384"/>
      <c r="AV229" s="385"/>
      <c r="AW229" s="385"/>
      <c r="AX229" s="386"/>
    </row>
    <row r="230" spans="1:50" ht="24.75" customHeight="1">
      <c r="A230" s="1054"/>
      <c r="B230" s="1055"/>
      <c r="C230" s="1055"/>
      <c r="D230" s="1055"/>
      <c r="E230" s="1055"/>
      <c r="F230" s="105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4"/>
      <c r="B231" s="1055"/>
      <c r="C231" s="1055"/>
      <c r="D231" s="1055"/>
      <c r="E231" s="1055"/>
      <c r="F231" s="105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4"/>
      <c r="B232" s="1055"/>
      <c r="C232" s="1055"/>
      <c r="D232" s="1055"/>
      <c r="E232" s="1055"/>
      <c r="F232" s="105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4"/>
      <c r="B233" s="1055"/>
      <c r="C233" s="1055"/>
      <c r="D233" s="1055"/>
      <c r="E233" s="1055"/>
      <c r="F233" s="105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4"/>
      <c r="B234" s="1055"/>
      <c r="C234" s="1055"/>
      <c r="D234" s="1055"/>
      <c r="E234" s="1055"/>
      <c r="F234" s="105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4"/>
      <c r="B235" s="1055"/>
      <c r="C235" s="1055"/>
      <c r="D235" s="1055"/>
      <c r="E235" s="1055"/>
      <c r="F235" s="105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4"/>
      <c r="B236" s="1055"/>
      <c r="C236" s="1055"/>
      <c r="D236" s="1055"/>
      <c r="E236" s="1055"/>
      <c r="F236" s="105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4"/>
      <c r="B237" s="1055"/>
      <c r="C237" s="1055"/>
      <c r="D237" s="1055"/>
      <c r="E237" s="1055"/>
      <c r="F237" s="105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4"/>
      <c r="B238" s="1055"/>
      <c r="C238" s="1055"/>
      <c r="D238" s="1055"/>
      <c r="E238" s="1055"/>
      <c r="F238" s="105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4"/>
      <c r="B239" s="1055"/>
      <c r="C239" s="1055"/>
      <c r="D239" s="1055"/>
      <c r="E239" s="1055"/>
      <c r="F239" s="1056"/>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c r="A240" s="1054"/>
      <c r="B240" s="1055"/>
      <c r="C240" s="1055"/>
      <c r="D240" s="1055"/>
      <c r="E240" s="1055"/>
      <c r="F240" s="1056"/>
      <c r="G240" s="599" t="s">
        <v>424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10"/>
    </row>
    <row r="241" spans="1:50" ht="24.75" customHeight="1">
      <c r="A241" s="1054"/>
      <c r="B241" s="1055"/>
      <c r="C241" s="1055"/>
      <c r="D241" s="1055"/>
      <c r="E241" s="1055"/>
      <c r="F241" s="1056"/>
      <c r="G241" s="832" t="s">
        <v>17</v>
      </c>
      <c r="H241" s="680"/>
      <c r="I241" s="680"/>
      <c r="J241" s="680"/>
      <c r="K241" s="680"/>
      <c r="L241" s="679" t="s">
        <v>18</v>
      </c>
      <c r="M241" s="680"/>
      <c r="N241" s="680"/>
      <c r="O241" s="680"/>
      <c r="P241" s="680"/>
      <c r="Q241" s="680"/>
      <c r="R241" s="680"/>
      <c r="S241" s="680"/>
      <c r="T241" s="680"/>
      <c r="U241" s="680"/>
      <c r="V241" s="680"/>
      <c r="W241" s="680"/>
      <c r="X241" s="681"/>
      <c r="Y241" s="657" t="s">
        <v>19</v>
      </c>
      <c r="Z241" s="658"/>
      <c r="AA241" s="658"/>
      <c r="AB241" s="815"/>
      <c r="AC241" s="832" t="s">
        <v>17</v>
      </c>
      <c r="AD241" s="680"/>
      <c r="AE241" s="680"/>
      <c r="AF241" s="680"/>
      <c r="AG241" s="680"/>
      <c r="AH241" s="679" t="s">
        <v>18</v>
      </c>
      <c r="AI241" s="680"/>
      <c r="AJ241" s="680"/>
      <c r="AK241" s="680"/>
      <c r="AL241" s="680"/>
      <c r="AM241" s="680"/>
      <c r="AN241" s="680"/>
      <c r="AO241" s="680"/>
      <c r="AP241" s="680"/>
      <c r="AQ241" s="680"/>
      <c r="AR241" s="680"/>
      <c r="AS241" s="680"/>
      <c r="AT241" s="681"/>
      <c r="AU241" s="657" t="s">
        <v>19</v>
      </c>
      <c r="AV241" s="658"/>
      <c r="AW241" s="658"/>
      <c r="AX241" s="659"/>
    </row>
    <row r="242" spans="1:50" ht="24.75" customHeight="1">
      <c r="A242" s="1054"/>
      <c r="B242" s="1055"/>
      <c r="C242" s="1055"/>
      <c r="D242" s="1055"/>
      <c r="E242" s="1055"/>
      <c r="F242" s="1056"/>
      <c r="G242" s="682"/>
      <c r="H242" s="683"/>
      <c r="I242" s="683"/>
      <c r="J242" s="683"/>
      <c r="K242" s="684"/>
      <c r="L242" s="676"/>
      <c r="M242" s="677"/>
      <c r="N242" s="677"/>
      <c r="O242" s="677"/>
      <c r="P242" s="677"/>
      <c r="Q242" s="677"/>
      <c r="R242" s="677"/>
      <c r="S242" s="677"/>
      <c r="T242" s="677"/>
      <c r="U242" s="677"/>
      <c r="V242" s="677"/>
      <c r="W242" s="677"/>
      <c r="X242" s="678"/>
      <c r="Y242" s="384"/>
      <c r="Z242" s="385"/>
      <c r="AA242" s="385"/>
      <c r="AB242" s="822"/>
      <c r="AC242" s="682"/>
      <c r="AD242" s="683"/>
      <c r="AE242" s="683"/>
      <c r="AF242" s="683"/>
      <c r="AG242" s="684"/>
      <c r="AH242" s="676"/>
      <c r="AI242" s="677"/>
      <c r="AJ242" s="677"/>
      <c r="AK242" s="677"/>
      <c r="AL242" s="677"/>
      <c r="AM242" s="677"/>
      <c r="AN242" s="677"/>
      <c r="AO242" s="677"/>
      <c r="AP242" s="677"/>
      <c r="AQ242" s="677"/>
      <c r="AR242" s="677"/>
      <c r="AS242" s="677"/>
      <c r="AT242" s="678"/>
      <c r="AU242" s="384"/>
      <c r="AV242" s="385"/>
      <c r="AW242" s="385"/>
      <c r="AX242" s="386"/>
    </row>
    <row r="243" spans="1:50" ht="24.75" customHeight="1">
      <c r="A243" s="1054"/>
      <c r="B243" s="1055"/>
      <c r="C243" s="1055"/>
      <c r="D243" s="1055"/>
      <c r="E243" s="1055"/>
      <c r="F243" s="105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4"/>
      <c r="B244" s="1055"/>
      <c r="C244" s="1055"/>
      <c r="D244" s="1055"/>
      <c r="E244" s="1055"/>
      <c r="F244" s="105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4"/>
      <c r="B245" s="1055"/>
      <c r="C245" s="1055"/>
      <c r="D245" s="1055"/>
      <c r="E245" s="1055"/>
      <c r="F245" s="105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4"/>
      <c r="B246" s="1055"/>
      <c r="C246" s="1055"/>
      <c r="D246" s="1055"/>
      <c r="E246" s="1055"/>
      <c r="F246" s="105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4"/>
      <c r="B247" s="1055"/>
      <c r="C247" s="1055"/>
      <c r="D247" s="1055"/>
      <c r="E247" s="1055"/>
      <c r="F247" s="105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4"/>
      <c r="B248" s="1055"/>
      <c r="C248" s="1055"/>
      <c r="D248" s="1055"/>
      <c r="E248" s="1055"/>
      <c r="F248" s="105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4"/>
      <c r="B249" s="1055"/>
      <c r="C249" s="1055"/>
      <c r="D249" s="1055"/>
      <c r="E249" s="1055"/>
      <c r="F249" s="105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4"/>
      <c r="B250" s="1055"/>
      <c r="C250" s="1055"/>
      <c r="D250" s="1055"/>
      <c r="E250" s="1055"/>
      <c r="F250" s="105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4"/>
      <c r="B251" s="1055"/>
      <c r="C251" s="1055"/>
      <c r="D251" s="1055"/>
      <c r="E251" s="1055"/>
      <c r="F251" s="105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4"/>
      <c r="B252" s="1055"/>
      <c r="C252" s="1055"/>
      <c r="D252" s="1055"/>
      <c r="E252" s="1055"/>
      <c r="F252" s="1056"/>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c r="A253" s="1054"/>
      <c r="B253" s="1055"/>
      <c r="C253" s="1055"/>
      <c r="D253" s="1055"/>
      <c r="E253" s="1055"/>
      <c r="F253" s="1056"/>
      <c r="G253" s="599" t="s">
        <v>426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10"/>
    </row>
    <row r="254" spans="1:50" ht="24.75" customHeight="1">
      <c r="A254" s="1054"/>
      <c r="B254" s="1055"/>
      <c r="C254" s="1055"/>
      <c r="D254" s="1055"/>
      <c r="E254" s="1055"/>
      <c r="F254" s="1056"/>
      <c r="G254" s="832" t="s">
        <v>17</v>
      </c>
      <c r="H254" s="680"/>
      <c r="I254" s="680"/>
      <c r="J254" s="680"/>
      <c r="K254" s="680"/>
      <c r="L254" s="679" t="s">
        <v>18</v>
      </c>
      <c r="M254" s="680"/>
      <c r="N254" s="680"/>
      <c r="O254" s="680"/>
      <c r="P254" s="680"/>
      <c r="Q254" s="680"/>
      <c r="R254" s="680"/>
      <c r="S254" s="680"/>
      <c r="T254" s="680"/>
      <c r="U254" s="680"/>
      <c r="V254" s="680"/>
      <c r="W254" s="680"/>
      <c r="X254" s="681"/>
      <c r="Y254" s="657" t="s">
        <v>19</v>
      </c>
      <c r="Z254" s="658"/>
      <c r="AA254" s="658"/>
      <c r="AB254" s="815"/>
      <c r="AC254" s="832" t="s">
        <v>17</v>
      </c>
      <c r="AD254" s="680"/>
      <c r="AE254" s="680"/>
      <c r="AF254" s="680"/>
      <c r="AG254" s="680"/>
      <c r="AH254" s="679" t="s">
        <v>18</v>
      </c>
      <c r="AI254" s="680"/>
      <c r="AJ254" s="680"/>
      <c r="AK254" s="680"/>
      <c r="AL254" s="680"/>
      <c r="AM254" s="680"/>
      <c r="AN254" s="680"/>
      <c r="AO254" s="680"/>
      <c r="AP254" s="680"/>
      <c r="AQ254" s="680"/>
      <c r="AR254" s="680"/>
      <c r="AS254" s="680"/>
      <c r="AT254" s="681"/>
      <c r="AU254" s="657" t="s">
        <v>19</v>
      </c>
      <c r="AV254" s="658"/>
      <c r="AW254" s="658"/>
      <c r="AX254" s="659"/>
    </row>
    <row r="255" spans="1:50" ht="24.75" customHeight="1">
      <c r="A255" s="1054"/>
      <c r="B255" s="1055"/>
      <c r="C255" s="1055"/>
      <c r="D255" s="1055"/>
      <c r="E255" s="1055"/>
      <c r="F255" s="1056"/>
      <c r="G255" s="682"/>
      <c r="H255" s="683"/>
      <c r="I255" s="683"/>
      <c r="J255" s="683"/>
      <c r="K255" s="684"/>
      <c r="L255" s="676"/>
      <c r="M255" s="677"/>
      <c r="N255" s="677"/>
      <c r="O255" s="677"/>
      <c r="P255" s="677"/>
      <c r="Q255" s="677"/>
      <c r="R255" s="677"/>
      <c r="S255" s="677"/>
      <c r="T255" s="677"/>
      <c r="U255" s="677"/>
      <c r="V255" s="677"/>
      <c r="W255" s="677"/>
      <c r="X255" s="678"/>
      <c r="Y255" s="384"/>
      <c r="Z255" s="385"/>
      <c r="AA255" s="385"/>
      <c r="AB255" s="822"/>
      <c r="AC255" s="682"/>
      <c r="AD255" s="683"/>
      <c r="AE255" s="683"/>
      <c r="AF255" s="683"/>
      <c r="AG255" s="684"/>
      <c r="AH255" s="676"/>
      <c r="AI255" s="677"/>
      <c r="AJ255" s="677"/>
      <c r="AK255" s="677"/>
      <c r="AL255" s="677"/>
      <c r="AM255" s="677"/>
      <c r="AN255" s="677"/>
      <c r="AO255" s="677"/>
      <c r="AP255" s="677"/>
      <c r="AQ255" s="677"/>
      <c r="AR255" s="677"/>
      <c r="AS255" s="677"/>
      <c r="AT255" s="678"/>
      <c r="AU255" s="384"/>
      <c r="AV255" s="385"/>
      <c r="AW255" s="385"/>
      <c r="AX255" s="386"/>
    </row>
    <row r="256" spans="1:50" ht="24.75" customHeight="1">
      <c r="A256" s="1054"/>
      <c r="B256" s="1055"/>
      <c r="C256" s="1055"/>
      <c r="D256" s="1055"/>
      <c r="E256" s="1055"/>
      <c r="F256" s="105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4"/>
      <c r="B257" s="1055"/>
      <c r="C257" s="1055"/>
      <c r="D257" s="1055"/>
      <c r="E257" s="1055"/>
      <c r="F257" s="105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4"/>
      <c r="B258" s="1055"/>
      <c r="C258" s="1055"/>
      <c r="D258" s="1055"/>
      <c r="E258" s="1055"/>
      <c r="F258" s="105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4"/>
      <c r="B259" s="1055"/>
      <c r="C259" s="1055"/>
      <c r="D259" s="1055"/>
      <c r="E259" s="1055"/>
      <c r="F259" s="105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4"/>
      <c r="B260" s="1055"/>
      <c r="C260" s="1055"/>
      <c r="D260" s="1055"/>
      <c r="E260" s="1055"/>
      <c r="F260" s="105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4"/>
      <c r="B261" s="1055"/>
      <c r="C261" s="1055"/>
      <c r="D261" s="1055"/>
      <c r="E261" s="1055"/>
      <c r="F261" s="105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4"/>
      <c r="B262" s="1055"/>
      <c r="C262" s="1055"/>
      <c r="D262" s="1055"/>
      <c r="E262" s="1055"/>
      <c r="F262" s="105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4"/>
      <c r="B263" s="1055"/>
      <c r="C263" s="1055"/>
      <c r="D263" s="1055"/>
      <c r="E263" s="1055"/>
      <c r="F263" s="105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4"/>
      <c r="B264" s="1055"/>
      <c r="C264" s="1055"/>
      <c r="D264" s="1055"/>
      <c r="E264" s="1055"/>
      <c r="F264" s="105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0"/>
      <c r="B3" s="360"/>
      <c r="C3" s="360" t="s">
        <v>26</v>
      </c>
      <c r="D3" s="360"/>
      <c r="E3" s="360"/>
      <c r="F3" s="360"/>
      <c r="G3" s="360"/>
      <c r="H3" s="360"/>
      <c r="I3" s="360"/>
      <c r="J3" s="142" t="s">
        <v>430</v>
      </c>
      <c r="K3" s="361"/>
      <c r="L3" s="361"/>
      <c r="M3" s="361"/>
      <c r="N3" s="361"/>
      <c r="O3" s="361"/>
      <c r="P3" s="362" t="s">
        <v>27</v>
      </c>
      <c r="Q3" s="362"/>
      <c r="R3" s="362"/>
      <c r="S3" s="362"/>
      <c r="T3" s="362"/>
      <c r="U3" s="362"/>
      <c r="V3" s="362"/>
      <c r="W3" s="362"/>
      <c r="X3" s="362"/>
      <c r="Y3" s="363" t="s">
        <v>490</v>
      </c>
      <c r="Z3" s="364"/>
      <c r="AA3" s="364"/>
      <c r="AB3" s="364"/>
      <c r="AC3" s="142" t="s">
        <v>473</v>
      </c>
      <c r="AD3" s="142"/>
      <c r="AE3" s="142"/>
      <c r="AF3" s="142"/>
      <c r="AG3" s="142"/>
      <c r="AH3" s="363" t="s">
        <v>390</v>
      </c>
      <c r="AI3" s="360"/>
      <c r="AJ3" s="360"/>
      <c r="AK3" s="360"/>
      <c r="AL3" s="360" t="s">
        <v>21</v>
      </c>
      <c r="AM3" s="360"/>
      <c r="AN3" s="360"/>
      <c r="AO3" s="365"/>
      <c r="AP3" s="366" t="s">
        <v>431</v>
      </c>
      <c r="AQ3" s="366"/>
      <c r="AR3" s="366"/>
      <c r="AS3" s="366"/>
      <c r="AT3" s="366"/>
      <c r="AU3" s="366"/>
      <c r="AV3" s="366"/>
      <c r="AW3" s="366"/>
      <c r="AX3" s="366"/>
    </row>
    <row r="4" spans="1:50" ht="26.25" customHeight="1">
      <c r="A4" s="1065">
        <v>1</v>
      </c>
      <c r="B4" s="106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c r="A5" s="1065">
        <v>2</v>
      </c>
      <c r="B5" s="106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c r="A6" s="1065">
        <v>3</v>
      </c>
      <c r="B6" s="106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c r="A7" s="1065">
        <v>4</v>
      </c>
      <c r="B7" s="106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c r="A8" s="1065">
        <v>5</v>
      </c>
      <c r="B8" s="106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c r="A9" s="1065">
        <v>6</v>
      </c>
      <c r="B9" s="106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c r="A10" s="1065">
        <v>7</v>
      </c>
      <c r="B10" s="106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c r="A11" s="1065">
        <v>8</v>
      </c>
      <c r="B11" s="106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c r="A12" s="1065">
        <v>9</v>
      </c>
      <c r="B12" s="106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c r="A13" s="1065">
        <v>10</v>
      </c>
      <c r="B13" s="106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c r="A14" s="1065">
        <v>11</v>
      </c>
      <c r="B14" s="106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c r="A15" s="1065">
        <v>12</v>
      </c>
      <c r="B15" s="106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c r="A16" s="1065">
        <v>13</v>
      </c>
      <c r="B16" s="106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c r="A17" s="1065">
        <v>14</v>
      </c>
      <c r="B17" s="106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c r="A18" s="1065">
        <v>15</v>
      </c>
      <c r="B18" s="106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c r="A19" s="1065">
        <v>16</v>
      </c>
      <c r="B19" s="106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c r="A20" s="1065">
        <v>17</v>
      </c>
      <c r="B20" s="106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c r="A21" s="1065">
        <v>18</v>
      </c>
      <c r="B21" s="106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c r="A22" s="1065">
        <v>19</v>
      </c>
      <c r="B22" s="106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c r="A23" s="1065">
        <v>20</v>
      </c>
      <c r="B23" s="106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c r="A24" s="1065">
        <v>21</v>
      </c>
      <c r="B24" s="106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c r="A25" s="1065">
        <v>22</v>
      </c>
      <c r="B25" s="106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c r="A26" s="1065">
        <v>23</v>
      </c>
      <c r="B26" s="106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c r="A27" s="1065">
        <v>24</v>
      </c>
      <c r="B27" s="106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c r="A28" s="1065">
        <v>25</v>
      </c>
      <c r="B28" s="106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c r="A29" s="1065">
        <v>26</v>
      </c>
      <c r="B29" s="106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c r="A30" s="1065">
        <v>27</v>
      </c>
      <c r="B30" s="106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c r="A31" s="1065">
        <v>28</v>
      </c>
      <c r="B31" s="1065">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c r="A32" s="1065">
        <v>29</v>
      </c>
      <c r="B32" s="1065">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c r="A33" s="1065">
        <v>30</v>
      </c>
      <c r="B33" s="1065">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0"/>
      <c r="B36" s="360"/>
      <c r="C36" s="360" t="s">
        <v>26</v>
      </c>
      <c r="D36" s="360"/>
      <c r="E36" s="360"/>
      <c r="F36" s="360"/>
      <c r="G36" s="360"/>
      <c r="H36" s="360"/>
      <c r="I36" s="360"/>
      <c r="J36" s="142" t="s">
        <v>430</v>
      </c>
      <c r="K36" s="361"/>
      <c r="L36" s="361"/>
      <c r="M36" s="361"/>
      <c r="N36" s="361"/>
      <c r="O36" s="361"/>
      <c r="P36" s="362" t="s">
        <v>27</v>
      </c>
      <c r="Q36" s="362"/>
      <c r="R36" s="362"/>
      <c r="S36" s="362"/>
      <c r="T36" s="362"/>
      <c r="U36" s="362"/>
      <c r="V36" s="362"/>
      <c r="W36" s="362"/>
      <c r="X36" s="362"/>
      <c r="Y36" s="363" t="s">
        <v>490</v>
      </c>
      <c r="Z36" s="364"/>
      <c r="AA36" s="364"/>
      <c r="AB36" s="364"/>
      <c r="AC36" s="142" t="s">
        <v>473</v>
      </c>
      <c r="AD36" s="142"/>
      <c r="AE36" s="142"/>
      <c r="AF36" s="142"/>
      <c r="AG36" s="142"/>
      <c r="AH36" s="363" t="s">
        <v>390</v>
      </c>
      <c r="AI36" s="360"/>
      <c r="AJ36" s="360"/>
      <c r="AK36" s="360"/>
      <c r="AL36" s="360" t="s">
        <v>21</v>
      </c>
      <c r="AM36" s="360"/>
      <c r="AN36" s="360"/>
      <c r="AO36" s="365"/>
      <c r="AP36" s="366" t="s">
        <v>431</v>
      </c>
      <c r="AQ36" s="366"/>
      <c r="AR36" s="366"/>
      <c r="AS36" s="366"/>
      <c r="AT36" s="366"/>
      <c r="AU36" s="366"/>
      <c r="AV36" s="366"/>
      <c r="AW36" s="366"/>
      <c r="AX36" s="366"/>
    </row>
    <row r="37" spans="1:50" ht="26.25" customHeight="1">
      <c r="A37" s="1065">
        <v>1</v>
      </c>
      <c r="B37" s="1065">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c r="A38" s="1065">
        <v>2</v>
      </c>
      <c r="B38" s="106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c r="A39" s="1065">
        <v>3</v>
      </c>
      <c r="B39" s="106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c r="A40" s="1065">
        <v>4</v>
      </c>
      <c r="B40" s="106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c r="A41" s="1065">
        <v>5</v>
      </c>
      <c r="B41" s="106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c r="A42" s="1065">
        <v>6</v>
      </c>
      <c r="B42" s="106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c r="A43" s="1065">
        <v>7</v>
      </c>
      <c r="B43" s="106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c r="A44" s="1065">
        <v>8</v>
      </c>
      <c r="B44" s="106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c r="A45" s="1065">
        <v>9</v>
      </c>
      <c r="B45" s="106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c r="A46" s="1065">
        <v>10</v>
      </c>
      <c r="B46" s="106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c r="A47" s="1065">
        <v>11</v>
      </c>
      <c r="B47" s="106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c r="A48" s="1065">
        <v>12</v>
      </c>
      <c r="B48" s="106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c r="A49" s="1065">
        <v>13</v>
      </c>
      <c r="B49" s="106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c r="A50" s="1065">
        <v>14</v>
      </c>
      <c r="B50" s="106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c r="A51" s="1065">
        <v>15</v>
      </c>
      <c r="B51" s="106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c r="A52" s="1065">
        <v>16</v>
      </c>
      <c r="B52" s="106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c r="A53" s="1065">
        <v>17</v>
      </c>
      <c r="B53" s="106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c r="A54" s="1065">
        <v>18</v>
      </c>
      <c r="B54" s="106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c r="A55" s="1065">
        <v>19</v>
      </c>
      <c r="B55" s="106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c r="A56" s="1065">
        <v>20</v>
      </c>
      <c r="B56" s="106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c r="A57" s="1065">
        <v>21</v>
      </c>
      <c r="B57" s="106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c r="A58" s="1065">
        <v>22</v>
      </c>
      <c r="B58" s="106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c r="A59" s="1065">
        <v>23</v>
      </c>
      <c r="B59" s="106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c r="A60" s="1065">
        <v>24</v>
      </c>
      <c r="B60" s="106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c r="A61" s="1065">
        <v>25</v>
      </c>
      <c r="B61" s="106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c r="A62" s="1065">
        <v>26</v>
      </c>
      <c r="B62" s="106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c r="A63" s="1065">
        <v>27</v>
      </c>
      <c r="B63" s="106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c r="A64" s="1065">
        <v>28</v>
      </c>
      <c r="B64" s="106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c r="A65" s="1065">
        <v>29</v>
      </c>
      <c r="B65" s="106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c r="A66" s="1065">
        <v>30</v>
      </c>
      <c r="B66" s="106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0"/>
      <c r="B69" s="360"/>
      <c r="C69" s="360" t="s">
        <v>26</v>
      </c>
      <c r="D69" s="360"/>
      <c r="E69" s="360"/>
      <c r="F69" s="360"/>
      <c r="G69" s="360"/>
      <c r="H69" s="360"/>
      <c r="I69" s="360"/>
      <c r="J69" s="142" t="s">
        <v>430</v>
      </c>
      <c r="K69" s="361"/>
      <c r="L69" s="361"/>
      <c r="M69" s="361"/>
      <c r="N69" s="361"/>
      <c r="O69" s="361"/>
      <c r="P69" s="362" t="s">
        <v>27</v>
      </c>
      <c r="Q69" s="362"/>
      <c r="R69" s="362"/>
      <c r="S69" s="362"/>
      <c r="T69" s="362"/>
      <c r="U69" s="362"/>
      <c r="V69" s="362"/>
      <c r="W69" s="362"/>
      <c r="X69" s="362"/>
      <c r="Y69" s="363" t="s">
        <v>490</v>
      </c>
      <c r="Z69" s="364"/>
      <c r="AA69" s="364"/>
      <c r="AB69" s="364"/>
      <c r="AC69" s="142" t="s">
        <v>473</v>
      </c>
      <c r="AD69" s="142"/>
      <c r="AE69" s="142"/>
      <c r="AF69" s="142"/>
      <c r="AG69" s="142"/>
      <c r="AH69" s="363" t="s">
        <v>390</v>
      </c>
      <c r="AI69" s="360"/>
      <c r="AJ69" s="360"/>
      <c r="AK69" s="360"/>
      <c r="AL69" s="360" t="s">
        <v>21</v>
      </c>
      <c r="AM69" s="360"/>
      <c r="AN69" s="360"/>
      <c r="AO69" s="365"/>
      <c r="AP69" s="366" t="s">
        <v>431</v>
      </c>
      <c r="AQ69" s="366"/>
      <c r="AR69" s="366"/>
      <c r="AS69" s="366"/>
      <c r="AT69" s="366"/>
      <c r="AU69" s="366"/>
      <c r="AV69" s="366"/>
      <c r="AW69" s="366"/>
      <c r="AX69" s="366"/>
    </row>
    <row r="70" spans="1:50" ht="26.25" customHeight="1">
      <c r="A70" s="1065">
        <v>1</v>
      </c>
      <c r="B70" s="106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c r="A71" s="1065">
        <v>2</v>
      </c>
      <c r="B71" s="106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c r="A72" s="1065">
        <v>3</v>
      </c>
      <c r="B72" s="106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c r="A73" s="1065">
        <v>4</v>
      </c>
      <c r="B73" s="106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c r="A74" s="1065">
        <v>5</v>
      </c>
      <c r="B74" s="106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c r="A75" s="1065">
        <v>6</v>
      </c>
      <c r="B75" s="106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c r="A76" s="1065">
        <v>7</v>
      </c>
      <c r="B76" s="106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c r="A77" s="1065">
        <v>8</v>
      </c>
      <c r="B77" s="106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c r="A78" s="1065">
        <v>9</v>
      </c>
      <c r="B78" s="106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c r="A79" s="1065">
        <v>10</v>
      </c>
      <c r="B79" s="106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c r="A80" s="1065">
        <v>11</v>
      </c>
      <c r="B80" s="106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c r="A81" s="1065">
        <v>12</v>
      </c>
      <c r="B81" s="106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c r="A82" s="1065">
        <v>13</v>
      </c>
      <c r="B82" s="106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c r="A83" s="1065">
        <v>14</v>
      </c>
      <c r="B83" s="106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c r="A84" s="1065">
        <v>15</v>
      </c>
      <c r="B84" s="106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c r="A85" s="1065">
        <v>16</v>
      </c>
      <c r="B85" s="106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c r="A86" s="1065">
        <v>17</v>
      </c>
      <c r="B86" s="106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c r="A87" s="1065">
        <v>18</v>
      </c>
      <c r="B87" s="106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c r="A88" s="1065">
        <v>19</v>
      </c>
      <c r="B88" s="106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c r="A89" s="1065">
        <v>20</v>
      </c>
      <c r="B89" s="106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c r="A90" s="1065">
        <v>21</v>
      </c>
      <c r="B90" s="106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c r="A91" s="1065">
        <v>22</v>
      </c>
      <c r="B91" s="106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c r="A92" s="1065">
        <v>23</v>
      </c>
      <c r="B92" s="106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c r="A93" s="1065">
        <v>24</v>
      </c>
      <c r="B93" s="106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c r="A94" s="1065">
        <v>25</v>
      </c>
      <c r="B94" s="106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c r="A95" s="1065">
        <v>26</v>
      </c>
      <c r="B95" s="106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c r="A96" s="1065">
        <v>27</v>
      </c>
      <c r="B96" s="106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c r="A97" s="1065">
        <v>28</v>
      </c>
      <c r="B97" s="106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c r="A98" s="1065">
        <v>29</v>
      </c>
      <c r="B98" s="106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c r="A99" s="1065">
        <v>30</v>
      </c>
      <c r="B99" s="106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0"/>
      <c r="B102" s="360"/>
      <c r="C102" s="360" t="s">
        <v>26</v>
      </c>
      <c r="D102" s="360"/>
      <c r="E102" s="360"/>
      <c r="F102" s="360"/>
      <c r="G102" s="360"/>
      <c r="H102" s="360"/>
      <c r="I102" s="360"/>
      <c r="J102" s="142" t="s">
        <v>430</v>
      </c>
      <c r="K102" s="361"/>
      <c r="L102" s="361"/>
      <c r="M102" s="361"/>
      <c r="N102" s="361"/>
      <c r="O102" s="361"/>
      <c r="P102" s="362" t="s">
        <v>27</v>
      </c>
      <c r="Q102" s="362"/>
      <c r="R102" s="362"/>
      <c r="S102" s="362"/>
      <c r="T102" s="362"/>
      <c r="U102" s="362"/>
      <c r="V102" s="362"/>
      <c r="W102" s="362"/>
      <c r="X102" s="362"/>
      <c r="Y102" s="363" t="s">
        <v>490</v>
      </c>
      <c r="Z102" s="364"/>
      <c r="AA102" s="364"/>
      <c r="AB102" s="364"/>
      <c r="AC102" s="142" t="s">
        <v>473</v>
      </c>
      <c r="AD102" s="142"/>
      <c r="AE102" s="142"/>
      <c r="AF102" s="142"/>
      <c r="AG102" s="142"/>
      <c r="AH102" s="363" t="s">
        <v>390</v>
      </c>
      <c r="AI102" s="360"/>
      <c r="AJ102" s="360"/>
      <c r="AK102" s="360"/>
      <c r="AL102" s="360" t="s">
        <v>21</v>
      </c>
      <c r="AM102" s="360"/>
      <c r="AN102" s="360"/>
      <c r="AO102" s="365"/>
      <c r="AP102" s="366" t="s">
        <v>431</v>
      </c>
      <c r="AQ102" s="366"/>
      <c r="AR102" s="366"/>
      <c r="AS102" s="366"/>
      <c r="AT102" s="366"/>
      <c r="AU102" s="366"/>
      <c r="AV102" s="366"/>
      <c r="AW102" s="366"/>
      <c r="AX102" s="366"/>
    </row>
    <row r="103" spans="1:50" ht="26.25" customHeight="1">
      <c r="A103" s="1065">
        <v>1</v>
      </c>
      <c r="B103" s="106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c r="A104" s="1065">
        <v>2</v>
      </c>
      <c r="B104" s="106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c r="A105" s="1065">
        <v>3</v>
      </c>
      <c r="B105" s="106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c r="A106" s="1065">
        <v>4</v>
      </c>
      <c r="B106" s="106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c r="A107" s="1065">
        <v>5</v>
      </c>
      <c r="B107" s="106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c r="A108" s="1065">
        <v>6</v>
      </c>
      <c r="B108" s="106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c r="A109" s="1065">
        <v>7</v>
      </c>
      <c r="B109" s="106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c r="A110" s="1065">
        <v>8</v>
      </c>
      <c r="B110" s="106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c r="A111" s="1065">
        <v>9</v>
      </c>
      <c r="B111" s="106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c r="A112" s="1065">
        <v>10</v>
      </c>
      <c r="B112" s="106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c r="A113" s="1065">
        <v>11</v>
      </c>
      <c r="B113" s="106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c r="A114" s="1065">
        <v>12</v>
      </c>
      <c r="B114" s="106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c r="A115" s="1065">
        <v>13</v>
      </c>
      <c r="B115" s="106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c r="A116" s="1065">
        <v>14</v>
      </c>
      <c r="B116" s="106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c r="A117" s="1065">
        <v>15</v>
      </c>
      <c r="B117" s="106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c r="A118" s="1065">
        <v>16</v>
      </c>
      <c r="B118" s="106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c r="A119" s="1065">
        <v>17</v>
      </c>
      <c r="B119" s="106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c r="A120" s="1065">
        <v>18</v>
      </c>
      <c r="B120" s="106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c r="A121" s="1065">
        <v>19</v>
      </c>
      <c r="B121" s="106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c r="A122" s="1065">
        <v>20</v>
      </c>
      <c r="B122" s="106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c r="A123" s="1065">
        <v>21</v>
      </c>
      <c r="B123" s="106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c r="A124" s="1065">
        <v>22</v>
      </c>
      <c r="B124" s="106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c r="A125" s="1065">
        <v>23</v>
      </c>
      <c r="B125" s="106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c r="A126" s="1065">
        <v>24</v>
      </c>
      <c r="B126" s="106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c r="A127" s="1065">
        <v>25</v>
      </c>
      <c r="B127" s="106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c r="A128" s="1065">
        <v>26</v>
      </c>
      <c r="B128" s="106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c r="A129" s="1065">
        <v>27</v>
      </c>
      <c r="B129" s="106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c r="A130" s="1065">
        <v>28</v>
      </c>
      <c r="B130" s="106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c r="A131" s="1065">
        <v>29</v>
      </c>
      <c r="B131" s="106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c r="A132" s="1065">
        <v>30</v>
      </c>
      <c r="B132" s="106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0"/>
      <c r="B135" s="360"/>
      <c r="C135" s="360" t="s">
        <v>26</v>
      </c>
      <c r="D135" s="360"/>
      <c r="E135" s="360"/>
      <c r="F135" s="360"/>
      <c r="G135" s="360"/>
      <c r="H135" s="360"/>
      <c r="I135" s="360"/>
      <c r="J135" s="142" t="s">
        <v>430</v>
      </c>
      <c r="K135" s="361"/>
      <c r="L135" s="361"/>
      <c r="M135" s="361"/>
      <c r="N135" s="361"/>
      <c r="O135" s="361"/>
      <c r="P135" s="362" t="s">
        <v>27</v>
      </c>
      <c r="Q135" s="362"/>
      <c r="R135" s="362"/>
      <c r="S135" s="362"/>
      <c r="T135" s="362"/>
      <c r="U135" s="362"/>
      <c r="V135" s="362"/>
      <c r="W135" s="362"/>
      <c r="X135" s="362"/>
      <c r="Y135" s="363" t="s">
        <v>490</v>
      </c>
      <c r="Z135" s="364"/>
      <c r="AA135" s="364"/>
      <c r="AB135" s="364"/>
      <c r="AC135" s="142" t="s">
        <v>473</v>
      </c>
      <c r="AD135" s="142"/>
      <c r="AE135" s="142"/>
      <c r="AF135" s="142"/>
      <c r="AG135" s="142"/>
      <c r="AH135" s="363" t="s">
        <v>390</v>
      </c>
      <c r="AI135" s="360"/>
      <c r="AJ135" s="360"/>
      <c r="AK135" s="360"/>
      <c r="AL135" s="360" t="s">
        <v>21</v>
      </c>
      <c r="AM135" s="360"/>
      <c r="AN135" s="360"/>
      <c r="AO135" s="365"/>
      <c r="AP135" s="366" t="s">
        <v>431</v>
      </c>
      <c r="AQ135" s="366"/>
      <c r="AR135" s="366"/>
      <c r="AS135" s="366"/>
      <c r="AT135" s="366"/>
      <c r="AU135" s="366"/>
      <c r="AV135" s="366"/>
      <c r="AW135" s="366"/>
      <c r="AX135" s="366"/>
    </row>
    <row r="136" spans="1:50" ht="26.25" customHeight="1">
      <c r="A136" s="1065">
        <v>1</v>
      </c>
      <c r="B136" s="106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c r="A137" s="1065">
        <v>2</v>
      </c>
      <c r="B137" s="106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c r="A138" s="1065">
        <v>3</v>
      </c>
      <c r="B138" s="106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c r="A139" s="1065">
        <v>4</v>
      </c>
      <c r="B139" s="106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c r="A140" s="1065">
        <v>5</v>
      </c>
      <c r="B140" s="106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c r="A141" s="1065">
        <v>6</v>
      </c>
      <c r="B141" s="106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c r="A142" s="1065">
        <v>7</v>
      </c>
      <c r="B142" s="106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c r="A143" s="1065">
        <v>8</v>
      </c>
      <c r="B143" s="106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c r="A144" s="1065">
        <v>9</v>
      </c>
      <c r="B144" s="106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c r="A145" s="1065">
        <v>10</v>
      </c>
      <c r="B145" s="106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c r="A146" s="1065">
        <v>11</v>
      </c>
      <c r="B146" s="106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c r="A147" s="1065">
        <v>12</v>
      </c>
      <c r="B147" s="106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c r="A148" s="1065">
        <v>13</v>
      </c>
      <c r="B148" s="106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c r="A149" s="1065">
        <v>14</v>
      </c>
      <c r="B149" s="106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c r="A150" s="1065">
        <v>15</v>
      </c>
      <c r="B150" s="106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c r="A151" s="1065">
        <v>16</v>
      </c>
      <c r="B151" s="106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c r="A152" s="1065">
        <v>17</v>
      </c>
      <c r="B152" s="106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c r="A153" s="1065">
        <v>18</v>
      </c>
      <c r="B153" s="106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c r="A154" s="1065">
        <v>19</v>
      </c>
      <c r="B154" s="106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c r="A155" s="1065">
        <v>20</v>
      </c>
      <c r="B155" s="106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c r="A156" s="1065">
        <v>21</v>
      </c>
      <c r="B156" s="106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c r="A157" s="1065">
        <v>22</v>
      </c>
      <c r="B157" s="106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c r="A158" s="1065">
        <v>23</v>
      </c>
      <c r="B158" s="106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c r="A159" s="1065">
        <v>24</v>
      </c>
      <c r="B159" s="106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c r="A160" s="1065">
        <v>25</v>
      </c>
      <c r="B160" s="106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c r="A161" s="1065">
        <v>26</v>
      </c>
      <c r="B161" s="106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c r="A162" s="1065">
        <v>27</v>
      </c>
      <c r="B162" s="106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c r="A163" s="1065">
        <v>28</v>
      </c>
      <c r="B163" s="106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c r="A164" s="1065">
        <v>29</v>
      </c>
      <c r="B164" s="106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c r="A165" s="1065">
        <v>30</v>
      </c>
      <c r="B165" s="106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0"/>
      <c r="B168" s="360"/>
      <c r="C168" s="360" t="s">
        <v>26</v>
      </c>
      <c r="D168" s="360"/>
      <c r="E168" s="360"/>
      <c r="F168" s="360"/>
      <c r="G168" s="360"/>
      <c r="H168" s="360"/>
      <c r="I168" s="360"/>
      <c r="J168" s="142" t="s">
        <v>430</v>
      </c>
      <c r="K168" s="361"/>
      <c r="L168" s="361"/>
      <c r="M168" s="361"/>
      <c r="N168" s="361"/>
      <c r="O168" s="361"/>
      <c r="P168" s="362" t="s">
        <v>27</v>
      </c>
      <c r="Q168" s="362"/>
      <c r="R168" s="362"/>
      <c r="S168" s="362"/>
      <c r="T168" s="362"/>
      <c r="U168" s="362"/>
      <c r="V168" s="362"/>
      <c r="W168" s="362"/>
      <c r="X168" s="362"/>
      <c r="Y168" s="363" t="s">
        <v>490</v>
      </c>
      <c r="Z168" s="364"/>
      <c r="AA168" s="364"/>
      <c r="AB168" s="364"/>
      <c r="AC168" s="142" t="s">
        <v>473</v>
      </c>
      <c r="AD168" s="142"/>
      <c r="AE168" s="142"/>
      <c r="AF168" s="142"/>
      <c r="AG168" s="142"/>
      <c r="AH168" s="363" t="s">
        <v>390</v>
      </c>
      <c r="AI168" s="360"/>
      <c r="AJ168" s="360"/>
      <c r="AK168" s="360"/>
      <c r="AL168" s="360" t="s">
        <v>21</v>
      </c>
      <c r="AM168" s="360"/>
      <c r="AN168" s="360"/>
      <c r="AO168" s="365"/>
      <c r="AP168" s="366" t="s">
        <v>431</v>
      </c>
      <c r="AQ168" s="366"/>
      <c r="AR168" s="366"/>
      <c r="AS168" s="366"/>
      <c r="AT168" s="366"/>
      <c r="AU168" s="366"/>
      <c r="AV168" s="366"/>
      <c r="AW168" s="366"/>
      <c r="AX168" s="366"/>
    </row>
    <row r="169" spans="1:50" ht="26.25" customHeight="1">
      <c r="A169" s="1065">
        <v>1</v>
      </c>
      <c r="B169" s="106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c r="A170" s="1065">
        <v>2</v>
      </c>
      <c r="B170" s="106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c r="A171" s="1065">
        <v>3</v>
      </c>
      <c r="B171" s="106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c r="A172" s="1065">
        <v>4</v>
      </c>
      <c r="B172" s="106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c r="A173" s="1065">
        <v>5</v>
      </c>
      <c r="B173" s="106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c r="A174" s="1065">
        <v>6</v>
      </c>
      <c r="B174" s="106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c r="A175" s="1065">
        <v>7</v>
      </c>
      <c r="B175" s="106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c r="A176" s="1065">
        <v>8</v>
      </c>
      <c r="B176" s="106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c r="A177" s="1065">
        <v>9</v>
      </c>
      <c r="B177" s="106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c r="A178" s="1065">
        <v>10</v>
      </c>
      <c r="B178" s="106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c r="A179" s="1065">
        <v>11</v>
      </c>
      <c r="B179" s="106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c r="A180" s="1065">
        <v>12</v>
      </c>
      <c r="B180" s="106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c r="A181" s="1065">
        <v>13</v>
      </c>
      <c r="B181" s="106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c r="A182" s="1065">
        <v>14</v>
      </c>
      <c r="B182" s="106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c r="A183" s="1065">
        <v>15</v>
      </c>
      <c r="B183" s="106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c r="A184" s="1065">
        <v>16</v>
      </c>
      <c r="B184" s="106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c r="A185" s="1065">
        <v>17</v>
      </c>
      <c r="B185" s="106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c r="A186" s="1065">
        <v>18</v>
      </c>
      <c r="B186" s="106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c r="A187" s="1065">
        <v>19</v>
      </c>
      <c r="B187" s="106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c r="A188" s="1065">
        <v>20</v>
      </c>
      <c r="B188" s="106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c r="A189" s="1065">
        <v>21</v>
      </c>
      <c r="B189" s="106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c r="A190" s="1065">
        <v>22</v>
      </c>
      <c r="B190" s="106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c r="A191" s="1065">
        <v>23</v>
      </c>
      <c r="B191" s="106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c r="A192" s="1065">
        <v>24</v>
      </c>
      <c r="B192" s="106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c r="A193" s="1065">
        <v>25</v>
      </c>
      <c r="B193" s="106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c r="A194" s="1065">
        <v>26</v>
      </c>
      <c r="B194" s="106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c r="A195" s="1065">
        <v>27</v>
      </c>
      <c r="B195" s="106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c r="A196" s="1065">
        <v>28</v>
      </c>
      <c r="B196" s="106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c r="A197" s="1065">
        <v>29</v>
      </c>
      <c r="B197" s="106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c r="A198" s="1065">
        <v>30</v>
      </c>
      <c r="B198" s="106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0"/>
      <c r="B201" s="360"/>
      <c r="C201" s="360" t="s">
        <v>26</v>
      </c>
      <c r="D201" s="360"/>
      <c r="E201" s="360"/>
      <c r="F201" s="360"/>
      <c r="G201" s="360"/>
      <c r="H201" s="360"/>
      <c r="I201" s="360"/>
      <c r="J201" s="142" t="s">
        <v>430</v>
      </c>
      <c r="K201" s="361"/>
      <c r="L201" s="361"/>
      <c r="M201" s="361"/>
      <c r="N201" s="361"/>
      <c r="O201" s="361"/>
      <c r="P201" s="362" t="s">
        <v>27</v>
      </c>
      <c r="Q201" s="362"/>
      <c r="R201" s="362"/>
      <c r="S201" s="362"/>
      <c r="T201" s="362"/>
      <c r="U201" s="362"/>
      <c r="V201" s="362"/>
      <c r="W201" s="362"/>
      <c r="X201" s="362"/>
      <c r="Y201" s="363" t="s">
        <v>490</v>
      </c>
      <c r="Z201" s="364"/>
      <c r="AA201" s="364"/>
      <c r="AB201" s="364"/>
      <c r="AC201" s="142" t="s">
        <v>473</v>
      </c>
      <c r="AD201" s="142"/>
      <c r="AE201" s="142"/>
      <c r="AF201" s="142"/>
      <c r="AG201" s="142"/>
      <c r="AH201" s="363" t="s">
        <v>390</v>
      </c>
      <c r="AI201" s="360"/>
      <c r="AJ201" s="360"/>
      <c r="AK201" s="360"/>
      <c r="AL201" s="360" t="s">
        <v>21</v>
      </c>
      <c r="AM201" s="360"/>
      <c r="AN201" s="360"/>
      <c r="AO201" s="365"/>
      <c r="AP201" s="366" t="s">
        <v>431</v>
      </c>
      <c r="AQ201" s="366"/>
      <c r="AR201" s="366"/>
      <c r="AS201" s="366"/>
      <c r="AT201" s="366"/>
      <c r="AU201" s="366"/>
      <c r="AV201" s="366"/>
      <c r="AW201" s="366"/>
      <c r="AX201" s="366"/>
    </row>
    <row r="202" spans="1:50" ht="26.25" customHeight="1">
      <c r="A202" s="1065">
        <v>1</v>
      </c>
      <c r="B202" s="1065">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c r="A203" s="1065">
        <v>2</v>
      </c>
      <c r="B203" s="106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c r="A204" s="1065">
        <v>3</v>
      </c>
      <c r="B204" s="106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c r="A205" s="1065">
        <v>4</v>
      </c>
      <c r="B205" s="106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c r="A206" s="1065">
        <v>5</v>
      </c>
      <c r="B206" s="106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c r="A207" s="1065">
        <v>6</v>
      </c>
      <c r="B207" s="106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c r="A208" s="1065">
        <v>7</v>
      </c>
      <c r="B208" s="106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c r="A209" s="1065">
        <v>8</v>
      </c>
      <c r="B209" s="106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c r="A210" s="1065">
        <v>9</v>
      </c>
      <c r="B210" s="106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c r="A211" s="1065">
        <v>10</v>
      </c>
      <c r="B211" s="106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c r="A212" s="1065">
        <v>11</v>
      </c>
      <c r="B212" s="106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c r="A213" s="1065">
        <v>12</v>
      </c>
      <c r="B213" s="106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c r="A214" s="1065">
        <v>13</v>
      </c>
      <c r="B214" s="106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c r="A215" s="1065">
        <v>14</v>
      </c>
      <c r="B215" s="106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c r="A216" s="1065">
        <v>15</v>
      </c>
      <c r="B216" s="106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c r="A217" s="1065">
        <v>16</v>
      </c>
      <c r="B217" s="106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c r="A218" s="1065">
        <v>17</v>
      </c>
      <c r="B218" s="106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c r="A219" s="1065">
        <v>18</v>
      </c>
      <c r="B219" s="106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c r="A220" s="1065">
        <v>19</v>
      </c>
      <c r="B220" s="106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c r="A221" s="1065">
        <v>20</v>
      </c>
      <c r="B221" s="106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c r="A222" s="1065">
        <v>21</v>
      </c>
      <c r="B222" s="106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c r="A223" s="1065">
        <v>22</v>
      </c>
      <c r="B223" s="106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c r="A224" s="1065">
        <v>23</v>
      </c>
      <c r="B224" s="106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c r="A225" s="1065">
        <v>24</v>
      </c>
      <c r="B225" s="106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c r="A226" s="1065">
        <v>25</v>
      </c>
      <c r="B226" s="106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c r="A227" s="1065">
        <v>26</v>
      </c>
      <c r="B227" s="106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c r="A228" s="1065">
        <v>27</v>
      </c>
      <c r="B228" s="106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c r="A229" s="1065">
        <v>28</v>
      </c>
      <c r="B229" s="106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c r="A230" s="1065">
        <v>29</v>
      </c>
      <c r="B230" s="106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c r="A231" s="1065">
        <v>30</v>
      </c>
      <c r="B231" s="106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0"/>
      <c r="B234" s="360"/>
      <c r="C234" s="360" t="s">
        <v>26</v>
      </c>
      <c r="D234" s="360"/>
      <c r="E234" s="360"/>
      <c r="F234" s="360"/>
      <c r="G234" s="360"/>
      <c r="H234" s="360"/>
      <c r="I234" s="360"/>
      <c r="J234" s="142" t="s">
        <v>430</v>
      </c>
      <c r="K234" s="361"/>
      <c r="L234" s="361"/>
      <c r="M234" s="361"/>
      <c r="N234" s="361"/>
      <c r="O234" s="361"/>
      <c r="P234" s="362" t="s">
        <v>27</v>
      </c>
      <c r="Q234" s="362"/>
      <c r="R234" s="362"/>
      <c r="S234" s="362"/>
      <c r="T234" s="362"/>
      <c r="U234" s="362"/>
      <c r="V234" s="362"/>
      <c r="W234" s="362"/>
      <c r="X234" s="362"/>
      <c r="Y234" s="363" t="s">
        <v>490</v>
      </c>
      <c r="Z234" s="364"/>
      <c r="AA234" s="364"/>
      <c r="AB234" s="364"/>
      <c r="AC234" s="142" t="s">
        <v>473</v>
      </c>
      <c r="AD234" s="142"/>
      <c r="AE234" s="142"/>
      <c r="AF234" s="142"/>
      <c r="AG234" s="142"/>
      <c r="AH234" s="363" t="s">
        <v>390</v>
      </c>
      <c r="AI234" s="360"/>
      <c r="AJ234" s="360"/>
      <c r="AK234" s="360"/>
      <c r="AL234" s="360" t="s">
        <v>21</v>
      </c>
      <c r="AM234" s="360"/>
      <c r="AN234" s="360"/>
      <c r="AO234" s="365"/>
      <c r="AP234" s="366" t="s">
        <v>431</v>
      </c>
      <c r="AQ234" s="366"/>
      <c r="AR234" s="366"/>
      <c r="AS234" s="366"/>
      <c r="AT234" s="366"/>
      <c r="AU234" s="366"/>
      <c r="AV234" s="366"/>
      <c r="AW234" s="366"/>
      <c r="AX234" s="366"/>
    </row>
    <row r="235" spans="1:50" ht="26.25" customHeight="1">
      <c r="A235" s="1065">
        <v>1</v>
      </c>
      <c r="B235" s="106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c r="A236" s="1065">
        <v>2</v>
      </c>
      <c r="B236" s="106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c r="A237" s="1065">
        <v>3</v>
      </c>
      <c r="B237" s="106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c r="A238" s="1065">
        <v>4</v>
      </c>
      <c r="B238" s="106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c r="A239" s="1065">
        <v>5</v>
      </c>
      <c r="B239" s="106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c r="A240" s="1065">
        <v>6</v>
      </c>
      <c r="B240" s="106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c r="A241" s="1065">
        <v>7</v>
      </c>
      <c r="B241" s="106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c r="A242" s="1065">
        <v>8</v>
      </c>
      <c r="B242" s="106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c r="A243" s="1065">
        <v>9</v>
      </c>
      <c r="B243" s="106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c r="A244" s="1065">
        <v>10</v>
      </c>
      <c r="B244" s="106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c r="A245" s="1065">
        <v>11</v>
      </c>
      <c r="B245" s="106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c r="A246" s="1065">
        <v>12</v>
      </c>
      <c r="B246" s="106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c r="A247" s="1065">
        <v>13</v>
      </c>
      <c r="B247" s="106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c r="A248" s="1065">
        <v>14</v>
      </c>
      <c r="B248" s="106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c r="A249" s="1065">
        <v>15</v>
      </c>
      <c r="B249" s="106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c r="A250" s="1065">
        <v>16</v>
      </c>
      <c r="B250" s="106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c r="A251" s="1065">
        <v>17</v>
      </c>
      <c r="B251" s="106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c r="A252" s="1065">
        <v>18</v>
      </c>
      <c r="B252" s="106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c r="A253" s="1065">
        <v>19</v>
      </c>
      <c r="B253" s="106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c r="A254" s="1065">
        <v>20</v>
      </c>
      <c r="B254" s="106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c r="A255" s="1065">
        <v>21</v>
      </c>
      <c r="B255" s="106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c r="A256" s="1065">
        <v>22</v>
      </c>
      <c r="B256" s="106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c r="A257" s="1065">
        <v>23</v>
      </c>
      <c r="B257" s="106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c r="A258" s="1065">
        <v>24</v>
      </c>
      <c r="B258" s="106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c r="A259" s="1065">
        <v>25</v>
      </c>
      <c r="B259" s="106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c r="A260" s="1065">
        <v>26</v>
      </c>
      <c r="B260" s="106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c r="A261" s="1065">
        <v>27</v>
      </c>
      <c r="B261" s="106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c r="A262" s="1065">
        <v>28</v>
      </c>
      <c r="B262" s="106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c r="A263" s="1065">
        <v>29</v>
      </c>
      <c r="B263" s="106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c r="A264" s="1065">
        <v>30</v>
      </c>
      <c r="B264" s="106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0"/>
      <c r="B267" s="360"/>
      <c r="C267" s="360" t="s">
        <v>26</v>
      </c>
      <c r="D267" s="360"/>
      <c r="E267" s="360"/>
      <c r="F267" s="360"/>
      <c r="G267" s="360"/>
      <c r="H267" s="360"/>
      <c r="I267" s="360"/>
      <c r="J267" s="142" t="s">
        <v>430</v>
      </c>
      <c r="K267" s="361"/>
      <c r="L267" s="361"/>
      <c r="M267" s="361"/>
      <c r="N267" s="361"/>
      <c r="O267" s="361"/>
      <c r="P267" s="362" t="s">
        <v>27</v>
      </c>
      <c r="Q267" s="362"/>
      <c r="R267" s="362"/>
      <c r="S267" s="362"/>
      <c r="T267" s="362"/>
      <c r="U267" s="362"/>
      <c r="V267" s="362"/>
      <c r="W267" s="362"/>
      <c r="X267" s="362"/>
      <c r="Y267" s="363" t="s">
        <v>490</v>
      </c>
      <c r="Z267" s="364"/>
      <c r="AA267" s="364"/>
      <c r="AB267" s="364"/>
      <c r="AC267" s="142" t="s">
        <v>473</v>
      </c>
      <c r="AD267" s="142"/>
      <c r="AE267" s="142"/>
      <c r="AF267" s="142"/>
      <c r="AG267" s="142"/>
      <c r="AH267" s="363" t="s">
        <v>390</v>
      </c>
      <c r="AI267" s="360"/>
      <c r="AJ267" s="360"/>
      <c r="AK267" s="360"/>
      <c r="AL267" s="360" t="s">
        <v>21</v>
      </c>
      <c r="AM267" s="360"/>
      <c r="AN267" s="360"/>
      <c r="AO267" s="365"/>
      <c r="AP267" s="366" t="s">
        <v>431</v>
      </c>
      <c r="AQ267" s="366"/>
      <c r="AR267" s="366"/>
      <c r="AS267" s="366"/>
      <c r="AT267" s="366"/>
      <c r="AU267" s="366"/>
      <c r="AV267" s="366"/>
      <c r="AW267" s="366"/>
      <c r="AX267" s="366"/>
    </row>
    <row r="268" spans="1:50" ht="26.25" customHeight="1">
      <c r="A268" s="1065">
        <v>1</v>
      </c>
      <c r="B268" s="106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c r="A269" s="1065">
        <v>2</v>
      </c>
      <c r="B269" s="106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c r="A270" s="1065">
        <v>3</v>
      </c>
      <c r="B270" s="106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c r="A271" s="1065">
        <v>4</v>
      </c>
      <c r="B271" s="106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c r="A272" s="1065">
        <v>5</v>
      </c>
      <c r="B272" s="106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c r="A273" s="1065">
        <v>6</v>
      </c>
      <c r="B273" s="106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c r="A274" s="1065">
        <v>7</v>
      </c>
      <c r="B274" s="106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c r="A275" s="1065">
        <v>8</v>
      </c>
      <c r="B275" s="106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c r="A276" s="1065">
        <v>9</v>
      </c>
      <c r="B276" s="106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c r="A277" s="1065">
        <v>10</v>
      </c>
      <c r="B277" s="106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c r="A278" s="1065">
        <v>11</v>
      </c>
      <c r="B278" s="106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c r="A279" s="1065">
        <v>12</v>
      </c>
      <c r="B279" s="106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c r="A280" s="1065">
        <v>13</v>
      </c>
      <c r="B280" s="106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c r="A281" s="1065">
        <v>14</v>
      </c>
      <c r="B281" s="106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c r="A282" s="1065">
        <v>15</v>
      </c>
      <c r="B282" s="106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c r="A283" s="1065">
        <v>16</v>
      </c>
      <c r="B283" s="106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c r="A284" s="1065">
        <v>17</v>
      </c>
      <c r="B284" s="106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c r="A285" s="1065">
        <v>18</v>
      </c>
      <c r="B285" s="106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c r="A286" s="1065">
        <v>19</v>
      </c>
      <c r="B286" s="106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c r="A287" s="1065">
        <v>20</v>
      </c>
      <c r="B287" s="106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c r="A288" s="1065">
        <v>21</v>
      </c>
      <c r="B288" s="106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c r="A289" s="1065">
        <v>22</v>
      </c>
      <c r="B289" s="106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c r="A290" s="1065">
        <v>23</v>
      </c>
      <c r="B290" s="106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c r="A291" s="1065">
        <v>24</v>
      </c>
      <c r="B291" s="106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c r="A292" s="1065">
        <v>25</v>
      </c>
      <c r="B292" s="106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c r="A293" s="1065">
        <v>26</v>
      </c>
      <c r="B293" s="106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c r="A294" s="1065">
        <v>27</v>
      </c>
      <c r="B294" s="106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c r="A295" s="1065">
        <v>28</v>
      </c>
      <c r="B295" s="106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c r="A296" s="1065">
        <v>29</v>
      </c>
      <c r="B296" s="106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c r="A297" s="1065">
        <v>30</v>
      </c>
      <c r="B297" s="106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0"/>
      <c r="B300" s="360"/>
      <c r="C300" s="360" t="s">
        <v>26</v>
      </c>
      <c r="D300" s="360"/>
      <c r="E300" s="360"/>
      <c r="F300" s="360"/>
      <c r="G300" s="360"/>
      <c r="H300" s="360"/>
      <c r="I300" s="360"/>
      <c r="J300" s="142" t="s">
        <v>430</v>
      </c>
      <c r="K300" s="361"/>
      <c r="L300" s="361"/>
      <c r="M300" s="361"/>
      <c r="N300" s="361"/>
      <c r="O300" s="361"/>
      <c r="P300" s="362" t="s">
        <v>27</v>
      </c>
      <c r="Q300" s="362"/>
      <c r="R300" s="362"/>
      <c r="S300" s="362"/>
      <c r="T300" s="362"/>
      <c r="U300" s="362"/>
      <c r="V300" s="362"/>
      <c r="W300" s="362"/>
      <c r="X300" s="362"/>
      <c r="Y300" s="363" t="s">
        <v>490</v>
      </c>
      <c r="Z300" s="364"/>
      <c r="AA300" s="364"/>
      <c r="AB300" s="364"/>
      <c r="AC300" s="142" t="s">
        <v>473</v>
      </c>
      <c r="AD300" s="142"/>
      <c r="AE300" s="142"/>
      <c r="AF300" s="142"/>
      <c r="AG300" s="142"/>
      <c r="AH300" s="363" t="s">
        <v>390</v>
      </c>
      <c r="AI300" s="360"/>
      <c r="AJ300" s="360"/>
      <c r="AK300" s="360"/>
      <c r="AL300" s="360" t="s">
        <v>21</v>
      </c>
      <c r="AM300" s="360"/>
      <c r="AN300" s="360"/>
      <c r="AO300" s="365"/>
      <c r="AP300" s="366" t="s">
        <v>431</v>
      </c>
      <c r="AQ300" s="366"/>
      <c r="AR300" s="366"/>
      <c r="AS300" s="366"/>
      <c r="AT300" s="366"/>
      <c r="AU300" s="366"/>
      <c r="AV300" s="366"/>
      <c r="AW300" s="366"/>
      <c r="AX300" s="366"/>
    </row>
    <row r="301" spans="1:50" ht="26.25" customHeight="1">
      <c r="A301" s="1065">
        <v>1</v>
      </c>
      <c r="B301" s="106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c r="A302" s="1065">
        <v>2</v>
      </c>
      <c r="B302" s="106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c r="A303" s="1065">
        <v>3</v>
      </c>
      <c r="B303" s="106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c r="A304" s="1065">
        <v>4</v>
      </c>
      <c r="B304" s="106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c r="A305" s="1065">
        <v>5</v>
      </c>
      <c r="B305" s="106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c r="A306" s="1065">
        <v>6</v>
      </c>
      <c r="B306" s="106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c r="A307" s="1065">
        <v>7</v>
      </c>
      <c r="B307" s="106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c r="A308" s="1065">
        <v>8</v>
      </c>
      <c r="B308" s="106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c r="A309" s="1065">
        <v>9</v>
      </c>
      <c r="B309" s="106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c r="A310" s="1065">
        <v>10</v>
      </c>
      <c r="B310" s="106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c r="A311" s="1065">
        <v>11</v>
      </c>
      <c r="B311" s="106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c r="A312" s="1065">
        <v>12</v>
      </c>
      <c r="B312" s="106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c r="A313" s="1065">
        <v>13</v>
      </c>
      <c r="B313" s="106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c r="A314" s="1065">
        <v>14</v>
      </c>
      <c r="B314" s="106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c r="A315" s="1065">
        <v>15</v>
      </c>
      <c r="B315" s="106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c r="A316" s="1065">
        <v>16</v>
      </c>
      <c r="B316" s="106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c r="A317" s="1065">
        <v>17</v>
      </c>
      <c r="B317" s="106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c r="A318" s="1065">
        <v>18</v>
      </c>
      <c r="B318" s="106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c r="A319" s="1065">
        <v>19</v>
      </c>
      <c r="B319" s="106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c r="A320" s="1065">
        <v>20</v>
      </c>
      <c r="B320" s="106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c r="A321" s="1065">
        <v>21</v>
      </c>
      <c r="B321" s="106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c r="A322" s="1065">
        <v>22</v>
      </c>
      <c r="B322" s="106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c r="A323" s="1065">
        <v>23</v>
      </c>
      <c r="B323" s="106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c r="A324" s="1065">
        <v>24</v>
      </c>
      <c r="B324" s="106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c r="A325" s="1065">
        <v>25</v>
      </c>
      <c r="B325" s="106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c r="A326" s="1065">
        <v>26</v>
      </c>
      <c r="B326" s="106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c r="A327" s="1065">
        <v>27</v>
      </c>
      <c r="B327" s="106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c r="A328" s="1065">
        <v>28</v>
      </c>
      <c r="B328" s="106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c r="A329" s="1065">
        <v>29</v>
      </c>
      <c r="B329" s="106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c r="A330" s="1065">
        <v>30</v>
      </c>
      <c r="B330" s="106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0"/>
      <c r="B333" s="360"/>
      <c r="C333" s="360" t="s">
        <v>26</v>
      </c>
      <c r="D333" s="360"/>
      <c r="E333" s="360"/>
      <c r="F333" s="360"/>
      <c r="G333" s="360"/>
      <c r="H333" s="360"/>
      <c r="I333" s="360"/>
      <c r="J333" s="142" t="s">
        <v>430</v>
      </c>
      <c r="K333" s="361"/>
      <c r="L333" s="361"/>
      <c r="M333" s="361"/>
      <c r="N333" s="361"/>
      <c r="O333" s="361"/>
      <c r="P333" s="362" t="s">
        <v>27</v>
      </c>
      <c r="Q333" s="362"/>
      <c r="R333" s="362"/>
      <c r="S333" s="362"/>
      <c r="T333" s="362"/>
      <c r="U333" s="362"/>
      <c r="V333" s="362"/>
      <c r="W333" s="362"/>
      <c r="X333" s="362"/>
      <c r="Y333" s="363" t="s">
        <v>490</v>
      </c>
      <c r="Z333" s="364"/>
      <c r="AA333" s="364"/>
      <c r="AB333" s="364"/>
      <c r="AC333" s="142" t="s">
        <v>473</v>
      </c>
      <c r="AD333" s="142"/>
      <c r="AE333" s="142"/>
      <c r="AF333" s="142"/>
      <c r="AG333" s="142"/>
      <c r="AH333" s="363" t="s">
        <v>390</v>
      </c>
      <c r="AI333" s="360"/>
      <c r="AJ333" s="360"/>
      <c r="AK333" s="360"/>
      <c r="AL333" s="360" t="s">
        <v>21</v>
      </c>
      <c r="AM333" s="360"/>
      <c r="AN333" s="360"/>
      <c r="AO333" s="365"/>
      <c r="AP333" s="366" t="s">
        <v>431</v>
      </c>
      <c r="AQ333" s="366"/>
      <c r="AR333" s="366"/>
      <c r="AS333" s="366"/>
      <c r="AT333" s="366"/>
      <c r="AU333" s="366"/>
      <c r="AV333" s="366"/>
      <c r="AW333" s="366"/>
      <c r="AX333" s="366"/>
    </row>
    <row r="334" spans="1:50" ht="26.25" customHeight="1">
      <c r="A334" s="1065">
        <v>1</v>
      </c>
      <c r="B334" s="106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c r="A335" s="1065">
        <v>2</v>
      </c>
      <c r="B335" s="106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c r="A336" s="1065">
        <v>3</v>
      </c>
      <c r="B336" s="106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c r="A337" s="1065">
        <v>4</v>
      </c>
      <c r="B337" s="106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c r="A338" s="1065">
        <v>5</v>
      </c>
      <c r="B338" s="106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c r="A339" s="1065">
        <v>6</v>
      </c>
      <c r="B339" s="106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c r="A340" s="1065">
        <v>7</v>
      </c>
      <c r="B340" s="106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c r="A341" s="1065">
        <v>8</v>
      </c>
      <c r="B341" s="106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c r="A342" s="1065">
        <v>9</v>
      </c>
      <c r="B342" s="106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c r="A343" s="1065">
        <v>10</v>
      </c>
      <c r="B343" s="106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c r="A344" s="1065">
        <v>11</v>
      </c>
      <c r="B344" s="106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c r="A345" s="1065">
        <v>12</v>
      </c>
      <c r="B345" s="106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c r="A346" s="1065">
        <v>13</v>
      </c>
      <c r="B346" s="106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c r="A347" s="1065">
        <v>14</v>
      </c>
      <c r="B347" s="106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c r="A348" s="1065">
        <v>15</v>
      </c>
      <c r="B348" s="106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c r="A349" s="1065">
        <v>16</v>
      </c>
      <c r="B349" s="106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c r="A350" s="1065">
        <v>17</v>
      </c>
      <c r="B350" s="106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c r="A351" s="1065">
        <v>18</v>
      </c>
      <c r="B351" s="106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c r="A352" s="1065">
        <v>19</v>
      </c>
      <c r="B352" s="106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c r="A353" s="1065">
        <v>20</v>
      </c>
      <c r="B353" s="106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c r="A354" s="1065">
        <v>21</v>
      </c>
      <c r="B354" s="106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c r="A355" s="1065">
        <v>22</v>
      </c>
      <c r="B355" s="106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c r="A356" s="1065">
        <v>23</v>
      </c>
      <c r="B356" s="106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c r="A357" s="1065">
        <v>24</v>
      </c>
      <c r="B357" s="106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c r="A358" s="1065">
        <v>25</v>
      </c>
      <c r="B358" s="106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c r="A359" s="1065">
        <v>26</v>
      </c>
      <c r="B359" s="106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c r="A360" s="1065">
        <v>27</v>
      </c>
      <c r="B360" s="106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c r="A361" s="1065">
        <v>28</v>
      </c>
      <c r="B361" s="106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c r="A362" s="1065">
        <v>29</v>
      </c>
      <c r="B362" s="106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c r="A363" s="1065">
        <v>30</v>
      </c>
      <c r="B363" s="106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0"/>
      <c r="B366" s="360"/>
      <c r="C366" s="360" t="s">
        <v>26</v>
      </c>
      <c r="D366" s="360"/>
      <c r="E366" s="360"/>
      <c r="F366" s="360"/>
      <c r="G366" s="360"/>
      <c r="H366" s="360"/>
      <c r="I366" s="360"/>
      <c r="J366" s="142" t="s">
        <v>430</v>
      </c>
      <c r="K366" s="361"/>
      <c r="L366" s="361"/>
      <c r="M366" s="361"/>
      <c r="N366" s="361"/>
      <c r="O366" s="361"/>
      <c r="P366" s="362" t="s">
        <v>27</v>
      </c>
      <c r="Q366" s="362"/>
      <c r="R366" s="362"/>
      <c r="S366" s="362"/>
      <c r="T366" s="362"/>
      <c r="U366" s="362"/>
      <c r="V366" s="362"/>
      <c r="W366" s="362"/>
      <c r="X366" s="362"/>
      <c r="Y366" s="363" t="s">
        <v>490</v>
      </c>
      <c r="Z366" s="364"/>
      <c r="AA366" s="364"/>
      <c r="AB366" s="364"/>
      <c r="AC366" s="142" t="s">
        <v>473</v>
      </c>
      <c r="AD366" s="142"/>
      <c r="AE366" s="142"/>
      <c r="AF366" s="142"/>
      <c r="AG366" s="142"/>
      <c r="AH366" s="363" t="s">
        <v>390</v>
      </c>
      <c r="AI366" s="360"/>
      <c r="AJ366" s="360"/>
      <c r="AK366" s="360"/>
      <c r="AL366" s="360" t="s">
        <v>21</v>
      </c>
      <c r="AM366" s="360"/>
      <c r="AN366" s="360"/>
      <c r="AO366" s="365"/>
      <c r="AP366" s="366" t="s">
        <v>431</v>
      </c>
      <c r="AQ366" s="366"/>
      <c r="AR366" s="366"/>
      <c r="AS366" s="366"/>
      <c r="AT366" s="366"/>
      <c r="AU366" s="366"/>
      <c r="AV366" s="366"/>
      <c r="AW366" s="366"/>
      <c r="AX366" s="366"/>
    </row>
    <row r="367" spans="1:50" ht="26.25" customHeight="1">
      <c r="A367" s="1065">
        <v>1</v>
      </c>
      <c r="B367" s="106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c r="A368" s="1065">
        <v>2</v>
      </c>
      <c r="B368" s="106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c r="A369" s="1065">
        <v>3</v>
      </c>
      <c r="B369" s="106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c r="A370" s="1065">
        <v>4</v>
      </c>
      <c r="B370" s="106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c r="A371" s="1065">
        <v>5</v>
      </c>
      <c r="B371" s="106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c r="A372" s="1065">
        <v>6</v>
      </c>
      <c r="B372" s="106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c r="A373" s="1065">
        <v>7</v>
      </c>
      <c r="B373" s="106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c r="A374" s="1065">
        <v>8</v>
      </c>
      <c r="B374" s="106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c r="A375" s="1065">
        <v>9</v>
      </c>
      <c r="B375" s="106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c r="A376" s="1065">
        <v>10</v>
      </c>
      <c r="B376" s="106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c r="A377" s="1065">
        <v>11</v>
      </c>
      <c r="B377" s="106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c r="A378" s="1065">
        <v>12</v>
      </c>
      <c r="B378" s="106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c r="A379" s="1065">
        <v>13</v>
      </c>
      <c r="B379" s="106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c r="A380" s="1065">
        <v>14</v>
      </c>
      <c r="B380" s="106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c r="A381" s="1065">
        <v>15</v>
      </c>
      <c r="B381" s="106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c r="A382" s="1065">
        <v>16</v>
      </c>
      <c r="B382" s="106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c r="A383" s="1065">
        <v>17</v>
      </c>
      <c r="B383" s="106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c r="A384" s="1065">
        <v>18</v>
      </c>
      <c r="B384" s="106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c r="A385" s="1065">
        <v>19</v>
      </c>
      <c r="B385" s="106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c r="A386" s="1065">
        <v>20</v>
      </c>
      <c r="B386" s="106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c r="A387" s="1065">
        <v>21</v>
      </c>
      <c r="B387" s="106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c r="A388" s="1065">
        <v>22</v>
      </c>
      <c r="B388" s="106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c r="A389" s="1065">
        <v>23</v>
      </c>
      <c r="B389" s="106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c r="A390" s="1065">
        <v>24</v>
      </c>
      <c r="B390" s="106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c r="A391" s="1065">
        <v>25</v>
      </c>
      <c r="B391" s="106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c r="A392" s="1065">
        <v>26</v>
      </c>
      <c r="B392" s="106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c r="A393" s="1065">
        <v>27</v>
      </c>
      <c r="B393" s="106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c r="A394" s="1065">
        <v>28</v>
      </c>
      <c r="B394" s="106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c r="A395" s="1065">
        <v>29</v>
      </c>
      <c r="B395" s="106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c r="A396" s="1065">
        <v>30</v>
      </c>
      <c r="B396" s="106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0"/>
      <c r="B399" s="360"/>
      <c r="C399" s="360" t="s">
        <v>26</v>
      </c>
      <c r="D399" s="360"/>
      <c r="E399" s="360"/>
      <c r="F399" s="360"/>
      <c r="G399" s="360"/>
      <c r="H399" s="360"/>
      <c r="I399" s="360"/>
      <c r="J399" s="142" t="s">
        <v>430</v>
      </c>
      <c r="K399" s="361"/>
      <c r="L399" s="361"/>
      <c r="M399" s="361"/>
      <c r="N399" s="361"/>
      <c r="O399" s="361"/>
      <c r="P399" s="362" t="s">
        <v>27</v>
      </c>
      <c r="Q399" s="362"/>
      <c r="R399" s="362"/>
      <c r="S399" s="362"/>
      <c r="T399" s="362"/>
      <c r="U399" s="362"/>
      <c r="V399" s="362"/>
      <c r="W399" s="362"/>
      <c r="X399" s="362"/>
      <c r="Y399" s="363" t="s">
        <v>490</v>
      </c>
      <c r="Z399" s="364"/>
      <c r="AA399" s="364"/>
      <c r="AB399" s="364"/>
      <c r="AC399" s="142" t="s">
        <v>473</v>
      </c>
      <c r="AD399" s="142"/>
      <c r="AE399" s="142"/>
      <c r="AF399" s="142"/>
      <c r="AG399" s="142"/>
      <c r="AH399" s="363" t="s">
        <v>390</v>
      </c>
      <c r="AI399" s="360"/>
      <c r="AJ399" s="360"/>
      <c r="AK399" s="360"/>
      <c r="AL399" s="360" t="s">
        <v>21</v>
      </c>
      <c r="AM399" s="360"/>
      <c r="AN399" s="360"/>
      <c r="AO399" s="365"/>
      <c r="AP399" s="366" t="s">
        <v>431</v>
      </c>
      <c r="AQ399" s="366"/>
      <c r="AR399" s="366"/>
      <c r="AS399" s="366"/>
      <c r="AT399" s="366"/>
      <c r="AU399" s="366"/>
      <c r="AV399" s="366"/>
      <c r="AW399" s="366"/>
      <c r="AX399" s="366"/>
    </row>
    <row r="400" spans="1:50" ht="26.25" customHeight="1">
      <c r="A400" s="1065">
        <v>1</v>
      </c>
      <c r="B400" s="106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c r="A401" s="1065">
        <v>2</v>
      </c>
      <c r="B401" s="106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c r="A402" s="1065">
        <v>3</v>
      </c>
      <c r="B402" s="106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c r="A403" s="1065">
        <v>4</v>
      </c>
      <c r="B403" s="106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c r="A404" s="1065">
        <v>5</v>
      </c>
      <c r="B404" s="106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c r="A405" s="1065">
        <v>6</v>
      </c>
      <c r="B405" s="106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c r="A406" s="1065">
        <v>7</v>
      </c>
      <c r="B406" s="106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c r="A407" s="1065">
        <v>8</v>
      </c>
      <c r="B407" s="106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c r="A408" s="1065">
        <v>9</v>
      </c>
      <c r="B408" s="106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c r="A409" s="1065">
        <v>10</v>
      </c>
      <c r="B409" s="106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c r="A410" s="1065">
        <v>11</v>
      </c>
      <c r="B410" s="106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c r="A411" s="1065">
        <v>12</v>
      </c>
      <c r="B411" s="106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c r="A412" s="1065">
        <v>13</v>
      </c>
      <c r="B412" s="106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c r="A413" s="1065">
        <v>14</v>
      </c>
      <c r="B413" s="106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c r="A414" s="1065">
        <v>15</v>
      </c>
      <c r="B414" s="106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c r="A415" s="1065">
        <v>16</v>
      </c>
      <c r="B415" s="106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c r="A416" s="1065">
        <v>17</v>
      </c>
      <c r="B416" s="106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c r="A417" s="1065">
        <v>18</v>
      </c>
      <c r="B417" s="106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c r="A418" s="1065">
        <v>19</v>
      </c>
      <c r="B418" s="106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c r="A419" s="1065">
        <v>20</v>
      </c>
      <c r="B419" s="106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c r="A420" s="1065">
        <v>21</v>
      </c>
      <c r="B420" s="106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c r="A421" s="1065">
        <v>22</v>
      </c>
      <c r="B421" s="106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c r="A422" s="1065">
        <v>23</v>
      </c>
      <c r="B422" s="106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c r="A423" s="1065">
        <v>24</v>
      </c>
      <c r="B423" s="106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c r="A424" s="1065">
        <v>25</v>
      </c>
      <c r="B424" s="106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c r="A425" s="1065">
        <v>26</v>
      </c>
      <c r="B425" s="106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c r="A426" s="1065">
        <v>27</v>
      </c>
      <c r="B426" s="106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c r="A427" s="1065">
        <v>28</v>
      </c>
      <c r="B427" s="106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c r="A428" s="1065">
        <v>29</v>
      </c>
      <c r="B428" s="106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c r="A429" s="1065">
        <v>30</v>
      </c>
      <c r="B429" s="106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0"/>
      <c r="B432" s="360"/>
      <c r="C432" s="360" t="s">
        <v>26</v>
      </c>
      <c r="D432" s="360"/>
      <c r="E432" s="360"/>
      <c r="F432" s="360"/>
      <c r="G432" s="360"/>
      <c r="H432" s="360"/>
      <c r="I432" s="360"/>
      <c r="J432" s="142" t="s">
        <v>430</v>
      </c>
      <c r="K432" s="361"/>
      <c r="L432" s="361"/>
      <c r="M432" s="361"/>
      <c r="N432" s="361"/>
      <c r="O432" s="361"/>
      <c r="P432" s="362" t="s">
        <v>27</v>
      </c>
      <c r="Q432" s="362"/>
      <c r="R432" s="362"/>
      <c r="S432" s="362"/>
      <c r="T432" s="362"/>
      <c r="U432" s="362"/>
      <c r="V432" s="362"/>
      <c r="W432" s="362"/>
      <c r="X432" s="362"/>
      <c r="Y432" s="363" t="s">
        <v>490</v>
      </c>
      <c r="Z432" s="364"/>
      <c r="AA432" s="364"/>
      <c r="AB432" s="364"/>
      <c r="AC432" s="142" t="s">
        <v>473</v>
      </c>
      <c r="AD432" s="142"/>
      <c r="AE432" s="142"/>
      <c r="AF432" s="142"/>
      <c r="AG432" s="142"/>
      <c r="AH432" s="363" t="s">
        <v>390</v>
      </c>
      <c r="AI432" s="360"/>
      <c r="AJ432" s="360"/>
      <c r="AK432" s="360"/>
      <c r="AL432" s="360" t="s">
        <v>21</v>
      </c>
      <c r="AM432" s="360"/>
      <c r="AN432" s="360"/>
      <c r="AO432" s="365"/>
      <c r="AP432" s="366" t="s">
        <v>431</v>
      </c>
      <c r="AQ432" s="366"/>
      <c r="AR432" s="366"/>
      <c r="AS432" s="366"/>
      <c r="AT432" s="366"/>
      <c r="AU432" s="366"/>
      <c r="AV432" s="366"/>
      <c r="AW432" s="366"/>
      <c r="AX432" s="366"/>
    </row>
    <row r="433" spans="1:50" ht="26.25" customHeight="1">
      <c r="A433" s="1065">
        <v>1</v>
      </c>
      <c r="B433" s="106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c r="A434" s="1065">
        <v>2</v>
      </c>
      <c r="B434" s="106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c r="A435" s="1065">
        <v>3</v>
      </c>
      <c r="B435" s="106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c r="A436" s="1065">
        <v>4</v>
      </c>
      <c r="B436" s="106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c r="A437" s="1065">
        <v>5</v>
      </c>
      <c r="B437" s="106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c r="A438" s="1065">
        <v>6</v>
      </c>
      <c r="B438" s="106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c r="A439" s="1065">
        <v>7</v>
      </c>
      <c r="B439" s="106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c r="A440" s="1065">
        <v>8</v>
      </c>
      <c r="B440" s="106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c r="A441" s="1065">
        <v>9</v>
      </c>
      <c r="B441" s="106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c r="A442" s="1065">
        <v>10</v>
      </c>
      <c r="B442" s="106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c r="A443" s="1065">
        <v>11</v>
      </c>
      <c r="B443" s="106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c r="A444" s="1065">
        <v>12</v>
      </c>
      <c r="B444" s="106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c r="A445" s="1065">
        <v>13</v>
      </c>
      <c r="B445" s="106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c r="A446" s="1065">
        <v>14</v>
      </c>
      <c r="B446" s="106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c r="A447" s="1065">
        <v>15</v>
      </c>
      <c r="B447" s="106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c r="A448" s="1065">
        <v>16</v>
      </c>
      <c r="B448" s="106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c r="A449" s="1065">
        <v>17</v>
      </c>
      <c r="B449" s="106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c r="A450" s="1065">
        <v>18</v>
      </c>
      <c r="B450" s="106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c r="A451" s="1065">
        <v>19</v>
      </c>
      <c r="B451" s="106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c r="A452" s="1065">
        <v>20</v>
      </c>
      <c r="B452" s="106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c r="A453" s="1065">
        <v>21</v>
      </c>
      <c r="B453" s="106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c r="A454" s="1065">
        <v>22</v>
      </c>
      <c r="B454" s="106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c r="A455" s="1065">
        <v>23</v>
      </c>
      <c r="B455" s="106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c r="A456" s="1065">
        <v>24</v>
      </c>
      <c r="B456" s="106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c r="A457" s="1065">
        <v>25</v>
      </c>
      <c r="B457" s="106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c r="A458" s="1065">
        <v>26</v>
      </c>
      <c r="B458" s="106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c r="A459" s="1065">
        <v>27</v>
      </c>
      <c r="B459" s="106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c r="A460" s="1065">
        <v>28</v>
      </c>
      <c r="B460" s="106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c r="A461" s="1065">
        <v>29</v>
      </c>
      <c r="B461" s="106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c r="A462" s="1065">
        <v>30</v>
      </c>
      <c r="B462" s="106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0"/>
      <c r="B465" s="360"/>
      <c r="C465" s="360" t="s">
        <v>26</v>
      </c>
      <c r="D465" s="360"/>
      <c r="E465" s="360"/>
      <c r="F465" s="360"/>
      <c r="G465" s="360"/>
      <c r="H465" s="360"/>
      <c r="I465" s="360"/>
      <c r="J465" s="142" t="s">
        <v>430</v>
      </c>
      <c r="K465" s="361"/>
      <c r="L465" s="361"/>
      <c r="M465" s="361"/>
      <c r="N465" s="361"/>
      <c r="O465" s="361"/>
      <c r="P465" s="362" t="s">
        <v>27</v>
      </c>
      <c r="Q465" s="362"/>
      <c r="R465" s="362"/>
      <c r="S465" s="362"/>
      <c r="T465" s="362"/>
      <c r="U465" s="362"/>
      <c r="V465" s="362"/>
      <c r="W465" s="362"/>
      <c r="X465" s="362"/>
      <c r="Y465" s="363" t="s">
        <v>490</v>
      </c>
      <c r="Z465" s="364"/>
      <c r="AA465" s="364"/>
      <c r="AB465" s="364"/>
      <c r="AC465" s="142" t="s">
        <v>473</v>
      </c>
      <c r="AD465" s="142"/>
      <c r="AE465" s="142"/>
      <c r="AF465" s="142"/>
      <c r="AG465" s="142"/>
      <c r="AH465" s="363" t="s">
        <v>390</v>
      </c>
      <c r="AI465" s="360"/>
      <c r="AJ465" s="360"/>
      <c r="AK465" s="360"/>
      <c r="AL465" s="360" t="s">
        <v>21</v>
      </c>
      <c r="AM465" s="360"/>
      <c r="AN465" s="360"/>
      <c r="AO465" s="365"/>
      <c r="AP465" s="366" t="s">
        <v>431</v>
      </c>
      <c r="AQ465" s="366"/>
      <c r="AR465" s="366"/>
      <c r="AS465" s="366"/>
      <c r="AT465" s="366"/>
      <c r="AU465" s="366"/>
      <c r="AV465" s="366"/>
      <c r="AW465" s="366"/>
      <c r="AX465" s="366"/>
    </row>
    <row r="466" spans="1:50" ht="26.25" customHeight="1">
      <c r="A466" s="1065">
        <v>1</v>
      </c>
      <c r="B466" s="106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c r="A467" s="1065">
        <v>2</v>
      </c>
      <c r="B467" s="106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c r="A468" s="1065">
        <v>3</v>
      </c>
      <c r="B468" s="106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c r="A469" s="1065">
        <v>4</v>
      </c>
      <c r="B469" s="106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c r="A470" s="1065">
        <v>5</v>
      </c>
      <c r="B470" s="106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c r="A471" s="1065">
        <v>6</v>
      </c>
      <c r="B471" s="106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c r="A472" s="1065">
        <v>7</v>
      </c>
      <c r="B472" s="106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c r="A473" s="1065">
        <v>8</v>
      </c>
      <c r="B473" s="106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c r="A474" s="1065">
        <v>9</v>
      </c>
      <c r="B474" s="106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c r="A475" s="1065">
        <v>10</v>
      </c>
      <c r="B475" s="106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c r="A476" s="1065">
        <v>11</v>
      </c>
      <c r="B476" s="106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c r="A477" s="1065">
        <v>12</v>
      </c>
      <c r="B477" s="106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c r="A478" s="1065">
        <v>13</v>
      </c>
      <c r="B478" s="106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c r="A479" s="1065">
        <v>14</v>
      </c>
      <c r="B479" s="106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c r="A480" s="1065">
        <v>15</v>
      </c>
      <c r="B480" s="106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c r="A481" s="1065">
        <v>16</v>
      </c>
      <c r="B481" s="106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c r="A482" s="1065">
        <v>17</v>
      </c>
      <c r="B482" s="106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c r="A483" s="1065">
        <v>18</v>
      </c>
      <c r="B483" s="106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c r="A484" s="1065">
        <v>19</v>
      </c>
      <c r="B484" s="106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c r="A485" s="1065">
        <v>20</v>
      </c>
      <c r="B485" s="106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c r="A486" s="1065">
        <v>21</v>
      </c>
      <c r="B486" s="106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c r="A487" s="1065">
        <v>22</v>
      </c>
      <c r="B487" s="106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c r="A488" s="1065">
        <v>23</v>
      </c>
      <c r="B488" s="106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c r="A489" s="1065">
        <v>24</v>
      </c>
      <c r="B489" s="106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c r="A490" s="1065">
        <v>25</v>
      </c>
      <c r="B490" s="106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c r="A491" s="1065">
        <v>26</v>
      </c>
      <c r="B491" s="106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c r="A492" s="1065">
        <v>27</v>
      </c>
      <c r="B492" s="106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c r="A493" s="1065">
        <v>28</v>
      </c>
      <c r="B493" s="106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c r="A494" s="1065">
        <v>29</v>
      </c>
      <c r="B494" s="106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c r="A495" s="1065">
        <v>30</v>
      </c>
      <c r="B495" s="106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0"/>
      <c r="B498" s="360"/>
      <c r="C498" s="360" t="s">
        <v>26</v>
      </c>
      <c r="D498" s="360"/>
      <c r="E498" s="360"/>
      <c r="F498" s="360"/>
      <c r="G498" s="360"/>
      <c r="H498" s="360"/>
      <c r="I498" s="360"/>
      <c r="J498" s="142" t="s">
        <v>430</v>
      </c>
      <c r="K498" s="361"/>
      <c r="L498" s="361"/>
      <c r="M498" s="361"/>
      <c r="N498" s="361"/>
      <c r="O498" s="361"/>
      <c r="P498" s="362" t="s">
        <v>27</v>
      </c>
      <c r="Q498" s="362"/>
      <c r="R498" s="362"/>
      <c r="S498" s="362"/>
      <c r="T498" s="362"/>
      <c r="U498" s="362"/>
      <c r="V498" s="362"/>
      <c r="W498" s="362"/>
      <c r="X498" s="362"/>
      <c r="Y498" s="363" t="s">
        <v>490</v>
      </c>
      <c r="Z498" s="364"/>
      <c r="AA498" s="364"/>
      <c r="AB498" s="364"/>
      <c r="AC498" s="142" t="s">
        <v>473</v>
      </c>
      <c r="AD498" s="142"/>
      <c r="AE498" s="142"/>
      <c r="AF498" s="142"/>
      <c r="AG498" s="142"/>
      <c r="AH498" s="363" t="s">
        <v>390</v>
      </c>
      <c r="AI498" s="360"/>
      <c r="AJ498" s="360"/>
      <c r="AK498" s="360"/>
      <c r="AL498" s="360" t="s">
        <v>21</v>
      </c>
      <c r="AM498" s="360"/>
      <c r="AN498" s="360"/>
      <c r="AO498" s="365"/>
      <c r="AP498" s="366" t="s">
        <v>431</v>
      </c>
      <c r="AQ498" s="366"/>
      <c r="AR498" s="366"/>
      <c r="AS498" s="366"/>
      <c r="AT498" s="366"/>
      <c r="AU498" s="366"/>
      <c r="AV498" s="366"/>
      <c r="AW498" s="366"/>
      <c r="AX498" s="366"/>
    </row>
    <row r="499" spans="1:50" ht="26.25" customHeight="1">
      <c r="A499" s="1065">
        <v>1</v>
      </c>
      <c r="B499" s="106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c r="A500" s="1065">
        <v>2</v>
      </c>
      <c r="B500" s="106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c r="A501" s="1065">
        <v>3</v>
      </c>
      <c r="B501" s="106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c r="A502" s="1065">
        <v>4</v>
      </c>
      <c r="B502" s="106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c r="A503" s="1065">
        <v>5</v>
      </c>
      <c r="B503" s="106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c r="A504" s="1065">
        <v>6</v>
      </c>
      <c r="B504" s="106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c r="A505" s="1065">
        <v>7</v>
      </c>
      <c r="B505" s="106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c r="A506" s="1065">
        <v>8</v>
      </c>
      <c r="B506" s="106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c r="A507" s="1065">
        <v>9</v>
      </c>
      <c r="B507" s="106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c r="A508" s="1065">
        <v>10</v>
      </c>
      <c r="B508" s="106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c r="A509" s="1065">
        <v>11</v>
      </c>
      <c r="B509" s="106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c r="A510" s="1065">
        <v>12</v>
      </c>
      <c r="B510" s="106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c r="A511" s="1065">
        <v>13</v>
      </c>
      <c r="B511" s="106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c r="A512" s="1065">
        <v>14</v>
      </c>
      <c r="B512" s="106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c r="A513" s="1065">
        <v>15</v>
      </c>
      <c r="B513" s="106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c r="A514" s="1065">
        <v>16</v>
      </c>
      <c r="B514" s="106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c r="A515" s="1065">
        <v>17</v>
      </c>
      <c r="B515" s="106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c r="A516" s="1065">
        <v>18</v>
      </c>
      <c r="B516" s="106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c r="A517" s="1065">
        <v>19</v>
      </c>
      <c r="B517" s="106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c r="A518" s="1065">
        <v>20</v>
      </c>
      <c r="B518" s="106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c r="A519" s="1065">
        <v>21</v>
      </c>
      <c r="B519" s="106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c r="A520" s="1065">
        <v>22</v>
      </c>
      <c r="B520" s="106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c r="A521" s="1065">
        <v>23</v>
      </c>
      <c r="B521" s="106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c r="A522" s="1065">
        <v>24</v>
      </c>
      <c r="B522" s="106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c r="A523" s="1065">
        <v>25</v>
      </c>
      <c r="B523" s="106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c r="A524" s="1065">
        <v>26</v>
      </c>
      <c r="B524" s="106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c r="A525" s="1065">
        <v>27</v>
      </c>
      <c r="B525" s="106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c r="A526" s="1065">
        <v>28</v>
      </c>
      <c r="B526" s="106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c r="A527" s="1065">
        <v>29</v>
      </c>
      <c r="B527" s="106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c r="A528" s="1065">
        <v>30</v>
      </c>
      <c r="B528" s="106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0"/>
      <c r="B531" s="360"/>
      <c r="C531" s="360" t="s">
        <v>26</v>
      </c>
      <c r="D531" s="360"/>
      <c r="E531" s="360"/>
      <c r="F531" s="360"/>
      <c r="G531" s="360"/>
      <c r="H531" s="360"/>
      <c r="I531" s="360"/>
      <c r="J531" s="142" t="s">
        <v>430</v>
      </c>
      <c r="K531" s="361"/>
      <c r="L531" s="361"/>
      <c r="M531" s="361"/>
      <c r="N531" s="361"/>
      <c r="O531" s="361"/>
      <c r="P531" s="362" t="s">
        <v>27</v>
      </c>
      <c r="Q531" s="362"/>
      <c r="R531" s="362"/>
      <c r="S531" s="362"/>
      <c r="T531" s="362"/>
      <c r="U531" s="362"/>
      <c r="V531" s="362"/>
      <c r="W531" s="362"/>
      <c r="X531" s="362"/>
      <c r="Y531" s="363" t="s">
        <v>490</v>
      </c>
      <c r="Z531" s="364"/>
      <c r="AA531" s="364"/>
      <c r="AB531" s="364"/>
      <c r="AC531" s="142" t="s">
        <v>473</v>
      </c>
      <c r="AD531" s="142"/>
      <c r="AE531" s="142"/>
      <c r="AF531" s="142"/>
      <c r="AG531" s="142"/>
      <c r="AH531" s="363" t="s">
        <v>390</v>
      </c>
      <c r="AI531" s="360"/>
      <c r="AJ531" s="360"/>
      <c r="AK531" s="360"/>
      <c r="AL531" s="360" t="s">
        <v>21</v>
      </c>
      <c r="AM531" s="360"/>
      <c r="AN531" s="360"/>
      <c r="AO531" s="365"/>
      <c r="AP531" s="366" t="s">
        <v>431</v>
      </c>
      <c r="AQ531" s="366"/>
      <c r="AR531" s="366"/>
      <c r="AS531" s="366"/>
      <c r="AT531" s="366"/>
      <c r="AU531" s="366"/>
      <c r="AV531" s="366"/>
      <c r="AW531" s="366"/>
      <c r="AX531" s="366"/>
    </row>
    <row r="532" spans="1:50" ht="26.25" customHeight="1">
      <c r="A532" s="1065">
        <v>1</v>
      </c>
      <c r="B532" s="106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c r="A533" s="1065">
        <v>2</v>
      </c>
      <c r="B533" s="106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c r="A534" s="1065">
        <v>3</v>
      </c>
      <c r="B534" s="106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c r="A535" s="1065">
        <v>4</v>
      </c>
      <c r="B535" s="106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c r="A536" s="1065">
        <v>5</v>
      </c>
      <c r="B536" s="106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c r="A537" s="1065">
        <v>6</v>
      </c>
      <c r="B537" s="106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c r="A538" s="1065">
        <v>7</v>
      </c>
      <c r="B538" s="106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c r="A539" s="1065">
        <v>8</v>
      </c>
      <c r="B539" s="106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c r="A540" s="1065">
        <v>9</v>
      </c>
      <c r="B540" s="106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c r="A541" s="1065">
        <v>10</v>
      </c>
      <c r="B541" s="106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c r="A542" s="1065">
        <v>11</v>
      </c>
      <c r="B542" s="106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c r="A543" s="1065">
        <v>12</v>
      </c>
      <c r="B543" s="106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c r="A544" s="1065">
        <v>13</v>
      </c>
      <c r="B544" s="106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c r="A545" s="1065">
        <v>14</v>
      </c>
      <c r="B545" s="106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c r="A546" s="1065">
        <v>15</v>
      </c>
      <c r="B546" s="106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c r="A547" s="1065">
        <v>16</v>
      </c>
      <c r="B547" s="106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c r="A548" s="1065">
        <v>17</v>
      </c>
      <c r="B548" s="106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c r="A549" s="1065">
        <v>18</v>
      </c>
      <c r="B549" s="106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c r="A550" s="1065">
        <v>19</v>
      </c>
      <c r="B550" s="106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c r="A551" s="1065">
        <v>20</v>
      </c>
      <c r="B551" s="106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c r="A552" s="1065">
        <v>21</v>
      </c>
      <c r="B552" s="106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c r="A553" s="1065">
        <v>22</v>
      </c>
      <c r="B553" s="106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c r="A554" s="1065">
        <v>23</v>
      </c>
      <c r="B554" s="106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c r="A555" s="1065">
        <v>24</v>
      </c>
      <c r="B555" s="106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c r="A556" s="1065">
        <v>25</v>
      </c>
      <c r="B556" s="106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c r="A557" s="1065">
        <v>26</v>
      </c>
      <c r="B557" s="106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c r="A558" s="1065">
        <v>27</v>
      </c>
      <c r="B558" s="106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c r="A559" s="1065">
        <v>28</v>
      </c>
      <c r="B559" s="106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c r="A560" s="1065">
        <v>29</v>
      </c>
      <c r="B560" s="106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c r="A561" s="1065">
        <v>30</v>
      </c>
      <c r="B561" s="106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0"/>
      <c r="B564" s="360"/>
      <c r="C564" s="360" t="s">
        <v>26</v>
      </c>
      <c r="D564" s="360"/>
      <c r="E564" s="360"/>
      <c r="F564" s="360"/>
      <c r="G564" s="360"/>
      <c r="H564" s="360"/>
      <c r="I564" s="360"/>
      <c r="J564" s="142" t="s">
        <v>430</v>
      </c>
      <c r="K564" s="361"/>
      <c r="L564" s="361"/>
      <c r="M564" s="361"/>
      <c r="N564" s="361"/>
      <c r="O564" s="361"/>
      <c r="P564" s="362" t="s">
        <v>27</v>
      </c>
      <c r="Q564" s="362"/>
      <c r="R564" s="362"/>
      <c r="S564" s="362"/>
      <c r="T564" s="362"/>
      <c r="U564" s="362"/>
      <c r="V564" s="362"/>
      <c r="W564" s="362"/>
      <c r="X564" s="362"/>
      <c r="Y564" s="363" t="s">
        <v>490</v>
      </c>
      <c r="Z564" s="364"/>
      <c r="AA564" s="364"/>
      <c r="AB564" s="364"/>
      <c r="AC564" s="142" t="s">
        <v>473</v>
      </c>
      <c r="AD564" s="142"/>
      <c r="AE564" s="142"/>
      <c r="AF564" s="142"/>
      <c r="AG564" s="142"/>
      <c r="AH564" s="363" t="s">
        <v>390</v>
      </c>
      <c r="AI564" s="360"/>
      <c r="AJ564" s="360"/>
      <c r="AK564" s="360"/>
      <c r="AL564" s="360" t="s">
        <v>21</v>
      </c>
      <c r="AM564" s="360"/>
      <c r="AN564" s="360"/>
      <c r="AO564" s="365"/>
      <c r="AP564" s="366" t="s">
        <v>431</v>
      </c>
      <c r="AQ564" s="366"/>
      <c r="AR564" s="366"/>
      <c r="AS564" s="366"/>
      <c r="AT564" s="366"/>
      <c r="AU564" s="366"/>
      <c r="AV564" s="366"/>
      <c r="AW564" s="366"/>
      <c r="AX564" s="366"/>
    </row>
    <row r="565" spans="1:50" ht="26.25" customHeight="1">
      <c r="A565" s="1065">
        <v>1</v>
      </c>
      <c r="B565" s="106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c r="A566" s="1065">
        <v>2</v>
      </c>
      <c r="B566" s="106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c r="A567" s="1065">
        <v>3</v>
      </c>
      <c r="B567" s="106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c r="A568" s="1065">
        <v>4</v>
      </c>
      <c r="B568" s="106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c r="A569" s="1065">
        <v>5</v>
      </c>
      <c r="B569" s="106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c r="A570" s="1065">
        <v>6</v>
      </c>
      <c r="B570" s="106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c r="A571" s="1065">
        <v>7</v>
      </c>
      <c r="B571" s="106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c r="A572" s="1065">
        <v>8</v>
      </c>
      <c r="B572" s="106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c r="A573" s="1065">
        <v>9</v>
      </c>
      <c r="B573" s="106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c r="A574" s="1065">
        <v>10</v>
      </c>
      <c r="B574" s="106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c r="A575" s="1065">
        <v>11</v>
      </c>
      <c r="B575" s="106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c r="A576" s="1065">
        <v>12</v>
      </c>
      <c r="B576" s="106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c r="A577" s="1065">
        <v>13</v>
      </c>
      <c r="B577" s="106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c r="A578" s="1065">
        <v>14</v>
      </c>
      <c r="B578" s="106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c r="A579" s="1065">
        <v>15</v>
      </c>
      <c r="B579" s="106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c r="A580" s="1065">
        <v>16</v>
      </c>
      <c r="B580" s="106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c r="A581" s="1065">
        <v>17</v>
      </c>
      <c r="B581" s="106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c r="A582" s="1065">
        <v>18</v>
      </c>
      <c r="B582" s="106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c r="A583" s="1065">
        <v>19</v>
      </c>
      <c r="B583" s="106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c r="A584" s="1065">
        <v>20</v>
      </c>
      <c r="B584" s="106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c r="A585" s="1065">
        <v>21</v>
      </c>
      <c r="B585" s="106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c r="A586" s="1065">
        <v>22</v>
      </c>
      <c r="B586" s="106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c r="A587" s="1065">
        <v>23</v>
      </c>
      <c r="B587" s="106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c r="A588" s="1065">
        <v>24</v>
      </c>
      <c r="B588" s="106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c r="A589" s="1065">
        <v>25</v>
      </c>
      <c r="B589" s="106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c r="A590" s="1065">
        <v>26</v>
      </c>
      <c r="B590" s="106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c r="A591" s="1065">
        <v>27</v>
      </c>
      <c r="B591" s="106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c r="A592" s="1065">
        <v>28</v>
      </c>
      <c r="B592" s="106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c r="A593" s="1065">
        <v>29</v>
      </c>
      <c r="B593" s="106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c r="A594" s="1065">
        <v>30</v>
      </c>
      <c r="B594" s="106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0"/>
      <c r="B597" s="360"/>
      <c r="C597" s="360" t="s">
        <v>26</v>
      </c>
      <c r="D597" s="360"/>
      <c r="E597" s="360"/>
      <c r="F597" s="360"/>
      <c r="G597" s="360"/>
      <c r="H597" s="360"/>
      <c r="I597" s="360"/>
      <c r="J597" s="142" t="s">
        <v>430</v>
      </c>
      <c r="K597" s="361"/>
      <c r="L597" s="361"/>
      <c r="M597" s="361"/>
      <c r="N597" s="361"/>
      <c r="O597" s="361"/>
      <c r="P597" s="362" t="s">
        <v>27</v>
      </c>
      <c r="Q597" s="362"/>
      <c r="R597" s="362"/>
      <c r="S597" s="362"/>
      <c r="T597" s="362"/>
      <c r="U597" s="362"/>
      <c r="V597" s="362"/>
      <c r="W597" s="362"/>
      <c r="X597" s="362"/>
      <c r="Y597" s="363" t="s">
        <v>490</v>
      </c>
      <c r="Z597" s="364"/>
      <c r="AA597" s="364"/>
      <c r="AB597" s="364"/>
      <c r="AC597" s="142" t="s">
        <v>473</v>
      </c>
      <c r="AD597" s="142"/>
      <c r="AE597" s="142"/>
      <c r="AF597" s="142"/>
      <c r="AG597" s="142"/>
      <c r="AH597" s="363" t="s">
        <v>390</v>
      </c>
      <c r="AI597" s="360"/>
      <c r="AJ597" s="360"/>
      <c r="AK597" s="360"/>
      <c r="AL597" s="360" t="s">
        <v>21</v>
      </c>
      <c r="AM597" s="360"/>
      <c r="AN597" s="360"/>
      <c r="AO597" s="365"/>
      <c r="AP597" s="366" t="s">
        <v>431</v>
      </c>
      <c r="AQ597" s="366"/>
      <c r="AR597" s="366"/>
      <c r="AS597" s="366"/>
      <c r="AT597" s="366"/>
      <c r="AU597" s="366"/>
      <c r="AV597" s="366"/>
      <c r="AW597" s="366"/>
      <c r="AX597" s="366"/>
    </row>
    <row r="598" spans="1:50" ht="26.25" customHeight="1">
      <c r="A598" s="1065">
        <v>1</v>
      </c>
      <c r="B598" s="106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c r="A599" s="1065">
        <v>2</v>
      </c>
      <c r="B599" s="106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c r="A600" s="1065">
        <v>3</v>
      </c>
      <c r="B600" s="106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c r="A601" s="1065">
        <v>4</v>
      </c>
      <c r="B601" s="106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c r="A602" s="1065">
        <v>5</v>
      </c>
      <c r="B602" s="106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c r="A603" s="1065">
        <v>6</v>
      </c>
      <c r="B603" s="106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c r="A604" s="1065">
        <v>7</v>
      </c>
      <c r="B604" s="106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c r="A605" s="1065">
        <v>8</v>
      </c>
      <c r="B605" s="106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c r="A606" s="1065">
        <v>9</v>
      </c>
      <c r="B606" s="106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c r="A607" s="1065">
        <v>10</v>
      </c>
      <c r="B607" s="106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c r="A608" s="1065">
        <v>11</v>
      </c>
      <c r="B608" s="106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c r="A609" s="1065">
        <v>12</v>
      </c>
      <c r="B609" s="106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c r="A610" s="1065">
        <v>13</v>
      </c>
      <c r="B610" s="106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c r="A611" s="1065">
        <v>14</v>
      </c>
      <c r="B611" s="106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c r="A612" s="1065">
        <v>15</v>
      </c>
      <c r="B612" s="106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c r="A613" s="1065">
        <v>16</v>
      </c>
      <c r="B613" s="106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c r="A614" s="1065">
        <v>17</v>
      </c>
      <c r="B614" s="106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c r="A615" s="1065">
        <v>18</v>
      </c>
      <c r="B615" s="106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c r="A616" s="1065">
        <v>19</v>
      </c>
      <c r="B616" s="106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c r="A617" s="1065">
        <v>20</v>
      </c>
      <c r="B617" s="106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c r="A618" s="1065">
        <v>21</v>
      </c>
      <c r="B618" s="106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c r="A619" s="1065">
        <v>22</v>
      </c>
      <c r="B619" s="106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c r="A620" s="1065">
        <v>23</v>
      </c>
      <c r="B620" s="106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c r="A621" s="1065">
        <v>24</v>
      </c>
      <c r="B621" s="106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c r="A622" s="1065">
        <v>25</v>
      </c>
      <c r="B622" s="106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c r="A623" s="1065">
        <v>26</v>
      </c>
      <c r="B623" s="106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c r="A624" s="1065">
        <v>27</v>
      </c>
      <c r="B624" s="106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c r="A625" s="1065">
        <v>28</v>
      </c>
      <c r="B625" s="106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c r="A626" s="1065">
        <v>29</v>
      </c>
      <c r="B626" s="106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c r="A627" s="1065">
        <v>30</v>
      </c>
      <c r="B627" s="106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0"/>
      <c r="B630" s="360"/>
      <c r="C630" s="360" t="s">
        <v>26</v>
      </c>
      <c r="D630" s="360"/>
      <c r="E630" s="360"/>
      <c r="F630" s="360"/>
      <c r="G630" s="360"/>
      <c r="H630" s="360"/>
      <c r="I630" s="360"/>
      <c r="J630" s="142" t="s">
        <v>430</v>
      </c>
      <c r="K630" s="361"/>
      <c r="L630" s="361"/>
      <c r="M630" s="361"/>
      <c r="N630" s="361"/>
      <c r="O630" s="361"/>
      <c r="P630" s="362" t="s">
        <v>27</v>
      </c>
      <c r="Q630" s="362"/>
      <c r="R630" s="362"/>
      <c r="S630" s="362"/>
      <c r="T630" s="362"/>
      <c r="U630" s="362"/>
      <c r="V630" s="362"/>
      <c r="W630" s="362"/>
      <c r="X630" s="362"/>
      <c r="Y630" s="363" t="s">
        <v>490</v>
      </c>
      <c r="Z630" s="364"/>
      <c r="AA630" s="364"/>
      <c r="AB630" s="364"/>
      <c r="AC630" s="142" t="s">
        <v>473</v>
      </c>
      <c r="AD630" s="142"/>
      <c r="AE630" s="142"/>
      <c r="AF630" s="142"/>
      <c r="AG630" s="142"/>
      <c r="AH630" s="363" t="s">
        <v>390</v>
      </c>
      <c r="AI630" s="360"/>
      <c r="AJ630" s="360"/>
      <c r="AK630" s="360"/>
      <c r="AL630" s="360" t="s">
        <v>21</v>
      </c>
      <c r="AM630" s="360"/>
      <c r="AN630" s="360"/>
      <c r="AO630" s="365"/>
      <c r="AP630" s="366" t="s">
        <v>431</v>
      </c>
      <c r="AQ630" s="366"/>
      <c r="AR630" s="366"/>
      <c r="AS630" s="366"/>
      <c r="AT630" s="366"/>
      <c r="AU630" s="366"/>
      <c r="AV630" s="366"/>
      <c r="AW630" s="366"/>
      <c r="AX630" s="366"/>
    </row>
    <row r="631" spans="1:50" ht="26.25" customHeight="1">
      <c r="A631" s="1065">
        <v>1</v>
      </c>
      <c r="B631" s="106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c r="A632" s="1065">
        <v>2</v>
      </c>
      <c r="B632" s="106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c r="A633" s="1065">
        <v>3</v>
      </c>
      <c r="B633" s="106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c r="A634" s="1065">
        <v>4</v>
      </c>
      <c r="B634" s="106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c r="A635" s="1065">
        <v>5</v>
      </c>
      <c r="B635" s="106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c r="A636" s="1065">
        <v>6</v>
      </c>
      <c r="B636" s="106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c r="A637" s="1065">
        <v>7</v>
      </c>
      <c r="B637" s="106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c r="A638" s="1065">
        <v>8</v>
      </c>
      <c r="B638" s="106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c r="A639" s="1065">
        <v>9</v>
      </c>
      <c r="B639" s="106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c r="A640" s="1065">
        <v>10</v>
      </c>
      <c r="B640" s="106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c r="A641" s="1065">
        <v>11</v>
      </c>
      <c r="B641" s="106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c r="A642" s="1065">
        <v>12</v>
      </c>
      <c r="B642" s="106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c r="A643" s="1065">
        <v>13</v>
      </c>
      <c r="B643" s="106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c r="A644" s="1065">
        <v>14</v>
      </c>
      <c r="B644" s="106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c r="A645" s="1065">
        <v>15</v>
      </c>
      <c r="B645" s="106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c r="A646" s="1065">
        <v>16</v>
      </c>
      <c r="B646" s="106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c r="A647" s="1065">
        <v>17</v>
      </c>
      <c r="B647" s="1065">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c r="A648" s="1065">
        <v>18</v>
      </c>
      <c r="B648" s="106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c r="A649" s="1065">
        <v>19</v>
      </c>
      <c r="B649" s="106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c r="A650" s="1065">
        <v>20</v>
      </c>
      <c r="B650" s="106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c r="A651" s="1065">
        <v>21</v>
      </c>
      <c r="B651" s="106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c r="A652" s="1065">
        <v>22</v>
      </c>
      <c r="B652" s="106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c r="A653" s="1065">
        <v>23</v>
      </c>
      <c r="B653" s="106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c r="A654" s="1065">
        <v>24</v>
      </c>
      <c r="B654" s="106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c r="A655" s="1065">
        <v>25</v>
      </c>
      <c r="B655" s="106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c r="A656" s="1065">
        <v>26</v>
      </c>
      <c r="B656" s="106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c r="A657" s="1065">
        <v>27</v>
      </c>
      <c r="B657" s="106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c r="A658" s="1065">
        <v>28</v>
      </c>
      <c r="B658" s="106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c r="A659" s="1065">
        <v>29</v>
      </c>
      <c r="B659" s="106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c r="A660" s="1065">
        <v>30</v>
      </c>
      <c r="B660" s="106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0"/>
      <c r="B663" s="360"/>
      <c r="C663" s="360" t="s">
        <v>26</v>
      </c>
      <c r="D663" s="360"/>
      <c r="E663" s="360"/>
      <c r="F663" s="360"/>
      <c r="G663" s="360"/>
      <c r="H663" s="360"/>
      <c r="I663" s="360"/>
      <c r="J663" s="142" t="s">
        <v>430</v>
      </c>
      <c r="K663" s="361"/>
      <c r="L663" s="361"/>
      <c r="M663" s="361"/>
      <c r="N663" s="361"/>
      <c r="O663" s="361"/>
      <c r="P663" s="362" t="s">
        <v>27</v>
      </c>
      <c r="Q663" s="362"/>
      <c r="R663" s="362"/>
      <c r="S663" s="362"/>
      <c r="T663" s="362"/>
      <c r="U663" s="362"/>
      <c r="V663" s="362"/>
      <c r="W663" s="362"/>
      <c r="X663" s="362"/>
      <c r="Y663" s="363" t="s">
        <v>490</v>
      </c>
      <c r="Z663" s="364"/>
      <c r="AA663" s="364"/>
      <c r="AB663" s="364"/>
      <c r="AC663" s="142" t="s">
        <v>473</v>
      </c>
      <c r="AD663" s="142"/>
      <c r="AE663" s="142"/>
      <c r="AF663" s="142"/>
      <c r="AG663" s="142"/>
      <c r="AH663" s="363" t="s">
        <v>390</v>
      </c>
      <c r="AI663" s="360"/>
      <c r="AJ663" s="360"/>
      <c r="AK663" s="360"/>
      <c r="AL663" s="360" t="s">
        <v>21</v>
      </c>
      <c r="AM663" s="360"/>
      <c r="AN663" s="360"/>
      <c r="AO663" s="365"/>
      <c r="AP663" s="366" t="s">
        <v>431</v>
      </c>
      <c r="AQ663" s="366"/>
      <c r="AR663" s="366"/>
      <c r="AS663" s="366"/>
      <c r="AT663" s="366"/>
      <c r="AU663" s="366"/>
      <c r="AV663" s="366"/>
      <c r="AW663" s="366"/>
      <c r="AX663" s="366"/>
    </row>
    <row r="664" spans="1:50" ht="26.25" customHeight="1">
      <c r="A664" s="1065">
        <v>1</v>
      </c>
      <c r="B664" s="106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c r="A665" s="1065">
        <v>2</v>
      </c>
      <c r="B665" s="106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c r="A666" s="1065">
        <v>3</v>
      </c>
      <c r="B666" s="106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c r="A667" s="1065">
        <v>4</v>
      </c>
      <c r="B667" s="106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c r="A668" s="1065">
        <v>5</v>
      </c>
      <c r="B668" s="106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c r="A669" s="1065">
        <v>6</v>
      </c>
      <c r="B669" s="106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c r="A670" s="1065">
        <v>7</v>
      </c>
      <c r="B670" s="106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c r="A671" s="1065">
        <v>8</v>
      </c>
      <c r="B671" s="106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c r="A672" s="1065">
        <v>9</v>
      </c>
      <c r="B672" s="106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c r="A673" s="1065">
        <v>10</v>
      </c>
      <c r="B673" s="106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c r="A674" s="1065">
        <v>11</v>
      </c>
      <c r="B674" s="106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c r="A675" s="1065">
        <v>12</v>
      </c>
      <c r="B675" s="106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c r="A676" s="1065">
        <v>13</v>
      </c>
      <c r="B676" s="106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c r="A677" s="1065">
        <v>14</v>
      </c>
      <c r="B677" s="106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c r="A678" s="1065">
        <v>15</v>
      </c>
      <c r="B678" s="106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c r="A679" s="1065">
        <v>16</v>
      </c>
      <c r="B679" s="106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c r="A680" s="1065">
        <v>17</v>
      </c>
      <c r="B680" s="106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c r="A681" s="1065">
        <v>18</v>
      </c>
      <c r="B681" s="106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c r="A682" s="1065">
        <v>19</v>
      </c>
      <c r="B682" s="106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c r="A683" s="1065">
        <v>20</v>
      </c>
      <c r="B683" s="106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c r="A684" s="1065">
        <v>21</v>
      </c>
      <c r="B684" s="106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c r="A685" s="1065">
        <v>22</v>
      </c>
      <c r="B685" s="106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c r="A686" s="1065">
        <v>23</v>
      </c>
      <c r="B686" s="106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c r="A687" s="1065">
        <v>24</v>
      </c>
      <c r="B687" s="106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c r="A688" s="1065">
        <v>25</v>
      </c>
      <c r="B688" s="106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c r="A689" s="1065">
        <v>26</v>
      </c>
      <c r="B689" s="106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c r="A690" s="1065">
        <v>27</v>
      </c>
      <c r="B690" s="106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c r="A691" s="1065">
        <v>28</v>
      </c>
      <c r="B691" s="106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c r="A692" s="1065">
        <v>29</v>
      </c>
      <c r="B692" s="106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c r="A693" s="1065">
        <v>30</v>
      </c>
      <c r="B693" s="106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0"/>
      <c r="B696" s="360"/>
      <c r="C696" s="360" t="s">
        <v>26</v>
      </c>
      <c r="D696" s="360"/>
      <c r="E696" s="360"/>
      <c r="F696" s="360"/>
      <c r="G696" s="360"/>
      <c r="H696" s="360"/>
      <c r="I696" s="360"/>
      <c r="J696" s="142" t="s">
        <v>430</v>
      </c>
      <c r="K696" s="361"/>
      <c r="L696" s="361"/>
      <c r="M696" s="361"/>
      <c r="N696" s="361"/>
      <c r="O696" s="361"/>
      <c r="P696" s="362" t="s">
        <v>27</v>
      </c>
      <c r="Q696" s="362"/>
      <c r="R696" s="362"/>
      <c r="S696" s="362"/>
      <c r="T696" s="362"/>
      <c r="U696" s="362"/>
      <c r="V696" s="362"/>
      <c r="W696" s="362"/>
      <c r="X696" s="362"/>
      <c r="Y696" s="363" t="s">
        <v>490</v>
      </c>
      <c r="Z696" s="364"/>
      <c r="AA696" s="364"/>
      <c r="AB696" s="364"/>
      <c r="AC696" s="142" t="s">
        <v>473</v>
      </c>
      <c r="AD696" s="142"/>
      <c r="AE696" s="142"/>
      <c r="AF696" s="142"/>
      <c r="AG696" s="142"/>
      <c r="AH696" s="363" t="s">
        <v>390</v>
      </c>
      <c r="AI696" s="360"/>
      <c r="AJ696" s="360"/>
      <c r="AK696" s="360"/>
      <c r="AL696" s="360" t="s">
        <v>21</v>
      </c>
      <c r="AM696" s="360"/>
      <c r="AN696" s="360"/>
      <c r="AO696" s="365"/>
      <c r="AP696" s="366" t="s">
        <v>431</v>
      </c>
      <c r="AQ696" s="366"/>
      <c r="AR696" s="366"/>
      <c r="AS696" s="366"/>
      <c r="AT696" s="366"/>
      <c r="AU696" s="366"/>
      <c r="AV696" s="366"/>
      <c r="AW696" s="366"/>
      <c r="AX696" s="366"/>
    </row>
    <row r="697" spans="1:50" ht="26.25" customHeight="1">
      <c r="A697" s="1065">
        <v>1</v>
      </c>
      <c r="B697" s="106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c r="A698" s="1065">
        <v>2</v>
      </c>
      <c r="B698" s="106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c r="A699" s="1065">
        <v>3</v>
      </c>
      <c r="B699" s="106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c r="A700" s="1065">
        <v>4</v>
      </c>
      <c r="B700" s="106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c r="A701" s="1065">
        <v>5</v>
      </c>
      <c r="B701" s="106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c r="A702" s="1065">
        <v>6</v>
      </c>
      <c r="B702" s="106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c r="A703" s="1065">
        <v>7</v>
      </c>
      <c r="B703" s="106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c r="A704" s="1065">
        <v>8</v>
      </c>
      <c r="B704" s="106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c r="A705" s="1065">
        <v>9</v>
      </c>
      <c r="B705" s="106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c r="A706" s="1065">
        <v>10</v>
      </c>
      <c r="B706" s="106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c r="A707" s="1065">
        <v>11</v>
      </c>
      <c r="B707" s="106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c r="A708" s="1065">
        <v>12</v>
      </c>
      <c r="B708" s="106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c r="A709" s="1065">
        <v>13</v>
      </c>
      <c r="B709" s="106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c r="A710" s="1065">
        <v>14</v>
      </c>
      <c r="B710" s="106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c r="A711" s="1065">
        <v>15</v>
      </c>
      <c r="B711" s="106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c r="A712" s="1065">
        <v>16</v>
      </c>
      <c r="B712" s="106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c r="A713" s="1065">
        <v>17</v>
      </c>
      <c r="B713" s="106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c r="A714" s="1065">
        <v>18</v>
      </c>
      <c r="B714" s="106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c r="A715" s="1065">
        <v>19</v>
      </c>
      <c r="B715" s="106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c r="A716" s="1065">
        <v>20</v>
      </c>
      <c r="B716" s="106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c r="A717" s="1065">
        <v>21</v>
      </c>
      <c r="B717" s="106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c r="A718" s="1065">
        <v>22</v>
      </c>
      <c r="B718" s="106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c r="A719" s="1065">
        <v>23</v>
      </c>
      <c r="B719" s="106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c r="A720" s="1065">
        <v>24</v>
      </c>
      <c r="B720" s="106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c r="A721" s="1065">
        <v>25</v>
      </c>
      <c r="B721" s="106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c r="A722" s="1065">
        <v>26</v>
      </c>
      <c r="B722" s="106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c r="A723" s="1065">
        <v>27</v>
      </c>
      <c r="B723" s="106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c r="A724" s="1065">
        <v>28</v>
      </c>
      <c r="B724" s="106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c r="A725" s="1065">
        <v>29</v>
      </c>
      <c r="B725" s="106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c r="A726" s="1065">
        <v>30</v>
      </c>
      <c r="B726" s="106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0"/>
      <c r="B729" s="360"/>
      <c r="C729" s="360" t="s">
        <v>26</v>
      </c>
      <c r="D729" s="360"/>
      <c r="E729" s="360"/>
      <c r="F729" s="360"/>
      <c r="G729" s="360"/>
      <c r="H729" s="360"/>
      <c r="I729" s="360"/>
      <c r="J729" s="142" t="s">
        <v>430</v>
      </c>
      <c r="K729" s="361"/>
      <c r="L729" s="361"/>
      <c r="M729" s="361"/>
      <c r="N729" s="361"/>
      <c r="O729" s="361"/>
      <c r="P729" s="362" t="s">
        <v>27</v>
      </c>
      <c r="Q729" s="362"/>
      <c r="R729" s="362"/>
      <c r="S729" s="362"/>
      <c r="T729" s="362"/>
      <c r="U729" s="362"/>
      <c r="V729" s="362"/>
      <c r="W729" s="362"/>
      <c r="X729" s="362"/>
      <c r="Y729" s="363" t="s">
        <v>490</v>
      </c>
      <c r="Z729" s="364"/>
      <c r="AA729" s="364"/>
      <c r="AB729" s="364"/>
      <c r="AC729" s="142" t="s">
        <v>473</v>
      </c>
      <c r="AD729" s="142"/>
      <c r="AE729" s="142"/>
      <c r="AF729" s="142"/>
      <c r="AG729" s="142"/>
      <c r="AH729" s="363" t="s">
        <v>390</v>
      </c>
      <c r="AI729" s="360"/>
      <c r="AJ729" s="360"/>
      <c r="AK729" s="360"/>
      <c r="AL729" s="360" t="s">
        <v>21</v>
      </c>
      <c r="AM729" s="360"/>
      <c r="AN729" s="360"/>
      <c r="AO729" s="365"/>
      <c r="AP729" s="366" t="s">
        <v>431</v>
      </c>
      <c r="AQ729" s="366"/>
      <c r="AR729" s="366"/>
      <c r="AS729" s="366"/>
      <c r="AT729" s="366"/>
      <c r="AU729" s="366"/>
      <c r="AV729" s="366"/>
      <c r="AW729" s="366"/>
      <c r="AX729" s="366"/>
    </row>
    <row r="730" spans="1:50" ht="26.25" customHeight="1">
      <c r="A730" s="1065">
        <v>1</v>
      </c>
      <c r="B730" s="106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c r="A731" s="1065">
        <v>2</v>
      </c>
      <c r="B731" s="106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c r="A732" s="1065">
        <v>3</v>
      </c>
      <c r="B732" s="106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c r="A733" s="1065">
        <v>4</v>
      </c>
      <c r="B733" s="106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c r="A734" s="1065">
        <v>5</v>
      </c>
      <c r="B734" s="106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c r="A735" s="1065">
        <v>6</v>
      </c>
      <c r="B735" s="106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c r="A736" s="1065">
        <v>7</v>
      </c>
      <c r="B736" s="106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c r="A737" s="1065">
        <v>8</v>
      </c>
      <c r="B737" s="106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c r="A738" s="1065">
        <v>9</v>
      </c>
      <c r="B738" s="106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c r="A739" s="1065">
        <v>10</v>
      </c>
      <c r="B739" s="106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c r="A740" s="1065">
        <v>11</v>
      </c>
      <c r="B740" s="106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c r="A741" s="1065">
        <v>12</v>
      </c>
      <c r="B741" s="106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c r="A742" s="1065">
        <v>13</v>
      </c>
      <c r="B742" s="106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c r="A743" s="1065">
        <v>14</v>
      </c>
      <c r="B743" s="106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c r="A744" s="1065">
        <v>15</v>
      </c>
      <c r="B744" s="106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c r="A745" s="1065">
        <v>16</v>
      </c>
      <c r="B745" s="106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c r="A746" s="1065">
        <v>17</v>
      </c>
      <c r="B746" s="106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c r="A747" s="1065">
        <v>18</v>
      </c>
      <c r="B747" s="106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c r="A748" s="1065">
        <v>19</v>
      </c>
      <c r="B748" s="106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c r="A749" s="1065">
        <v>20</v>
      </c>
      <c r="B749" s="106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c r="A750" s="1065">
        <v>21</v>
      </c>
      <c r="B750" s="106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c r="A751" s="1065">
        <v>22</v>
      </c>
      <c r="B751" s="106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c r="A752" s="1065">
        <v>23</v>
      </c>
      <c r="B752" s="106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c r="A753" s="1065">
        <v>24</v>
      </c>
      <c r="B753" s="106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c r="A754" s="1065">
        <v>25</v>
      </c>
      <c r="B754" s="106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c r="A755" s="1065">
        <v>26</v>
      </c>
      <c r="B755" s="106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c r="A756" s="1065">
        <v>27</v>
      </c>
      <c r="B756" s="106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c r="A757" s="1065">
        <v>28</v>
      </c>
      <c r="B757" s="106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c r="A758" s="1065">
        <v>29</v>
      </c>
      <c r="B758" s="106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c r="A759" s="1065">
        <v>30</v>
      </c>
      <c r="B759" s="106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0"/>
      <c r="B762" s="360"/>
      <c r="C762" s="360" t="s">
        <v>26</v>
      </c>
      <c r="D762" s="360"/>
      <c r="E762" s="360"/>
      <c r="F762" s="360"/>
      <c r="G762" s="360"/>
      <c r="H762" s="360"/>
      <c r="I762" s="360"/>
      <c r="J762" s="142" t="s">
        <v>430</v>
      </c>
      <c r="K762" s="361"/>
      <c r="L762" s="361"/>
      <c r="M762" s="361"/>
      <c r="N762" s="361"/>
      <c r="O762" s="361"/>
      <c r="P762" s="362" t="s">
        <v>27</v>
      </c>
      <c r="Q762" s="362"/>
      <c r="R762" s="362"/>
      <c r="S762" s="362"/>
      <c r="T762" s="362"/>
      <c r="U762" s="362"/>
      <c r="V762" s="362"/>
      <c r="W762" s="362"/>
      <c r="X762" s="362"/>
      <c r="Y762" s="363" t="s">
        <v>490</v>
      </c>
      <c r="Z762" s="364"/>
      <c r="AA762" s="364"/>
      <c r="AB762" s="364"/>
      <c r="AC762" s="142" t="s">
        <v>473</v>
      </c>
      <c r="AD762" s="142"/>
      <c r="AE762" s="142"/>
      <c r="AF762" s="142"/>
      <c r="AG762" s="142"/>
      <c r="AH762" s="363" t="s">
        <v>390</v>
      </c>
      <c r="AI762" s="360"/>
      <c r="AJ762" s="360"/>
      <c r="AK762" s="360"/>
      <c r="AL762" s="360" t="s">
        <v>21</v>
      </c>
      <c r="AM762" s="360"/>
      <c r="AN762" s="360"/>
      <c r="AO762" s="365"/>
      <c r="AP762" s="366" t="s">
        <v>431</v>
      </c>
      <c r="AQ762" s="366"/>
      <c r="AR762" s="366"/>
      <c r="AS762" s="366"/>
      <c r="AT762" s="366"/>
      <c r="AU762" s="366"/>
      <c r="AV762" s="366"/>
      <c r="AW762" s="366"/>
      <c r="AX762" s="366"/>
    </row>
    <row r="763" spans="1:50" ht="26.25" customHeight="1">
      <c r="A763" s="1065">
        <v>1</v>
      </c>
      <c r="B763" s="106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c r="A764" s="1065">
        <v>2</v>
      </c>
      <c r="B764" s="106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c r="A765" s="1065">
        <v>3</v>
      </c>
      <c r="B765" s="106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c r="A766" s="1065">
        <v>4</v>
      </c>
      <c r="B766" s="106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c r="A767" s="1065">
        <v>5</v>
      </c>
      <c r="B767" s="106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c r="A768" s="1065">
        <v>6</v>
      </c>
      <c r="B768" s="106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c r="A769" s="1065">
        <v>7</v>
      </c>
      <c r="B769" s="106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c r="A770" s="1065">
        <v>8</v>
      </c>
      <c r="B770" s="106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c r="A771" s="1065">
        <v>9</v>
      </c>
      <c r="B771" s="106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c r="A772" s="1065">
        <v>10</v>
      </c>
      <c r="B772" s="106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c r="A773" s="1065">
        <v>11</v>
      </c>
      <c r="B773" s="106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c r="A774" s="1065">
        <v>12</v>
      </c>
      <c r="B774" s="106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c r="A775" s="1065">
        <v>13</v>
      </c>
      <c r="B775" s="106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c r="A776" s="1065">
        <v>14</v>
      </c>
      <c r="B776" s="106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c r="A777" s="1065">
        <v>15</v>
      </c>
      <c r="B777" s="106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c r="A778" s="1065">
        <v>16</v>
      </c>
      <c r="B778" s="106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c r="A779" s="1065">
        <v>17</v>
      </c>
      <c r="B779" s="106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c r="A780" s="1065">
        <v>18</v>
      </c>
      <c r="B780" s="106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c r="A781" s="1065">
        <v>19</v>
      </c>
      <c r="B781" s="106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c r="A782" s="1065">
        <v>20</v>
      </c>
      <c r="B782" s="106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c r="A783" s="1065">
        <v>21</v>
      </c>
      <c r="B783" s="106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c r="A784" s="1065">
        <v>22</v>
      </c>
      <c r="B784" s="106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c r="A785" s="1065">
        <v>23</v>
      </c>
      <c r="B785" s="106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c r="A786" s="1065">
        <v>24</v>
      </c>
      <c r="B786" s="106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c r="A787" s="1065">
        <v>25</v>
      </c>
      <c r="B787" s="106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c r="A788" s="1065">
        <v>26</v>
      </c>
      <c r="B788" s="106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c r="A789" s="1065">
        <v>27</v>
      </c>
      <c r="B789" s="106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c r="A790" s="1065">
        <v>28</v>
      </c>
      <c r="B790" s="106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c r="A791" s="1065">
        <v>29</v>
      </c>
      <c r="B791" s="106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c r="A792" s="1065">
        <v>30</v>
      </c>
      <c r="B792" s="106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0"/>
      <c r="B795" s="360"/>
      <c r="C795" s="360" t="s">
        <v>26</v>
      </c>
      <c r="D795" s="360"/>
      <c r="E795" s="360"/>
      <c r="F795" s="360"/>
      <c r="G795" s="360"/>
      <c r="H795" s="360"/>
      <c r="I795" s="360"/>
      <c r="J795" s="142" t="s">
        <v>430</v>
      </c>
      <c r="K795" s="361"/>
      <c r="L795" s="361"/>
      <c r="M795" s="361"/>
      <c r="N795" s="361"/>
      <c r="O795" s="361"/>
      <c r="P795" s="362" t="s">
        <v>27</v>
      </c>
      <c r="Q795" s="362"/>
      <c r="R795" s="362"/>
      <c r="S795" s="362"/>
      <c r="T795" s="362"/>
      <c r="U795" s="362"/>
      <c r="V795" s="362"/>
      <c r="W795" s="362"/>
      <c r="X795" s="362"/>
      <c r="Y795" s="363" t="s">
        <v>490</v>
      </c>
      <c r="Z795" s="364"/>
      <c r="AA795" s="364"/>
      <c r="AB795" s="364"/>
      <c r="AC795" s="142" t="s">
        <v>473</v>
      </c>
      <c r="AD795" s="142"/>
      <c r="AE795" s="142"/>
      <c r="AF795" s="142"/>
      <c r="AG795" s="142"/>
      <c r="AH795" s="363" t="s">
        <v>390</v>
      </c>
      <c r="AI795" s="360"/>
      <c r="AJ795" s="360"/>
      <c r="AK795" s="360"/>
      <c r="AL795" s="360" t="s">
        <v>21</v>
      </c>
      <c r="AM795" s="360"/>
      <c r="AN795" s="360"/>
      <c r="AO795" s="365"/>
      <c r="AP795" s="366" t="s">
        <v>431</v>
      </c>
      <c r="AQ795" s="366"/>
      <c r="AR795" s="366"/>
      <c r="AS795" s="366"/>
      <c r="AT795" s="366"/>
      <c r="AU795" s="366"/>
      <c r="AV795" s="366"/>
      <c r="AW795" s="366"/>
      <c r="AX795" s="366"/>
    </row>
    <row r="796" spans="1:50" ht="26.25" customHeight="1">
      <c r="A796" s="1065">
        <v>1</v>
      </c>
      <c r="B796" s="106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c r="A797" s="1065">
        <v>2</v>
      </c>
      <c r="B797" s="106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c r="A798" s="1065">
        <v>3</v>
      </c>
      <c r="B798" s="106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c r="A799" s="1065">
        <v>4</v>
      </c>
      <c r="B799" s="106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c r="A800" s="1065">
        <v>5</v>
      </c>
      <c r="B800" s="106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c r="A801" s="1065">
        <v>6</v>
      </c>
      <c r="B801" s="106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c r="A802" s="1065">
        <v>7</v>
      </c>
      <c r="B802" s="106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c r="A803" s="1065">
        <v>8</v>
      </c>
      <c r="B803" s="106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c r="A804" s="1065">
        <v>9</v>
      </c>
      <c r="B804" s="106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c r="A805" s="1065">
        <v>10</v>
      </c>
      <c r="B805" s="106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c r="A806" s="1065">
        <v>11</v>
      </c>
      <c r="B806" s="106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c r="A807" s="1065">
        <v>12</v>
      </c>
      <c r="B807" s="106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c r="A808" s="1065">
        <v>13</v>
      </c>
      <c r="B808" s="106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c r="A809" s="1065">
        <v>14</v>
      </c>
      <c r="B809" s="106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c r="A810" s="1065">
        <v>15</v>
      </c>
      <c r="B810" s="106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c r="A811" s="1065">
        <v>16</v>
      </c>
      <c r="B811" s="106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c r="A812" s="1065">
        <v>17</v>
      </c>
      <c r="B812" s="106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c r="A813" s="1065">
        <v>18</v>
      </c>
      <c r="B813" s="106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c r="A814" s="1065">
        <v>19</v>
      </c>
      <c r="B814" s="106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c r="A815" s="1065">
        <v>20</v>
      </c>
      <c r="B815" s="106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c r="A816" s="1065">
        <v>21</v>
      </c>
      <c r="B816" s="106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c r="A817" s="1065">
        <v>22</v>
      </c>
      <c r="B817" s="106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c r="A818" s="1065">
        <v>23</v>
      </c>
      <c r="B818" s="106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c r="A819" s="1065">
        <v>24</v>
      </c>
      <c r="B819" s="106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c r="A820" s="1065">
        <v>25</v>
      </c>
      <c r="B820" s="106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c r="A821" s="1065">
        <v>26</v>
      </c>
      <c r="B821" s="106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c r="A822" s="1065">
        <v>27</v>
      </c>
      <c r="B822" s="106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c r="A823" s="1065">
        <v>28</v>
      </c>
      <c r="B823" s="106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c r="A824" s="1065">
        <v>29</v>
      </c>
      <c r="B824" s="106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c r="A825" s="1065">
        <v>30</v>
      </c>
      <c r="B825" s="106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0"/>
      <c r="B828" s="360"/>
      <c r="C828" s="360" t="s">
        <v>26</v>
      </c>
      <c r="D828" s="360"/>
      <c r="E828" s="360"/>
      <c r="F828" s="360"/>
      <c r="G828" s="360"/>
      <c r="H828" s="360"/>
      <c r="I828" s="360"/>
      <c r="J828" s="142" t="s">
        <v>430</v>
      </c>
      <c r="K828" s="361"/>
      <c r="L828" s="361"/>
      <c r="M828" s="361"/>
      <c r="N828" s="361"/>
      <c r="O828" s="361"/>
      <c r="P828" s="362" t="s">
        <v>27</v>
      </c>
      <c r="Q828" s="362"/>
      <c r="R828" s="362"/>
      <c r="S828" s="362"/>
      <c r="T828" s="362"/>
      <c r="U828" s="362"/>
      <c r="V828" s="362"/>
      <c r="W828" s="362"/>
      <c r="X828" s="362"/>
      <c r="Y828" s="363" t="s">
        <v>490</v>
      </c>
      <c r="Z828" s="364"/>
      <c r="AA828" s="364"/>
      <c r="AB828" s="364"/>
      <c r="AC828" s="142" t="s">
        <v>473</v>
      </c>
      <c r="AD828" s="142"/>
      <c r="AE828" s="142"/>
      <c r="AF828" s="142"/>
      <c r="AG828" s="142"/>
      <c r="AH828" s="363" t="s">
        <v>390</v>
      </c>
      <c r="AI828" s="360"/>
      <c r="AJ828" s="360"/>
      <c r="AK828" s="360"/>
      <c r="AL828" s="360" t="s">
        <v>21</v>
      </c>
      <c r="AM828" s="360"/>
      <c r="AN828" s="360"/>
      <c r="AO828" s="365"/>
      <c r="AP828" s="366" t="s">
        <v>431</v>
      </c>
      <c r="AQ828" s="366"/>
      <c r="AR828" s="366"/>
      <c r="AS828" s="366"/>
      <c r="AT828" s="366"/>
      <c r="AU828" s="366"/>
      <c r="AV828" s="366"/>
      <c r="AW828" s="366"/>
      <c r="AX828" s="366"/>
    </row>
    <row r="829" spans="1:50" ht="26.25" customHeight="1">
      <c r="A829" s="1065">
        <v>1</v>
      </c>
      <c r="B829" s="106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c r="A830" s="1065">
        <v>2</v>
      </c>
      <c r="B830" s="106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c r="A831" s="1065">
        <v>3</v>
      </c>
      <c r="B831" s="106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c r="A832" s="1065">
        <v>4</v>
      </c>
      <c r="B832" s="106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c r="A833" s="1065">
        <v>5</v>
      </c>
      <c r="B833" s="106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c r="A834" s="1065">
        <v>6</v>
      </c>
      <c r="B834" s="106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c r="A835" s="1065">
        <v>7</v>
      </c>
      <c r="B835" s="106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c r="A836" s="1065">
        <v>8</v>
      </c>
      <c r="B836" s="106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c r="A837" s="1065">
        <v>9</v>
      </c>
      <c r="B837" s="106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c r="A838" s="1065">
        <v>10</v>
      </c>
      <c r="B838" s="106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c r="A839" s="1065">
        <v>11</v>
      </c>
      <c r="B839" s="106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c r="A840" s="1065">
        <v>12</v>
      </c>
      <c r="B840" s="106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c r="A841" s="1065">
        <v>13</v>
      </c>
      <c r="B841" s="106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c r="A842" s="1065">
        <v>14</v>
      </c>
      <c r="B842" s="106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c r="A843" s="1065">
        <v>15</v>
      </c>
      <c r="B843" s="106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c r="A844" s="1065">
        <v>16</v>
      </c>
      <c r="B844" s="106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c r="A845" s="1065">
        <v>17</v>
      </c>
      <c r="B845" s="106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c r="A846" s="1065">
        <v>18</v>
      </c>
      <c r="B846" s="106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c r="A847" s="1065">
        <v>19</v>
      </c>
      <c r="B847" s="106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c r="A848" s="1065">
        <v>20</v>
      </c>
      <c r="B848" s="106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c r="A849" s="1065">
        <v>21</v>
      </c>
      <c r="B849" s="106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c r="A850" s="1065">
        <v>22</v>
      </c>
      <c r="B850" s="106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c r="A851" s="1065">
        <v>23</v>
      </c>
      <c r="B851" s="106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c r="A852" s="1065">
        <v>24</v>
      </c>
      <c r="B852" s="106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c r="A853" s="1065">
        <v>25</v>
      </c>
      <c r="B853" s="106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c r="A854" s="1065">
        <v>26</v>
      </c>
      <c r="B854" s="106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c r="A855" s="1065">
        <v>27</v>
      </c>
      <c r="B855" s="106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c r="A856" s="1065">
        <v>28</v>
      </c>
      <c r="B856" s="106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c r="A857" s="1065">
        <v>29</v>
      </c>
      <c r="B857" s="106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c r="A858" s="1065">
        <v>30</v>
      </c>
      <c r="B858" s="106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0"/>
      <c r="B861" s="360"/>
      <c r="C861" s="360" t="s">
        <v>26</v>
      </c>
      <c r="D861" s="360"/>
      <c r="E861" s="360"/>
      <c r="F861" s="360"/>
      <c r="G861" s="360"/>
      <c r="H861" s="360"/>
      <c r="I861" s="360"/>
      <c r="J861" s="142" t="s">
        <v>430</v>
      </c>
      <c r="K861" s="361"/>
      <c r="L861" s="361"/>
      <c r="M861" s="361"/>
      <c r="N861" s="361"/>
      <c r="O861" s="361"/>
      <c r="P861" s="362" t="s">
        <v>27</v>
      </c>
      <c r="Q861" s="362"/>
      <c r="R861" s="362"/>
      <c r="S861" s="362"/>
      <c r="T861" s="362"/>
      <c r="U861" s="362"/>
      <c r="V861" s="362"/>
      <c r="W861" s="362"/>
      <c r="X861" s="362"/>
      <c r="Y861" s="363" t="s">
        <v>490</v>
      </c>
      <c r="Z861" s="364"/>
      <c r="AA861" s="364"/>
      <c r="AB861" s="364"/>
      <c r="AC861" s="142" t="s">
        <v>473</v>
      </c>
      <c r="AD861" s="142"/>
      <c r="AE861" s="142"/>
      <c r="AF861" s="142"/>
      <c r="AG861" s="142"/>
      <c r="AH861" s="363" t="s">
        <v>390</v>
      </c>
      <c r="AI861" s="360"/>
      <c r="AJ861" s="360"/>
      <c r="AK861" s="360"/>
      <c r="AL861" s="360" t="s">
        <v>21</v>
      </c>
      <c r="AM861" s="360"/>
      <c r="AN861" s="360"/>
      <c r="AO861" s="365"/>
      <c r="AP861" s="366" t="s">
        <v>431</v>
      </c>
      <c r="AQ861" s="366"/>
      <c r="AR861" s="366"/>
      <c r="AS861" s="366"/>
      <c r="AT861" s="366"/>
      <c r="AU861" s="366"/>
      <c r="AV861" s="366"/>
      <c r="AW861" s="366"/>
      <c r="AX861" s="366"/>
    </row>
    <row r="862" spans="1:50" ht="26.25" customHeight="1">
      <c r="A862" s="1065">
        <v>1</v>
      </c>
      <c r="B862" s="106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c r="A863" s="1065">
        <v>2</v>
      </c>
      <c r="B863" s="106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c r="A864" s="1065">
        <v>3</v>
      </c>
      <c r="B864" s="106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c r="A865" s="1065">
        <v>4</v>
      </c>
      <c r="B865" s="106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c r="A866" s="1065">
        <v>5</v>
      </c>
      <c r="B866" s="106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c r="A867" s="1065">
        <v>6</v>
      </c>
      <c r="B867" s="106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c r="A868" s="1065">
        <v>7</v>
      </c>
      <c r="B868" s="106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c r="A869" s="1065">
        <v>8</v>
      </c>
      <c r="B869" s="106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c r="A870" s="1065">
        <v>9</v>
      </c>
      <c r="B870" s="106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c r="A871" s="1065">
        <v>10</v>
      </c>
      <c r="B871" s="106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c r="A872" s="1065">
        <v>11</v>
      </c>
      <c r="B872" s="106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c r="A873" s="1065">
        <v>12</v>
      </c>
      <c r="B873" s="106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c r="A874" s="1065">
        <v>13</v>
      </c>
      <c r="B874" s="106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c r="A875" s="1065">
        <v>14</v>
      </c>
      <c r="B875" s="106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c r="A876" s="1065">
        <v>15</v>
      </c>
      <c r="B876" s="106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c r="A877" s="1065">
        <v>16</v>
      </c>
      <c r="B877" s="106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c r="A878" s="1065">
        <v>17</v>
      </c>
      <c r="B878" s="106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c r="A879" s="1065">
        <v>18</v>
      </c>
      <c r="B879" s="106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c r="A880" s="1065">
        <v>19</v>
      </c>
      <c r="B880" s="106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c r="A881" s="1065">
        <v>20</v>
      </c>
      <c r="B881" s="106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c r="A882" s="1065">
        <v>21</v>
      </c>
      <c r="B882" s="106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c r="A883" s="1065">
        <v>22</v>
      </c>
      <c r="B883" s="106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c r="A884" s="1065">
        <v>23</v>
      </c>
      <c r="B884" s="106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c r="A885" s="1065">
        <v>24</v>
      </c>
      <c r="B885" s="106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c r="A886" s="1065">
        <v>25</v>
      </c>
      <c r="B886" s="106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c r="A887" s="1065">
        <v>26</v>
      </c>
      <c r="B887" s="106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c r="A888" s="1065">
        <v>27</v>
      </c>
      <c r="B888" s="106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c r="A889" s="1065">
        <v>28</v>
      </c>
      <c r="B889" s="106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c r="A890" s="1065">
        <v>29</v>
      </c>
      <c r="B890" s="106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c r="A891" s="1065">
        <v>30</v>
      </c>
      <c r="B891" s="106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0"/>
      <c r="B894" s="360"/>
      <c r="C894" s="360" t="s">
        <v>26</v>
      </c>
      <c r="D894" s="360"/>
      <c r="E894" s="360"/>
      <c r="F894" s="360"/>
      <c r="G894" s="360"/>
      <c r="H894" s="360"/>
      <c r="I894" s="360"/>
      <c r="J894" s="142" t="s">
        <v>430</v>
      </c>
      <c r="K894" s="361"/>
      <c r="L894" s="361"/>
      <c r="M894" s="361"/>
      <c r="N894" s="361"/>
      <c r="O894" s="361"/>
      <c r="P894" s="362" t="s">
        <v>27</v>
      </c>
      <c r="Q894" s="362"/>
      <c r="R894" s="362"/>
      <c r="S894" s="362"/>
      <c r="T894" s="362"/>
      <c r="U894" s="362"/>
      <c r="V894" s="362"/>
      <c r="W894" s="362"/>
      <c r="X894" s="362"/>
      <c r="Y894" s="363" t="s">
        <v>490</v>
      </c>
      <c r="Z894" s="364"/>
      <c r="AA894" s="364"/>
      <c r="AB894" s="364"/>
      <c r="AC894" s="142" t="s">
        <v>473</v>
      </c>
      <c r="AD894" s="142"/>
      <c r="AE894" s="142"/>
      <c r="AF894" s="142"/>
      <c r="AG894" s="142"/>
      <c r="AH894" s="363" t="s">
        <v>390</v>
      </c>
      <c r="AI894" s="360"/>
      <c r="AJ894" s="360"/>
      <c r="AK894" s="360"/>
      <c r="AL894" s="360" t="s">
        <v>21</v>
      </c>
      <c r="AM894" s="360"/>
      <c r="AN894" s="360"/>
      <c r="AO894" s="365"/>
      <c r="AP894" s="366" t="s">
        <v>431</v>
      </c>
      <c r="AQ894" s="366"/>
      <c r="AR894" s="366"/>
      <c r="AS894" s="366"/>
      <c r="AT894" s="366"/>
      <c r="AU894" s="366"/>
      <c r="AV894" s="366"/>
      <c r="AW894" s="366"/>
      <c r="AX894" s="366"/>
    </row>
    <row r="895" spans="1:50" ht="26.25" customHeight="1">
      <c r="A895" s="1065">
        <v>1</v>
      </c>
      <c r="B895" s="106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c r="A896" s="1065">
        <v>2</v>
      </c>
      <c r="B896" s="106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c r="A897" s="1065">
        <v>3</v>
      </c>
      <c r="B897" s="106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c r="A898" s="1065">
        <v>4</v>
      </c>
      <c r="B898" s="106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c r="A899" s="1065">
        <v>5</v>
      </c>
      <c r="B899" s="106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c r="A900" s="1065">
        <v>6</v>
      </c>
      <c r="B900" s="106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c r="A901" s="1065">
        <v>7</v>
      </c>
      <c r="B901" s="106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c r="A902" s="1065">
        <v>8</v>
      </c>
      <c r="B902" s="106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c r="A903" s="1065">
        <v>9</v>
      </c>
      <c r="B903" s="106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c r="A904" s="1065">
        <v>10</v>
      </c>
      <c r="B904" s="106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c r="A905" s="1065">
        <v>11</v>
      </c>
      <c r="B905" s="106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c r="A906" s="1065">
        <v>12</v>
      </c>
      <c r="B906" s="106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c r="A907" s="1065">
        <v>13</v>
      </c>
      <c r="B907" s="106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c r="A908" s="1065">
        <v>14</v>
      </c>
      <c r="B908" s="106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c r="A909" s="1065">
        <v>15</v>
      </c>
      <c r="B909" s="106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c r="A910" s="1065">
        <v>16</v>
      </c>
      <c r="B910" s="106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c r="A911" s="1065">
        <v>17</v>
      </c>
      <c r="B911" s="106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c r="A912" s="1065">
        <v>18</v>
      </c>
      <c r="B912" s="106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c r="A913" s="1065">
        <v>19</v>
      </c>
      <c r="B913" s="106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c r="A914" s="1065">
        <v>20</v>
      </c>
      <c r="B914" s="106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c r="A915" s="1065">
        <v>21</v>
      </c>
      <c r="B915" s="106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c r="A916" s="1065">
        <v>22</v>
      </c>
      <c r="B916" s="106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c r="A917" s="1065">
        <v>23</v>
      </c>
      <c r="B917" s="106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c r="A918" s="1065">
        <v>24</v>
      </c>
      <c r="B918" s="106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c r="A919" s="1065">
        <v>25</v>
      </c>
      <c r="B919" s="106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c r="A920" s="1065">
        <v>26</v>
      </c>
      <c r="B920" s="106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c r="A921" s="1065">
        <v>27</v>
      </c>
      <c r="B921" s="106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c r="A922" s="1065">
        <v>28</v>
      </c>
      <c r="B922" s="106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c r="A923" s="1065">
        <v>29</v>
      </c>
      <c r="B923" s="106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c r="A924" s="1065">
        <v>30</v>
      </c>
      <c r="B924" s="106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0"/>
      <c r="B927" s="360"/>
      <c r="C927" s="360" t="s">
        <v>26</v>
      </c>
      <c r="D927" s="360"/>
      <c r="E927" s="360"/>
      <c r="F927" s="360"/>
      <c r="G927" s="360"/>
      <c r="H927" s="360"/>
      <c r="I927" s="360"/>
      <c r="J927" s="142" t="s">
        <v>430</v>
      </c>
      <c r="K927" s="361"/>
      <c r="L927" s="361"/>
      <c r="M927" s="361"/>
      <c r="N927" s="361"/>
      <c r="O927" s="361"/>
      <c r="P927" s="362" t="s">
        <v>27</v>
      </c>
      <c r="Q927" s="362"/>
      <c r="R927" s="362"/>
      <c r="S927" s="362"/>
      <c r="T927" s="362"/>
      <c r="U927" s="362"/>
      <c r="V927" s="362"/>
      <c r="W927" s="362"/>
      <c r="X927" s="362"/>
      <c r="Y927" s="363" t="s">
        <v>490</v>
      </c>
      <c r="Z927" s="364"/>
      <c r="AA927" s="364"/>
      <c r="AB927" s="364"/>
      <c r="AC927" s="142" t="s">
        <v>473</v>
      </c>
      <c r="AD927" s="142"/>
      <c r="AE927" s="142"/>
      <c r="AF927" s="142"/>
      <c r="AG927" s="142"/>
      <c r="AH927" s="363" t="s">
        <v>390</v>
      </c>
      <c r="AI927" s="360"/>
      <c r="AJ927" s="360"/>
      <c r="AK927" s="360"/>
      <c r="AL927" s="360" t="s">
        <v>21</v>
      </c>
      <c r="AM927" s="360"/>
      <c r="AN927" s="360"/>
      <c r="AO927" s="365"/>
      <c r="AP927" s="366" t="s">
        <v>431</v>
      </c>
      <c r="AQ927" s="366"/>
      <c r="AR927" s="366"/>
      <c r="AS927" s="366"/>
      <c r="AT927" s="366"/>
      <c r="AU927" s="366"/>
      <c r="AV927" s="366"/>
      <c r="AW927" s="366"/>
      <c r="AX927" s="366"/>
    </row>
    <row r="928" spans="1:50" ht="26.25" customHeight="1">
      <c r="A928" s="1065">
        <v>1</v>
      </c>
      <c r="B928" s="106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c r="A929" s="1065">
        <v>2</v>
      </c>
      <c r="B929" s="106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c r="A930" s="1065">
        <v>3</v>
      </c>
      <c r="B930" s="106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c r="A931" s="1065">
        <v>4</v>
      </c>
      <c r="B931" s="106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c r="A932" s="1065">
        <v>5</v>
      </c>
      <c r="B932" s="106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c r="A933" s="1065">
        <v>6</v>
      </c>
      <c r="B933" s="106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c r="A934" s="1065">
        <v>7</v>
      </c>
      <c r="B934" s="106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c r="A935" s="1065">
        <v>8</v>
      </c>
      <c r="B935" s="106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c r="A936" s="1065">
        <v>9</v>
      </c>
      <c r="B936" s="106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c r="A937" s="1065">
        <v>10</v>
      </c>
      <c r="B937" s="106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c r="A938" s="1065">
        <v>11</v>
      </c>
      <c r="B938" s="106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c r="A939" s="1065">
        <v>12</v>
      </c>
      <c r="B939" s="106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c r="A940" s="1065">
        <v>13</v>
      </c>
      <c r="B940" s="106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c r="A941" s="1065">
        <v>14</v>
      </c>
      <c r="B941" s="106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c r="A942" s="1065">
        <v>15</v>
      </c>
      <c r="B942" s="106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c r="A943" s="1065">
        <v>16</v>
      </c>
      <c r="B943" s="106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c r="A944" s="1065">
        <v>17</v>
      </c>
      <c r="B944" s="106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c r="A945" s="1065">
        <v>18</v>
      </c>
      <c r="B945" s="106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c r="A946" s="1065">
        <v>19</v>
      </c>
      <c r="B946" s="106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c r="A947" s="1065">
        <v>20</v>
      </c>
      <c r="B947" s="106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c r="A948" s="1065">
        <v>21</v>
      </c>
      <c r="B948" s="106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c r="A949" s="1065">
        <v>22</v>
      </c>
      <c r="B949" s="106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c r="A950" s="1065">
        <v>23</v>
      </c>
      <c r="B950" s="106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c r="A951" s="1065">
        <v>24</v>
      </c>
      <c r="B951" s="106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c r="A952" s="1065">
        <v>25</v>
      </c>
      <c r="B952" s="106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c r="A953" s="1065">
        <v>26</v>
      </c>
      <c r="B953" s="106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c r="A954" s="1065">
        <v>27</v>
      </c>
      <c r="B954" s="106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c r="A955" s="1065">
        <v>28</v>
      </c>
      <c r="B955" s="106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c r="A956" s="1065">
        <v>29</v>
      </c>
      <c r="B956" s="106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c r="A957" s="1065">
        <v>30</v>
      </c>
      <c r="B957" s="106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0"/>
      <c r="B960" s="360"/>
      <c r="C960" s="360" t="s">
        <v>26</v>
      </c>
      <c r="D960" s="360"/>
      <c r="E960" s="360"/>
      <c r="F960" s="360"/>
      <c r="G960" s="360"/>
      <c r="H960" s="360"/>
      <c r="I960" s="360"/>
      <c r="J960" s="142" t="s">
        <v>430</v>
      </c>
      <c r="K960" s="361"/>
      <c r="L960" s="361"/>
      <c r="M960" s="361"/>
      <c r="N960" s="361"/>
      <c r="O960" s="361"/>
      <c r="P960" s="362" t="s">
        <v>27</v>
      </c>
      <c r="Q960" s="362"/>
      <c r="R960" s="362"/>
      <c r="S960" s="362"/>
      <c r="T960" s="362"/>
      <c r="U960" s="362"/>
      <c r="V960" s="362"/>
      <c r="W960" s="362"/>
      <c r="X960" s="362"/>
      <c r="Y960" s="363" t="s">
        <v>490</v>
      </c>
      <c r="Z960" s="364"/>
      <c r="AA960" s="364"/>
      <c r="AB960" s="364"/>
      <c r="AC960" s="142" t="s">
        <v>473</v>
      </c>
      <c r="AD960" s="142"/>
      <c r="AE960" s="142"/>
      <c r="AF960" s="142"/>
      <c r="AG960" s="142"/>
      <c r="AH960" s="363" t="s">
        <v>390</v>
      </c>
      <c r="AI960" s="360"/>
      <c r="AJ960" s="360"/>
      <c r="AK960" s="360"/>
      <c r="AL960" s="360" t="s">
        <v>21</v>
      </c>
      <c r="AM960" s="360"/>
      <c r="AN960" s="360"/>
      <c r="AO960" s="365"/>
      <c r="AP960" s="366" t="s">
        <v>431</v>
      </c>
      <c r="AQ960" s="366"/>
      <c r="AR960" s="366"/>
      <c r="AS960" s="366"/>
      <c r="AT960" s="366"/>
      <c r="AU960" s="366"/>
      <c r="AV960" s="366"/>
      <c r="AW960" s="366"/>
      <c r="AX960" s="366"/>
    </row>
    <row r="961" spans="1:50" ht="26.25" customHeight="1">
      <c r="A961" s="1065">
        <v>1</v>
      </c>
      <c r="B961" s="106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c r="A962" s="1065">
        <v>2</v>
      </c>
      <c r="B962" s="106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c r="A963" s="1065">
        <v>3</v>
      </c>
      <c r="B963" s="106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c r="A964" s="1065">
        <v>4</v>
      </c>
      <c r="B964" s="106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c r="A965" s="1065">
        <v>5</v>
      </c>
      <c r="B965" s="106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c r="A966" s="1065">
        <v>6</v>
      </c>
      <c r="B966" s="106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c r="A967" s="1065">
        <v>7</v>
      </c>
      <c r="B967" s="106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c r="A968" s="1065">
        <v>8</v>
      </c>
      <c r="B968" s="106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c r="A969" s="1065">
        <v>9</v>
      </c>
      <c r="B969" s="106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c r="A970" s="1065">
        <v>10</v>
      </c>
      <c r="B970" s="106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c r="A971" s="1065">
        <v>11</v>
      </c>
      <c r="B971" s="106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c r="A972" s="1065">
        <v>12</v>
      </c>
      <c r="B972" s="106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c r="A973" s="1065">
        <v>13</v>
      </c>
      <c r="B973" s="106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c r="A974" s="1065">
        <v>14</v>
      </c>
      <c r="B974" s="106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c r="A975" s="1065">
        <v>15</v>
      </c>
      <c r="B975" s="106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c r="A976" s="1065">
        <v>16</v>
      </c>
      <c r="B976" s="106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c r="A977" s="1065">
        <v>17</v>
      </c>
      <c r="B977" s="106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c r="A978" s="1065">
        <v>18</v>
      </c>
      <c r="B978" s="106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c r="A979" s="1065">
        <v>19</v>
      </c>
      <c r="B979" s="106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c r="A980" s="1065">
        <v>20</v>
      </c>
      <c r="B980" s="106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c r="A981" s="1065">
        <v>21</v>
      </c>
      <c r="B981" s="106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c r="A982" s="1065">
        <v>22</v>
      </c>
      <c r="B982" s="106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c r="A983" s="1065">
        <v>23</v>
      </c>
      <c r="B983" s="106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c r="A984" s="1065">
        <v>24</v>
      </c>
      <c r="B984" s="106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c r="A985" s="1065">
        <v>25</v>
      </c>
      <c r="B985" s="106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c r="A986" s="1065">
        <v>26</v>
      </c>
      <c r="B986" s="106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c r="A987" s="1065">
        <v>27</v>
      </c>
      <c r="B987" s="106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c r="A988" s="1065">
        <v>28</v>
      </c>
      <c r="B988" s="106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c r="A989" s="1065">
        <v>29</v>
      </c>
      <c r="B989" s="106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c r="A990" s="1065">
        <v>30</v>
      </c>
      <c r="B990" s="106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0"/>
      <c r="B993" s="360"/>
      <c r="C993" s="360" t="s">
        <v>26</v>
      </c>
      <c r="D993" s="360"/>
      <c r="E993" s="360"/>
      <c r="F993" s="360"/>
      <c r="G993" s="360"/>
      <c r="H993" s="360"/>
      <c r="I993" s="360"/>
      <c r="J993" s="142" t="s">
        <v>430</v>
      </c>
      <c r="K993" s="361"/>
      <c r="L993" s="361"/>
      <c r="M993" s="361"/>
      <c r="N993" s="361"/>
      <c r="O993" s="361"/>
      <c r="P993" s="362" t="s">
        <v>27</v>
      </c>
      <c r="Q993" s="362"/>
      <c r="R993" s="362"/>
      <c r="S993" s="362"/>
      <c r="T993" s="362"/>
      <c r="U993" s="362"/>
      <c r="V993" s="362"/>
      <c r="W993" s="362"/>
      <c r="X993" s="362"/>
      <c r="Y993" s="363" t="s">
        <v>490</v>
      </c>
      <c r="Z993" s="364"/>
      <c r="AA993" s="364"/>
      <c r="AB993" s="364"/>
      <c r="AC993" s="142" t="s">
        <v>473</v>
      </c>
      <c r="AD993" s="142"/>
      <c r="AE993" s="142"/>
      <c r="AF993" s="142"/>
      <c r="AG993" s="142"/>
      <c r="AH993" s="363" t="s">
        <v>390</v>
      </c>
      <c r="AI993" s="360"/>
      <c r="AJ993" s="360"/>
      <c r="AK993" s="360"/>
      <c r="AL993" s="360" t="s">
        <v>21</v>
      </c>
      <c r="AM993" s="360"/>
      <c r="AN993" s="360"/>
      <c r="AO993" s="365"/>
      <c r="AP993" s="366" t="s">
        <v>431</v>
      </c>
      <c r="AQ993" s="366"/>
      <c r="AR993" s="366"/>
      <c r="AS993" s="366"/>
      <c r="AT993" s="366"/>
      <c r="AU993" s="366"/>
      <c r="AV993" s="366"/>
      <c r="AW993" s="366"/>
      <c r="AX993" s="366"/>
    </row>
    <row r="994" spans="1:50" ht="26.25" customHeight="1">
      <c r="A994" s="1065">
        <v>1</v>
      </c>
      <c r="B994" s="106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c r="A995" s="1065">
        <v>2</v>
      </c>
      <c r="B995" s="106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c r="A996" s="1065">
        <v>3</v>
      </c>
      <c r="B996" s="106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c r="A997" s="1065">
        <v>4</v>
      </c>
      <c r="B997" s="106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c r="A998" s="1065">
        <v>5</v>
      </c>
      <c r="B998" s="106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c r="A999" s="1065">
        <v>6</v>
      </c>
      <c r="B999" s="106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c r="A1000" s="1065">
        <v>7</v>
      </c>
      <c r="B1000" s="106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c r="A1001" s="1065">
        <v>8</v>
      </c>
      <c r="B1001" s="106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c r="A1002" s="1065">
        <v>9</v>
      </c>
      <c r="B1002" s="106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c r="A1003" s="1065">
        <v>10</v>
      </c>
      <c r="B1003" s="106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c r="A1004" s="1065">
        <v>11</v>
      </c>
      <c r="B1004" s="106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c r="A1005" s="1065">
        <v>12</v>
      </c>
      <c r="B1005" s="106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c r="A1006" s="1065">
        <v>13</v>
      </c>
      <c r="B1006" s="106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c r="A1007" s="1065">
        <v>14</v>
      </c>
      <c r="B1007" s="106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c r="A1008" s="1065">
        <v>15</v>
      </c>
      <c r="B1008" s="106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c r="A1009" s="1065">
        <v>16</v>
      </c>
      <c r="B1009" s="106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c r="A1010" s="1065">
        <v>17</v>
      </c>
      <c r="B1010" s="106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c r="A1011" s="1065">
        <v>18</v>
      </c>
      <c r="B1011" s="106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c r="A1012" s="1065">
        <v>19</v>
      </c>
      <c r="B1012" s="106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c r="A1013" s="1065">
        <v>20</v>
      </c>
      <c r="B1013" s="106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c r="A1014" s="1065">
        <v>21</v>
      </c>
      <c r="B1014" s="106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c r="A1015" s="1065">
        <v>22</v>
      </c>
      <c r="B1015" s="106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c r="A1016" s="1065">
        <v>23</v>
      </c>
      <c r="B1016" s="106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c r="A1017" s="1065">
        <v>24</v>
      </c>
      <c r="B1017" s="106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c r="A1018" s="1065">
        <v>25</v>
      </c>
      <c r="B1018" s="106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c r="A1019" s="1065">
        <v>26</v>
      </c>
      <c r="B1019" s="106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c r="A1020" s="1065">
        <v>27</v>
      </c>
      <c r="B1020" s="106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c r="A1021" s="1065">
        <v>28</v>
      </c>
      <c r="B1021" s="106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c r="A1022" s="1065">
        <v>29</v>
      </c>
      <c r="B1022" s="106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c r="A1023" s="1065">
        <v>30</v>
      </c>
      <c r="B1023" s="106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0"/>
      <c r="B1026" s="360"/>
      <c r="C1026" s="360" t="s">
        <v>26</v>
      </c>
      <c r="D1026" s="360"/>
      <c r="E1026" s="360"/>
      <c r="F1026" s="360"/>
      <c r="G1026" s="360"/>
      <c r="H1026" s="360"/>
      <c r="I1026" s="360"/>
      <c r="J1026" s="142" t="s">
        <v>430</v>
      </c>
      <c r="K1026" s="361"/>
      <c r="L1026" s="361"/>
      <c r="M1026" s="361"/>
      <c r="N1026" s="361"/>
      <c r="O1026" s="361"/>
      <c r="P1026" s="362" t="s">
        <v>27</v>
      </c>
      <c r="Q1026" s="362"/>
      <c r="R1026" s="362"/>
      <c r="S1026" s="362"/>
      <c r="T1026" s="362"/>
      <c r="U1026" s="362"/>
      <c r="V1026" s="362"/>
      <c r="W1026" s="362"/>
      <c r="X1026" s="362"/>
      <c r="Y1026" s="363" t="s">
        <v>490</v>
      </c>
      <c r="Z1026" s="364"/>
      <c r="AA1026" s="364"/>
      <c r="AB1026" s="364"/>
      <c r="AC1026" s="142" t="s">
        <v>473</v>
      </c>
      <c r="AD1026" s="142"/>
      <c r="AE1026" s="142"/>
      <c r="AF1026" s="142"/>
      <c r="AG1026" s="142"/>
      <c r="AH1026" s="363" t="s">
        <v>390</v>
      </c>
      <c r="AI1026" s="360"/>
      <c r="AJ1026" s="360"/>
      <c r="AK1026" s="360"/>
      <c r="AL1026" s="360" t="s">
        <v>21</v>
      </c>
      <c r="AM1026" s="360"/>
      <c r="AN1026" s="360"/>
      <c r="AO1026" s="365"/>
      <c r="AP1026" s="366" t="s">
        <v>431</v>
      </c>
      <c r="AQ1026" s="366"/>
      <c r="AR1026" s="366"/>
      <c r="AS1026" s="366"/>
      <c r="AT1026" s="366"/>
      <c r="AU1026" s="366"/>
      <c r="AV1026" s="366"/>
      <c r="AW1026" s="366"/>
      <c r="AX1026" s="366"/>
    </row>
    <row r="1027" spans="1:50" ht="26.25" customHeight="1">
      <c r="A1027" s="1065">
        <v>1</v>
      </c>
      <c r="B1027" s="106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c r="A1028" s="1065">
        <v>2</v>
      </c>
      <c r="B1028" s="106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c r="A1029" s="1065">
        <v>3</v>
      </c>
      <c r="B1029" s="106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c r="A1030" s="1065">
        <v>4</v>
      </c>
      <c r="B1030" s="106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c r="A1031" s="1065">
        <v>5</v>
      </c>
      <c r="B1031" s="106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c r="A1032" s="1065">
        <v>6</v>
      </c>
      <c r="B1032" s="106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c r="A1033" s="1065">
        <v>7</v>
      </c>
      <c r="B1033" s="106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c r="A1034" s="1065">
        <v>8</v>
      </c>
      <c r="B1034" s="106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c r="A1035" s="1065">
        <v>9</v>
      </c>
      <c r="B1035" s="106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c r="A1036" s="1065">
        <v>10</v>
      </c>
      <c r="B1036" s="106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c r="A1037" s="1065">
        <v>11</v>
      </c>
      <c r="B1037" s="106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c r="A1038" s="1065">
        <v>12</v>
      </c>
      <c r="B1038" s="106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c r="A1039" s="1065">
        <v>13</v>
      </c>
      <c r="B1039" s="106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c r="A1040" s="1065">
        <v>14</v>
      </c>
      <c r="B1040" s="106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c r="A1041" s="1065">
        <v>15</v>
      </c>
      <c r="B1041" s="106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c r="A1042" s="1065">
        <v>16</v>
      </c>
      <c r="B1042" s="106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c r="A1043" s="1065">
        <v>17</v>
      </c>
      <c r="B1043" s="106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c r="A1044" s="1065">
        <v>18</v>
      </c>
      <c r="B1044" s="106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c r="A1045" s="1065">
        <v>19</v>
      </c>
      <c r="B1045" s="106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c r="A1046" s="1065">
        <v>20</v>
      </c>
      <c r="B1046" s="106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c r="A1047" s="1065">
        <v>21</v>
      </c>
      <c r="B1047" s="106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c r="A1048" s="1065">
        <v>22</v>
      </c>
      <c r="B1048" s="106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c r="A1049" s="1065">
        <v>23</v>
      </c>
      <c r="B1049" s="106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c r="A1050" s="1065">
        <v>24</v>
      </c>
      <c r="B1050" s="106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c r="A1051" s="1065">
        <v>25</v>
      </c>
      <c r="B1051" s="106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c r="A1052" s="1065">
        <v>26</v>
      </c>
      <c r="B1052" s="106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c r="A1053" s="1065">
        <v>27</v>
      </c>
      <c r="B1053" s="106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c r="A1054" s="1065">
        <v>28</v>
      </c>
      <c r="B1054" s="106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c r="A1055" s="1065">
        <v>29</v>
      </c>
      <c r="B1055" s="106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c r="A1056" s="1065">
        <v>30</v>
      </c>
      <c r="B1056" s="106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0"/>
      <c r="B1059" s="360"/>
      <c r="C1059" s="360" t="s">
        <v>26</v>
      </c>
      <c r="D1059" s="360"/>
      <c r="E1059" s="360"/>
      <c r="F1059" s="360"/>
      <c r="G1059" s="360"/>
      <c r="H1059" s="360"/>
      <c r="I1059" s="360"/>
      <c r="J1059" s="142" t="s">
        <v>430</v>
      </c>
      <c r="K1059" s="361"/>
      <c r="L1059" s="361"/>
      <c r="M1059" s="361"/>
      <c r="N1059" s="361"/>
      <c r="O1059" s="361"/>
      <c r="P1059" s="362" t="s">
        <v>27</v>
      </c>
      <c r="Q1059" s="362"/>
      <c r="R1059" s="362"/>
      <c r="S1059" s="362"/>
      <c r="T1059" s="362"/>
      <c r="U1059" s="362"/>
      <c r="V1059" s="362"/>
      <c r="W1059" s="362"/>
      <c r="X1059" s="362"/>
      <c r="Y1059" s="363" t="s">
        <v>490</v>
      </c>
      <c r="Z1059" s="364"/>
      <c r="AA1059" s="364"/>
      <c r="AB1059" s="364"/>
      <c r="AC1059" s="142" t="s">
        <v>473</v>
      </c>
      <c r="AD1059" s="142"/>
      <c r="AE1059" s="142"/>
      <c r="AF1059" s="142"/>
      <c r="AG1059" s="142"/>
      <c r="AH1059" s="363" t="s">
        <v>390</v>
      </c>
      <c r="AI1059" s="360"/>
      <c r="AJ1059" s="360"/>
      <c r="AK1059" s="360"/>
      <c r="AL1059" s="360" t="s">
        <v>21</v>
      </c>
      <c r="AM1059" s="360"/>
      <c r="AN1059" s="360"/>
      <c r="AO1059" s="365"/>
      <c r="AP1059" s="366" t="s">
        <v>431</v>
      </c>
      <c r="AQ1059" s="366"/>
      <c r="AR1059" s="366"/>
      <c r="AS1059" s="366"/>
      <c r="AT1059" s="366"/>
      <c r="AU1059" s="366"/>
      <c r="AV1059" s="366"/>
      <c r="AW1059" s="366"/>
      <c r="AX1059" s="366"/>
    </row>
    <row r="1060" spans="1:50" ht="26.25" customHeight="1">
      <c r="A1060" s="1065">
        <v>1</v>
      </c>
      <c r="B1060" s="106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c r="A1061" s="1065">
        <v>2</v>
      </c>
      <c r="B1061" s="106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c r="A1062" s="1065">
        <v>3</v>
      </c>
      <c r="B1062" s="106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c r="A1063" s="1065">
        <v>4</v>
      </c>
      <c r="B1063" s="106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c r="A1064" s="1065">
        <v>5</v>
      </c>
      <c r="B1064" s="106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c r="A1065" s="1065">
        <v>6</v>
      </c>
      <c r="B1065" s="106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c r="A1066" s="1065">
        <v>7</v>
      </c>
      <c r="B1066" s="106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c r="A1067" s="1065">
        <v>8</v>
      </c>
      <c r="B1067" s="106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c r="A1068" s="1065">
        <v>9</v>
      </c>
      <c r="B1068" s="106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c r="A1069" s="1065">
        <v>10</v>
      </c>
      <c r="B1069" s="106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c r="A1070" s="1065">
        <v>11</v>
      </c>
      <c r="B1070" s="106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c r="A1071" s="1065">
        <v>12</v>
      </c>
      <c r="B1071" s="106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c r="A1072" s="1065">
        <v>13</v>
      </c>
      <c r="B1072" s="106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c r="A1073" s="1065">
        <v>14</v>
      </c>
      <c r="B1073" s="106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c r="A1074" s="1065">
        <v>15</v>
      </c>
      <c r="B1074" s="106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c r="A1075" s="1065">
        <v>16</v>
      </c>
      <c r="B1075" s="106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c r="A1076" s="1065">
        <v>17</v>
      </c>
      <c r="B1076" s="106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c r="A1077" s="1065">
        <v>18</v>
      </c>
      <c r="B1077" s="106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c r="A1078" s="1065">
        <v>19</v>
      </c>
      <c r="B1078" s="106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c r="A1079" s="1065">
        <v>20</v>
      </c>
      <c r="B1079" s="106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c r="A1080" s="1065">
        <v>21</v>
      </c>
      <c r="B1080" s="106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c r="A1081" s="1065">
        <v>22</v>
      </c>
      <c r="B1081" s="106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c r="A1082" s="1065">
        <v>23</v>
      </c>
      <c r="B1082" s="106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c r="A1083" s="1065">
        <v>24</v>
      </c>
      <c r="B1083" s="106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c r="A1084" s="1065">
        <v>25</v>
      </c>
      <c r="B1084" s="106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c r="A1085" s="1065">
        <v>26</v>
      </c>
      <c r="B1085" s="106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c r="A1086" s="1065">
        <v>27</v>
      </c>
      <c r="B1086" s="106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c r="A1087" s="1065">
        <v>28</v>
      </c>
      <c r="B1087" s="106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c r="A1088" s="1065">
        <v>29</v>
      </c>
      <c r="B1088" s="106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c r="A1089" s="1065">
        <v>30</v>
      </c>
      <c r="B1089" s="106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0"/>
      <c r="B1092" s="360"/>
      <c r="C1092" s="360" t="s">
        <v>26</v>
      </c>
      <c r="D1092" s="360"/>
      <c r="E1092" s="360"/>
      <c r="F1092" s="360"/>
      <c r="G1092" s="360"/>
      <c r="H1092" s="360"/>
      <c r="I1092" s="360"/>
      <c r="J1092" s="142" t="s">
        <v>430</v>
      </c>
      <c r="K1092" s="361"/>
      <c r="L1092" s="361"/>
      <c r="M1092" s="361"/>
      <c r="N1092" s="361"/>
      <c r="O1092" s="361"/>
      <c r="P1092" s="362" t="s">
        <v>27</v>
      </c>
      <c r="Q1092" s="362"/>
      <c r="R1092" s="362"/>
      <c r="S1092" s="362"/>
      <c r="T1092" s="362"/>
      <c r="U1092" s="362"/>
      <c r="V1092" s="362"/>
      <c r="W1092" s="362"/>
      <c r="X1092" s="362"/>
      <c r="Y1092" s="363" t="s">
        <v>490</v>
      </c>
      <c r="Z1092" s="364"/>
      <c r="AA1092" s="364"/>
      <c r="AB1092" s="364"/>
      <c r="AC1092" s="142" t="s">
        <v>473</v>
      </c>
      <c r="AD1092" s="142"/>
      <c r="AE1092" s="142"/>
      <c r="AF1092" s="142"/>
      <c r="AG1092" s="142"/>
      <c r="AH1092" s="363" t="s">
        <v>390</v>
      </c>
      <c r="AI1092" s="360"/>
      <c r="AJ1092" s="360"/>
      <c r="AK1092" s="360"/>
      <c r="AL1092" s="360" t="s">
        <v>21</v>
      </c>
      <c r="AM1092" s="360"/>
      <c r="AN1092" s="360"/>
      <c r="AO1092" s="365"/>
      <c r="AP1092" s="366" t="s">
        <v>431</v>
      </c>
      <c r="AQ1092" s="366"/>
      <c r="AR1092" s="366"/>
      <c r="AS1092" s="366"/>
      <c r="AT1092" s="366"/>
      <c r="AU1092" s="366"/>
      <c r="AV1092" s="366"/>
      <c r="AW1092" s="366"/>
      <c r="AX1092" s="366"/>
    </row>
    <row r="1093" spans="1:50" ht="26.25" customHeight="1">
      <c r="A1093" s="1065">
        <v>1</v>
      </c>
      <c r="B1093" s="106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c r="A1094" s="1065">
        <v>2</v>
      </c>
      <c r="B1094" s="106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c r="A1095" s="1065">
        <v>3</v>
      </c>
      <c r="B1095" s="106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c r="A1096" s="1065">
        <v>4</v>
      </c>
      <c r="B1096" s="106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c r="A1097" s="1065">
        <v>5</v>
      </c>
      <c r="B1097" s="106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c r="A1098" s="1065">
        <v>6</v>
      </c>
      <c r="B1098" s="106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c r="A1099" s="1065">
        <v>7</v>
      </c>
      <c r="B1099" s="106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c r="A1100" s="1065">
        <v>8</v>
      </c>
      <c r="B1100" s="106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c r="A1101" s="1065">
        <v>9</v>
      </c>
      <c r="B1101" s="106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c r="A1102" s="1065">
        <v>10</v>
      </c>
      <c r="B1102" s="106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c r="A1103" s="1065">
        <v>11</v>
      </c>
      <c r="B1103" s="106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c r="A1104" s="1065">
        <v>12</v>
      </c>
      <c r="B1104" s="106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c r="A1105" s="1065">
        <v>13</v>
      </c>
      <c r="B1105" s="106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c r="A1106" s="1065">
        <v>14</v>
      </c>
      <c r="B1106" s="106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c r="A1107" s="1065">
        <v>15</v>
      </c>
      <c r="B1107" s="106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c r="A1108" s="1065">
        <v>16</v>
      </c>
      <c r="B1108" s="106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c r="A1109" s="1065">
        <v>17</v>
      </c>
      <c r="B1109" s="106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c r="A1110" s="1065">
        <v>18</v>
      </c>
      <c r="B1110" s="106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c r="A1111" s="1065">
        <v>19</v>
      </c>
      <c r="B1111" s="106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c r="A1112" s="1065">
        <v>20</v>
      </c>
      <c r="B1112" s="106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c r="A1113" s="1065">
        <v>21</v>
      </c>
      <c r="B1113" s="106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c r="A1114" s="1065">
        <v>22</v>
      </c>
      <c r="B1114" s="106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c r="A1115" s="1065">
        <v>23</v>
      </c>
      <c r="B1115" s="106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c r="A1116" s="1065">
        <v>24</v>
      </c>
      <c r="B1116" s="106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c r="A1117" s="1065">
        <v>25</v>
      </c>
      <c r="B1117" s="106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c r="A1118" s="1065">
        <v>26</v>
      </c>
      <c r="B1118" s="106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c r="A1119" s="1065">
        <v>27</v>
      </c>
      <c r="B1119" s="106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c r="A1120" s="1065">
        <v>28</v>
      </c>
      <c r="B1120" s="106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c r="A1121" s="1065">
        <v>29</v>
      </c>
      <c r="B1121" s="106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c r="A1122" s="1065">
        <v>30</v>
      </c>
      <c r="B1122" s="106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0"/>
      <c r="B1125" s="360"/>
      <c r="C1125" s="360" t="s">
        <v>26</v>
      </c>
      <c r="D1125" s="360"/>
      <c r="E1125" s="360"/>
      <c r="F1125" s="360"/>
      <c r="G1125" s="360"/>
      <c r="H1125" s="360"/>
      <c r="I1125" s="360"/>
      <c r="J1125" s="142" t="s">
        <v>430</v>
      </c>
      <c r="K1125" s="361"/>
      <c r="L1125" s="361"/>
      <c r="M1125" s="361"/>
      <c r="N1125" s="361"/>
      <c r="O1125" s="361"/>
      <c r="P1125" s="362" t="s">
        <v>27</v>
      </c>
      <c r="Q1125" s="362"/>
      <c r="R1125" s="362"/>
      <c r="S1125" s="362"/>
      <c r="T1125" s="362"/>
      <c r="U1125" s="362"/>
      <c r="V1125" s="362"/>
      <c r="W1125" s="362"/>
      <c r="X1125" s="362"/>
      <c r="Y1125" s="363" t="s">
        <v>490</v>
      </c>
      <c r="Z1125" s="364"/>
      <c r="AA1125" s="364"/>
      <c r="AB1125" s="364"/>
      <c r="AC1125" s="142" t="s">
        <v>473</v>
      </c>
      <c r="AD1125" s="142"/>
      <c r="AE1125" s="142"/>
      <c r="AF1125" s="142"/>
      <c r="AG1125" s="142"/>
      <c r="AH1125" s="363" t="s">
        <v>390</v>
      </c>
      <c r="AI1125" s="360"/>
      <c r="AJ1125" s="360"/>
      <c r="AK1125" s="360"/>
      <c r="AL1125" s="360" t="s">
        <v>21</v>
      </c>
      <c r="AM1125" s="360"/>
      <c r="AN1125" s="360"/>
      <c r="AO1125" s="365"/>
      <c r="AP1125" s="366" t="s">
        <v>431</v>
      </c>
      <c r="AQ1125" s="366"/>
      <c r="AR1125" s="366"/>
      <c r="AS1125" s="366"/>
      <c r="AT1125" s="366"/>
      <c r="AU1125" s="366"/>
      <c r="AV1125" s="366"/>
      <c r="AW1125" s="366"/>
      <c r="AX1125" s="366"/>
    </row>
    <row r="1126" spans="1:50" ht="26.25" customHeight="1">
      <c r="A1126" s="1065">
        <v>1</v>
      </c>
      <c r="B1126" s="106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c r="A1127" s="1065">
        <v>2</v>
      </c>
      <c r="B1127" s="106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c r="A1128" s="1065">
        <v>3</v>
      </c>
      <c r="B1128" s="106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c r="A1129" s="1065">
        <v>4</v>
      </c>
      <c r="B1129" s="106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c r="A1130" s="1065">
        <v>5</v>
      </c>
      <c r="B1130" s="106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c r="A1131" s="1065">
        <v>6</v>
      </c>
      <c r="B1131" s="106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c r="A1132" s="1065">
        <v>7</v>
      </c>
      <c r="B1132" s="106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c r="A1133" s="1065">
        <v>8</v>
      </c>
      <c r="B1133" s="106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c r="A1134" s="1065">
        <v>9</v>
      </c>
      <c r="B1134" s="106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c r="A1135" s="1065">
        <v>10</v>
      </c>
      <c r="B1135" s="106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c r="A1136" s="1065">
        <v>11</v>
      </c>
      <c r="B1136" s="106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c r="A1137" s="1065">
        <v>12</v>
      </c>
      <c r="B1137" s="106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c r="A1138" s="1065">
        <v>13</v>
      </c>
      <c r="B1138" s="106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c r="A1139" s="1065">
        <v>14</v>
      </c>
      <c r="B1139" s="106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c r="A1140" s="1065">
        <v>15</v>
      </c>
      <c r="B1140" s="106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c r="A1141" s="1065">
        <v>16</v>
      </c>
      <c r="B1141" s="106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c r="A1142" s="1065">
        <v>17</v>
      </c>
      <c r="B1142" s="106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c r="A1143" s="1065">
        <v>18</v>
      </c>
      <c r="B1143" s="106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c r="A1144" s="1065">
        <v>19</v>
      </c>
      <c r="B1144" s="106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c r="A1145" s="1065">
        <v>20</v>
      </c>
      <c r="B1145" s="106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c r="A1146" s="1065">
        <v>21</v>
      </c>
      <c r="B1146" s="106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c r="A1147" s="1065">
        <v>22</v>
      </c>
      <c r="B1147" s="106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c r="A1148" s="1065">
        <v>23</v>
      </c>
      <c r="B1148" s="106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c r="A1149" s="1065">
        <v>24</v>
      </c>
      <c r="B1149" s="106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c r="A1150" s="1065">
        <v>25</v>
      </c>
      <c r="B1150" s="106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c r="A1151" s="1065">
        <v>26</v>
      </c>
      <c r="B1151" s="106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c r="A1152" s="1065">
        <v>27</v>
      </c>
      <c r="B1152" s="106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c r="A1153" s="1065">
        <v>28</v>
      </c>
      <c r="B1153" s="106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c r="A1154" s="1065">
        <v>29</v>
      </c>
      <c r="B1154" s="106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c r="A1155" s="1065">
        <v>30</v>
      </c>
      <c r="B1155" s="106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0"/>
      <c r="B1158" s="360"/>
      <c r="C1158" s="360" t="s">
        <v>26</v>
      </c>
      <c r="D1158" s="360"/>
      <c r="E1158" s="360"/>
      <c r="F1158" s="360"/>
      <c r="G1158" s="360"/>
      <c r="H1158" s="360"/>
      <c r="I1158" s="360"/>
      <c r="J1158" s="142" t="s">
        <v>430</v>
      </c>
      <c r="K1158" s="361"/>
      <c r="L1158" s="361"/>
      <c r="M1158" s="361"/>
      <c r="N1158" s="361"/>
      <c r="O1158" s="361"/>
      <c r="P1158" s="362" t="s">
        <v>27</v>
      </c>
      <c r="Q1158" s="362"/>
      <c r="R1158" s="362"/>
      <c r="S1158" s="362"/>
      <c r="T1158" s="362"/>
      <c r="U1158" s="362"/>
      <c r="V1158" s="362"/>
      <c r="W1158" s="362"/>
      <c r="X1158" s="362"/>
      <c r="Y1158" s="363" t="s">
        <v>490</v>
      </c>
      <c r="Z1158" s="364"/>
      <c r="AA1158" s="364"/>
      <c r="AB1158" s="364"/>
      <c r="AC1158" s="142" t="s">
        <v>473</v>
      </c>
      <c r="AD1158" s="142"/>
      <c r="AE1158" s="142"/>
      <c r="AF1158" s="142"/>
      <c r="AG1158" s="142"/>
      <c r="AH1158" s="363" t="s">
        <v>390</v>
      </c>
      <c r="AI1158" s="360"/>
      <c r="AJ1158" s="360"/>
      <c r="AK1158" s="360"/>
      <c r="AL1158" s="360" t="s">
        <v>21</v>
      </c>
      <c r="AM1158" s="360"/>
      <c r="AN1158" s="360"/>
      <c r="AO1158" s="365"/>
      <c r="AP1158" s="366" t="s">
        <v>431</v>
      </c>
      <c r="AQ1158" s="366"/>
      <c r="AR1158" s="366"/>
      <c r="AS1158" s="366"/>
      <c r="AT1158" s="366"/>
      <c r="AU1158" s="366"/>
      <c r="AV1158" s="366"/>
      <c r="AW1158" s="366"/>
      <c r="AX1158" s="366"/>
    </row>
    <row r="1159" spans="1:50" ht="26.25" customHeight="1">
      <c r="A1159" s="1065">
        <v>1</v>
      </c>
      <c r="B1159" s="106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c r="A1160" s="1065">
        <v>2</v>
      </c>
      <c r="B1160" s="106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c r="A1161" s="1065">
        <v>3</v>
      </c>
      <c r="B1161" s="106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c r="A1162" s="1065">
        <v>4</v>
      </c>
      <c r="B1162" s="106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c r="A1163" s="1065">
        <v>5</v>
      </c>
      <c r="B1163" s="106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c r="A1164" s="1065">
        <v>6</v>
      </c>
      <c r="B1164" s="106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c r="A1165" s="1065">
        <v>7</v>
      </c>
      <c r="B1165" s="106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c r="A1166" s="1065">
        <v>8</v>
      </c>
      <c r="B1166" s="106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c r="A1167" s="1065">
        <v>9</v>
      </c>
      <c r="B1167" s="106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c r="A1168" s="1065">
        <v>10</v>
      </c>
      <c r="B1168" s="106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c r="A1169" s="1065">
        <v>11</v>
      </c>
      <c r="B1169" s="106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c r="A1170" s="1065">
        <v>12</v>
      </c>
      <c r="B1170" s="106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c r="A1171" s="1065">
        <v>13</v>
      </c>
      <c r="B1171" s="106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c r="A1172" s="1065">
        <v>14</v>
      </c>
      <c r="B1172" s="106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c r="A1173" s="1065">
        <v>15</v>
      </c>
      <c r="B1173" s="106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c r="A1174" s="1065">
        <v>16</v>
      </c>
      <c r="B1174" s="106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c r="A1175" s="1065">
        <v>17</v>
      </c>
      <c r="B1175" s="106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c r="A1176" s="1065">
        <v>18</v>
      </c>
      <c r="B1176" s="106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c r="A1177" s="1065">
        <v>19</v>
      </c>
      <c r="B1177" s="106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c r="A1178" s="1065">
        <v>20</v>
      </c>
      <c r="B1178" s="106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c r="A1179" s="1065">
        <v>21</v>
      </c>
      <c r="B1179" s="106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c r="A1180" s="1065">
        <v>22</v>
      </c>
      <c r="B1180" s="106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c r="A1181" s="1065">
        <v>23</v>
      </c>
      <c r="B1181" s="106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c r="A1182" s="1065">
        <v>24</v>
      </c>
      <c r="B1182" s="106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c r="A1183" s="1065">
        <v>25</v>
      </c>
      <c r="B1183" s="106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c r="A1184" s="1065">
        <v>26</v>
      </c>
      <c r="B1184" s="106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c r="A1185" s="1065">
        <v>27</v>
      </c>
      <c r="B1185" s="106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c r="A1186" s="1065">
        <v>28</v>
      </c>
      <c r="B1186" s="106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c r="A1187" s="1065">
        <v>29</v>
      </c>
      <c r="B1187" s="106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c r="A1188" s="1065">
        <v>30</v>
      </c>
      <c r="B1188" s="106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0"/>
      <c r="B1191" s="360"/>
      <c r="C1191" s="360" t="s">
        <v>26</v>
      </c>
      <c r="D1191" s="360"/>
      <c r="E1191" s="360"/>
      <c r="F1191" s="360"/>
      <c r="G1191" s="360"/>
      <c r="H1191" s="360"/>
      <c r="I1191" s="360"/>
      <c r="J1191" s="142" t="s">
        <v>430</v>
      </c>
      <c r="K1191" s="361"/>
      <c r="L1191" s="361"/>
      <c r="M1191" s="361"/>
      <c r="N1191" s="361"/>
      <c r="O1191" s="361"/>
      <c r="P1191" s="362" t="s">
        <v>27</v>
      </c>
      <c r="Q1191" s="362"/>
      <c r="R1191" s="362"/>
      <c r="S1191" s="362"/>
      <c r="T1191" s="362"/>
      <c r="U1191" s="362"/>
      <c r="V1191" s="362"/>
      <c r="W1191" s="362"/>
      <c r="X1191" s="362"/>
      <c r="Y1191" s="363" t="s">
        <v>490</v>
      </c>
      <c r="Z1191" s="364"/>
      <c r="AA1191" s="364"/>
      <c r="AB1191" s="364"/>
      <c r="AC1191" s="142" t="s">
        <v>473</v>
      </c>
      <c r="AD1191" s="142"/>
      <c r="AE1191" s="142"/>
      <c r="AF1191" s="142"/>
      <c r="AG1191" s="142"/>
      <c r="AH1191" s="363" t="s">
        <v>390</v>
      </c>
      <c r="AI1191" s="360"/>
      <c r="AJ1191" s="360"/>
      <c r="AK1191" s="360"/>
      <c r="AL1191" s="360" t="s">
        <v>21</v>
      </c>
      <c r="AM1191" s="360"/>
      <c r="AN1191" s="360"/>
      <c r="AO1191" s="365"/>
      <c r="AP1191" s="366" t="s">
        <v>431</v>
      </c>
      <c r="AQ1191" s="366"/>
      <c r="AR1191" s="366"/>
      <c r="AS1191" s="366"/>
      <c r="AT1191" s="366"/>
      <c r="AU1191" s="366"/>
      <c r="AV1191" s="366"/>
      <c r="AW1191" s="366"/>
      <c r="AX1191" s="366"/>
    </row>
    <row r="1192" spans="1:50" ht="26.25" customHeight="1">
      <c r="A1192" s="1065">
        <v>1</v>
      </c>
      <c r="B1192" s="106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c r="A1193" s="1065">
        <v>2</v>
      </c>
      <c r="B1193" s="106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c r="A1194" s="1065">
        <v>3</v>
      </c>
      <c r="B1194" s="106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c r="A1195" s="1065">
        <v>4</v>
      </c>
      <c r="B1195" s="106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c r="A1196" s="1065">
        <v>5</v>
      </c>
      <c r="B1196" s="106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c r="A1197" s="1065">
        <v>6</v>
      </c>
      <c r="B1197" s="106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c r="A1198" s="1065">
        <v>7</v>
      </c>
      <c r="B1198" s="106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c r="A1199" s="1065">
        <v>8</v>
      </c>
      <c r="B1199" s="106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c r="A1200" s="1065">
        <v>9</v>
      </c>
      <c r="B1200" s="106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c r="A1201" s="1065">
        <v>10</v>
      </c>
      <c r="B1201" s="106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c r="A1202" s="1065">
        <v>11</v>
      </c>
      <c r="B1202" s="106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c r="A1203" s="1065">
        <v>12</v>
      </c>
      <c r="B1203" s="106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c r="A1204" s="1065">
        <v>13</v>
      </c>
      <c r="B1204" s="106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c r="A1205" s="1065">
        <v>14</v>
      </c>
      <c r="B1205" s="106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c r="A1206" s="1065">
        <v>15</v>
      </c>
      <c r="B1206" s="106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c r="A1207" s="1065">
        <v>16</v>
      </c>
      <c r="B1207" s="106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c r="A1208" s="1065">
        <v>17</v>
      </c>
      <c r="B1208" s="106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c r="A1209" s="1065">
        <v>18</v>
      </c>
      <c r="B1209" s="106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c r="A1210" s="1065">
        <v>19</v>
      </c>
      <c r="B1210" s="106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c r="A1211" s="1065">
        <v>20</v>
      </c>
      <c r="B1211" s="106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c r="A1212" s="1065">
        <v>21</v>
      </c>
      <c r="B1212" s="106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c r="A1213" s="1065">
        <v>22</v>
      </c>
      <c r="B1213" s="106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c r="A1214" s="1065">
        <v>23</v>
      </c>
      <c r="B1214" s="106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c r="A1215" s="1065">
        <v>24</v>
      </c>
      <c r="B1215" s="106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c r="A1216" s="1065">
        <v>25</v>
      </c>
      <c r="B1216" s="106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c r="A1217" s="1065">
        <v>26</v>
      </c>
      <c r="B1217" s="106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c r="A1218" s="1065">
        <v>27</v>
      </c>
      <c r="B1218" s="106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c r="A1219" s="1065">
        <v>28</v>
      </c>
      <c r="B1219" s="106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c r="A1220" s="1065">
        <v>29</v>
      </c>
      <c r="B1220" s="106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c r="A1221" s="1065">
        <v>30</v>
      </c>
      <c r="B1221" s="106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0"/>
      <c r="B1224" s="360"/>
      <c r="C1224" s="360" t="s">
        <v>26</v>
      </c>
      <c r="D1224" s="360"/>
      <c r="E1224" s="360"/>
      <c r="F1224" s="360"/>
      <c r="G1224" s="360"/>
      <c r="H1224" s="360"/>
      <c r="I1224" s="360"/>
      <c r="J1224" s="142" t="s">
        <v>430</v>
      </c>
      <c r="K1224" s="361"/>
      <c r="L1224" s="361"/>
      <c r="M1224" s="361"/>
      <c r="N1224" s="361"/>
      <c r="O1224" s="361"/>
      <c r="P1224" s="362" t="s">
        <v>27</v>
      </c>
      <c r="Q1224" s="362"/>
      <c r="R1224" s="362"/>
      <c r="S1224" s="362"/>
      <c r="T1224" s="362"/>
      <c r="U1224" s="362"/>
      <c r="V1224" s="362"/>
      <c r="W1224" s="362"/>
      <c r="X1224" s="362"/>
      <c r="Y1224" s="363" t="s">
        <v>490</v>
      </c>
      <c r="Z1224" s="364"/>
      <c r="AA1224" s="364"/>
      <c r="AB1224" s="364"/>
      <c r="AC1224" s="142" t="s">
        <v>473</v>
      </c>
      <c r="AD1224" s="142"/>
      <c r="AE1224" s="142"/>
      <c r="AF1224" s="142"/>
      <c r="AG1224" s="142"/>
      <c r="AH1224" s="363" t="s">
        <v>390</v>
      </c>
      <c r="AI1224" s="360"/>
      <c r="AJ1224" s="360"/>
      <c r="AK1224" s="360"/>
      <c r="AL1224" s="360" t="s">
        <v>21</v>
      </c>
      <c r="AM1224" s="360"/>
      <c r="AN1224" s="360"/>
      <c r="AO1224" s="365"/>
      <c r="AP1224" s="366" t="s">
        <v>431</v>
      </c>
      <c r="AQ1224" s="366"/>
      <c r="AR1224" s="366"/>
      <c r="AS1224" s="366"/>
      <c r="AT1224" s="366"/>
      <c r="AU1224" s="366"/>
      <c r="AV1224" s="366"/>
      <c r="AW1224" s="366"/>
      <c r="AX1224" s="366"/>
    </row>
    <row r="1225" spans="1:50" ht="26.25" customHeight="1">
      <c r="A1225" s="1065">
        <v>1</v>
      </c>
      <c r="B1225" s="106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c r="A1226" s="1065">
        <v>2</v>
      </c>
      <c r="B1226" s="106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c r="A1227" s="1065">
        <v>3</v>
      </c>
      <c r="B1227" s="106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c r="A1228" s="1065">
        <v>4</v>
      </c>
      <c r="B1228" s="106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c r="A1229" s="1065">
        <v>5</v>
      </c>
      <c r="B1229" s="106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c r="A1230" s="1065">
        <v>6</v>
      </c>
      <c r="B1230" s="106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c r="A1231" s="1065">
        <v>7</v>
      </c>
      <c r="B1231" s="106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c r="A1232" s="1065">
        <v>8</v>
      </c>
      <c r="B1232" s="106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c r="A1233" s="1065">
        <v>9</v>
      </c>
      <c r="B1233" s="106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c r="A1234" s="1065">
        <v>10</v>
      </c>
      <c r="B1234" s="106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c r="A1235" s="1065">
        <v>11</v>
      </c>
      <c r="B1235" s="106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c r="A1236" s="1065">
        <v>12</v>
      </c>
      <c r="B1236" s="106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c r="A1237" s="1065">
        <v>13</v>
      </c>
      <c r="B1237" s="106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c r="A1238" s="1065">
        <v>14</v>
      </c>
      <c r="B1238" s="106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c r="A1239" s="1065">
        <v>15</v>
      </c>
      <c r="B1239" s="106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c r="A1240" s="1065">
        <v>16</v>
      </c>
      <c r="B1240" s="106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c r="A1241" s="1065">
        <v>17</v>
      </c>
      <c r="B1241" s="106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c r="A1242" s="1065">
        <v>18</v>
      </c>
      <c r="B1242" s="106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c r="A1243" s="1065">
        <v>19</v>
      </c>
      <c r="B1243" s="106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c r="A1244" s="1065">
        <v>20</v>
      </c>
      <c r="B1244" s="106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c r="A1245" s="1065">
        <v>21</v>
      </c>
      <c r="B1245" s="106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c r="A1246" s="1065">
        <v>22</v>
      </c>
      <c r="B1246" s="106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c r="A1247" s="1065">
        <v>23</v>
      </c>
      <c r="B1247" s="106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c r="A1248" s="1065">
        <v>24</v>
      </c>
      <c r="B1248" s="106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c r="A1249" s="1065">
        <v>25</v>
      </c>
      <c r="B1249" s="106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c r="A1250" s="1065">
        <v>26</v>
      </c>
      <c r="B1250" s="106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c r="A1251" s="1065">
        <v>27</v>
      </c>
      <c r="B1251" s="106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c r="A1252" s="1065">
        <v>28</v>
      </c>
      <c r="B1252" s="106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c r="A1253" s="1065">
        <v>29</v>
      </c>
      <c r="B1253" s="106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c r="A1254" s="1065">
        <v>30</v>
      </c>
      <c r="B1254" s="106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0"/>
      <c r="B1257" s="360"/>
      <c r="C1257" s="360" t="s">
        <v>26</v>
      </c>
      <c r="D1257" s="360"/>
      <c r="E1257" s="360"/>
      <c r="F1257" s="360"/>
      <c r="G1257" s="360"/>
      <c r="H1257" s="360"/>
      <c r="I1257" s="360"/>
      <c r="J1257" s="142" t="s">
        <v>430</v>
      </c>
      <c r="K1257" s="361"/>
      <c r="L1257" s="361"/>
      <c r="M1257" s="361"/>
      <c r="N1257" s="361"/>
      <c r="O1257" s="361"/>
      <c r="P1257" s="362" t="s">
        <v>27</v>
      </c>
      <c r="Q1257" s="362"/>
      <c r="R1257" s="362"/>
      <c r="S1257" s="362"/>
      <c r="T1257" s="362"/>
      <c r="U1257" s="362"/>
      <c r="V1257" s="362"/>
      <c r="W1257" s="362"/>
      <c r="X1257" s="362"/>
      <c r="Y1257" s="363" t="s">
        <v>490</v>
      </c>
      <c r="Z1257" s="364"/>
      <c r="AA1257" s="364"/>
      <c r="AB1257" s="364"/>
      <c r="AC1257" s="142" t="s">
        <v>473</v>
      </c>
      <c r="AD1257" s="142"/>
      <c r="AE1257" s="142"/>
      <c r="AF1257" s="142"/>
      <c r="AG1257" s="142"/>
      <c r="AH1257" s="363" t="s">
        <v>390</v>
      </c>
      <c r="AI1257" s="360"/>
      <c r="AJ1257" s="360"/>
      <c r="AK1257" s="360"/>
      <c r="AL1257" s="360" t="s">
        <v>21</v>
      </c>
      <c r="AM1257" s="360"/>
      <c r="AN1257" s="360"/>
      <c r="AO1257" s="365"/>
      <c r="AP1257" s="366" t="s">
        <v>431</v>
      </c>
      <c r="AQ1257" s="366"/>
      <c r="AR1257" s="366"/>
      <c r="AS1257" s="366"/>
      <c r="AT1257" s="366"/>
      <c r="AU1257" s="366"/>
      <c r="AV1257" s="366"/>
      <c r="AW1257" s="366"/>
      <c r="AX1257" s="366"/>
    </row>
    <row r="1258" spans="1:50" ht="26.25" customHeight="1">
      <c r="A1258" s="1065">
        <v>1</v>
      </c>
      <c r="B1258" s="106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c r="A1259" s="1065">
        <v>2</v>
      </c>
      <c r="B1259" s="106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c r="A1260" s="1065">
        <v>3</v>
      </c>
      <c r="B1260" s="106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c r="A1261" s="1065">
        <v>4</v>
      </c>
      <c r="B1261" s="106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c r="A1262" s="1065">
        <v>5</v>
      </c>
      <c r="B1262" s="106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c r="A1263" s="1065">
        <v>6</v>
      </c>
      <c r="B1263" s="106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c r="A1264" s="1065">
        <v>7</v>
      </c>
      <c r="B1264" s="106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c r="A1265" s="1065">
        <v>8</v>
      </c>
      <c r="B1265" s="106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c r="A1266" s="1065">
        <v>9</v>
      </c>
      <c r="B1266" s="106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c r="A1267" s="1065">
        <v>10</v>
      </c>
      <c r="B1267" s="106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c r="A1268" s="1065">
        <v>11</v>
      </c>
      <c r="B1268" s="106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c r="A1269" s="1065">
        <v>12</v>
      </c>
      <c r="B1269" s="106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c r="A1270" s="1065">
        <v>13</v>
      </c>
      <c r="B1270" s="106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c r="A1271" s="1065">
        <v>14</v>
      </c>
      <c r="B1271" s="106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c r="A1272" s="1065">
        <v>15</v>
      </c>
      <c r="B1272" s="106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c r="A1273" s="1065">
        <v>16</v>
      </c>
      <c r="B1273" s="106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c r="A1274" s="1065">
        <v>17</v>
      </c>
      <c r="B1274" s="106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c r="A1275" s="1065">
        <v>18</v>
      </c>
      <c r="B1275" s="106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c r="A1276" s="1065">
        <v>19</v>
      </c>
      <c r="B1276" s="106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c r="A1277" s="1065">
        <v>20</v>
      </c>
      <c r="B1277" s="106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c r="A1278" s="1065">
        <v>21</v>
      </c>
      <c r="B1278" s="106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c r="A1279" s="1065">
        <v>22</v>
      </c>
      <c r="B1279" s="106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c r="A1280" s="1065">
        <v>23</v>
      </c>
      <c r="B1280" s="106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c r="A1281" s="1065">
        <v>24</v>
      </c>
      <c r="B1281" s="106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c r="A1282" s="1065">
        <v>25</v>
      </c>
      <c r="B1282" s="106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c r="A1283" s="1065">
        <v>26</v>
      </c>
      <c r="B1283" s="106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c r="A1284" s="1065">
        <v>27</v>
      </c>
      <c r="B1284" s="106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c r="A1285" s="1065">
        <v>28</v>
      </c>
      <c r="B1285" s="106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c r="A1286" s="1065">
        <v>29</v>
      </c>
      <c r="B1286" s="106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c r="A1287" s="1065">
        <v>30</v>
      </c>
      <c r="B1287" s="106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0"/>
      <c r="B1290" s="360"/>
      <c r="C1290" s="360" t="s">
        <v>26</v>
      </c>
      <c r="D1290" s="360"/>
      <c r="E1290" s="360"/>
      <c r="F1290" s="360"/>
      <c r="G1290" s="360"/>
      <c r="H1290" s="360"/>
      <c r="I1290" s="360"/>
      <c r="J1290" s="142" t="s">
        <v>430</v>
      </c>
      <c r="K1290" s="361"/>
      <c r="L1290" s="361"/>
      <c r="M1290" s="361"/>
      <c r="N1290" s="361"/>
      <c r="O1290" s="361"/>
      <c r="P1290" s="362" t="s">
        <v>27</v>
      </c>
      <c r="Q1290" s="362"/>
      <c r="R1290" s="362"/>
      <c r="S1290" s="362"/>
      <c r="T1290" s="362"/>
      <c r="U1290" s="362"/>
      <c r="V1290" s="362"/>
      <c r="W1290" s="362"/>
      <c r="X1290" s="362"/>
      <c r="Y1290" s="363" t="s">
        <v>490</v>
      </c>
      <c r="Z1290" s="364"/>
      <c r="AA1290" s="364"/>
      <c r="AB1290" s="364"/>
      <c r="AC1290" s="142" t="s">
        <v>473</v>
      </c>
      <c r="AD1290" s="142"/>
      <c r="AE1290" s="142"/>
      <c r="AF1290" s="142"/>
      <c r="AG1290" s="142"/>
      <c r="AH1290" s="363" t="s">
        <v>390</v>
      </c>
      <c r="AI1290" s="360"/>
      <c r="AJ1290" s="360"/>
      <c r="AK1290" s="360"/>
      <c r="AL1290" s="360" t="s">
        <v>21</v>
      </c>
      <c r="AM1290" s="360"/>
      <c r="AN1290" s="360"/>
      <c r="AO1290" s="365"/>
      <c r="AP1290" s="366" t="s">
        <v>431</v>
      </c>
      <c r="AQ1290" s="366"/>
      <c r="AR1290" s="366"/>
      <c r="AS1290" s="366"/>
      <c r="AT1290" s="366"/>
      <c r="AU1290" s="366"/>
      <c r="AV1290" s="366"/>
      <c r="AW1290" s="366"/>
      <c r="AX1290" s="366"/>
    </row>
    <row r="1291" spans="1:50" ht="26.25" customHeight="1">
      <c r="A1291" s="1065">
        <v>1</v>
      </c>
      <c r="B1291" s="106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c r="A1292" s="1065">
        <v>2</v>
      </c>
      <c r="B1292" s="106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c r="A1293" s="1065">
        <v>3</v>
      </c>
      <c r="B1293" s="106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c r="A1294" s="1065">
        <v>4</v>
      </c>
      <c r="B1294" s="106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c r="A1295" s="1065">
        <v>5</v>
      </c>
      <c r="B1295" s="106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c r="A1296" s="1065">
        <v>6</v>
      </c>
      <c r="B1296" s="106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c r="A1297" s="1065">
        <v>7</v>
      </c>
      <c r="B1297" s="106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c r="A1298" s="1065">
        <v>8</v>
      </c>
      <c r="B1298" s="106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c r="A1299" s="1065">
        <v>9</v>
      </c>
      <c r="B1299" s="106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c r="A1300" s="1065">
        <v>10</v>
      </c>
      <c r="B1300" s="106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c r="A1301" s="1065">
        <v>11</v>
      </c>
      <c r="B1301" s="106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c r="A1302" s="1065">
        <v>12</v>
      </c>
      <c r="B1302" s="106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c r="A1303" s="1065">
        <v>13</v>
      </c>
      <c r="B1303" s="106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c r="A1304" s="1065">
        <v>14</v>
      </c>
      <c r="B1304" s="106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c r="A1305" s="1065">
        <v>15</v>
      </c>
      <c r="B1305" s="106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c r="A1306" s="1065">
        <v>16</v>
      </c>
      <c r="B1306" s="106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c r="A1307" s="1065">
        <v>17</v>
      </c>
      <c r="B1307" s="106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c r="A1308" s="1065">
        <v>18</v>
      </c>
      <c r="B1308" s="106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c r="A1309" s="1065">
        <v>19</v>
      </c>
      <c r="B1309" s="106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c r="A1310" s="1065">
        <v>20</v>
      </c>
      <c r="B1310" s="106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c r="A1311" s="1065">
        <v>21</v>
      </c>
      <c r="B1311" s="106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c r="A1312" s="1065">
        <v>22</v>
      </c>
      <c r="B1312" s="106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c r="A1313" s="1065">
        <v>23</v>
      </c>
      <c r="B1313" s="106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c r="A1314" s="1065">
        <v>24</v>
      </c>
      <c r="B1314" s="106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c r="A1315" s="1065">
        <v>25</v>
      </c>
      <c r="B1315" s="106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c r="A1316" s="1065">
        <v>26</v>
      </c>
      <c r="B1316" s="106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c r="A1317" s="1065">
        <v>27</v>
      </c>
      <c r="B1317" s="106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c r="A1318" s="1065">
        <v>28</v>
      </c>
      <c r="B1318" s="106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c r="A1319" s="1065">
        <v>29</v>
      </c>
      <c r="B1319" s="106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c r="A1320" s="1065">
        <v>30</v>
      </c>
      <c r="B1320" s="106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2018-08-17T03:35:17Z</cp:lastPrinted>
  <dcterms:created xsi:type="dcterms:W3CDTF">2012-03-13T00:50:25Z</dcterms:created>
  <dcterms:modified xsi:type="dcterms:W3CDTF">2018-09-06T01:45:34Z</dcterms:modified>
</cp:coreProperties>
</file>