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<sst xmlns="http://schemas.openxmlformats.org/spreadsheetml/2006/main" count="2838" uniqueCount="625">
  <si>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</si>
  <si>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</si>
  <si>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</si>
  <si>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</si>
  <si>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</si>
  <si>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</si>
  <si>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</si>
  <si>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</si>
  <si>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</si>
  <si>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</si>
  <si>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</si>
  <si>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</si>
  <si>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</si>
  <si>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</si>
  <si>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</si>
  <si>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</si>
  <si>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</si>
  <si>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</si>
  <si>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</si>
  <si>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</si>
  <si>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</si>
  <si>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</si>
  <si>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</si>
  <si>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</si>
  <si>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</si>
  <si>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</si>
  <si>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</si>
  <si>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</si>
  <si>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</si>
  <si>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</si>
  <si>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</si>
  <si>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</si>
  <si>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</si>
  <si>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</si>
  <si>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</si>
  <si>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</si>
  <si>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</si>
  <si>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</si>
  <si>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</si>
  <si>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</si>
  <si>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</si>
  <si>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</si>
  <si>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</si>
  <si>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</si>
  <si>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</si>
  <si>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</si>
  <si>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</si>
  <si>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</si>
  <si>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</si>
  <si>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</si>
  <si>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</si>
  <si>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</si>
  <si>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</si>
  <si>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</si>
  <si>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</si>
  <si>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</si>
  <si>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</si>
  <si>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</si>
  <si>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</si>
  <si>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</si>
  <si>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</si>
  <si>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</si>
  <si>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</si>
  <si>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</si>
  <si>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</si>
  <si>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</si>
  <si>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</si>
  <si>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</si>
  <si>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</si>
  <si>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</si>
  <si>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</si>
  <si>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</si>
  <si>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</si>
  <si>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</si>
  <si>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</si>
  <si>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</si>
  <si>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</si>
  <si>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</si>
  <si>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</si>
  <si>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</si>
  <si>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</si>
  <si>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</si>
  <si>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</si>
  <si>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</si>
  <si>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</si>
  <si>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</si>
  <si>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</si>
  <si>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</si>
  <si>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</si>
  <si>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</si>
  <si>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</si>
  <si>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</si>
  <si>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</si>
  <si>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</si>
  <si>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</si>
  <si>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</si>
  <si>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</si>
  <si>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</si>
  <si>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</si>
  <si>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</si>
  <si>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</si>
  <si>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</si>
  <si>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</si>
  <si>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</si>
  <si>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</si>
  <si>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</si>
  <si>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</si>
  <si>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</si>
  <si>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</si>
  <si>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</si>
  <si>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</si>
  <si>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</si>
  <si>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</si>
  <si>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</si>
  <si>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</si>
  <si>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</si>
  <si>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</si>
  <si>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</si>
  <si>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</si>
  <si>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</si>
  <si>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</si>
  <si>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</si>
  <si>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</si>
  <si>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</si>
  <si>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</si>
  <si>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</si>
  <si>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</si>
  <si>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</si>
  <si>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</si>
  <si>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</si>
  <si>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</si>
  <si>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</si>
  <si>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</si>
  <si>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</si>
  <si>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</si>
  <si>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</si>
  <si>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</si>
  <si>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</si>
  <si>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</si>
  <si>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</si>
  <si>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</si>
  <si>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</si>
  <si>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</si>
  <si>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</si>
  <si>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</si>
  <si>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</si>
  <si>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</si>
  <si>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</si>
  <si>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</si>
  <si>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</si>
  <si>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</si>
  <si>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</si>
  <si>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</si>
  <si>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</si>
  <si>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</si>
  <si>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</si>
  <si>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</si>
  <si>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</si>
  <si>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</si>
  <si>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</si>
  <si>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</si>
  <si>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</si>
  <si>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</si>
  <si>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</si>
  <si>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</si>
  <si>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</si>
  <si>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</si>
  <si>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</si>
  <si>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</si>
  <si>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</si>
  <si>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</si>
  <si>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</si>
  <si>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</si>
  <si>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</si>
  <si>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</si>
  <si>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</si>
  <si>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</si>
  <si>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</si>
  <si>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</si>
  <si>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</si>
  <si>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</si>
  <si>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</si>
  <si>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</si>
  <si>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</si>
  <si>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</si>
  <si>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</si>
  <si>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</si>
  <si>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</si>
  <si>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</si>
  <si>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</si>
  <si>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</si>
  <si>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</si>
  <si>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</si>
  <si>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</si>
  <si>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</si>
  <si>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</si>
  <si>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</si>
  <si>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</si>
  <si>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</si>
  <si>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</si>
  <si>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</si>
  <si>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</si>
  <si>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</si>
  <si>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</si>
  <si>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</si>
  <si>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</si>
  <si>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</si>
  <si>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</si>
  <si>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</si>
  <si>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</si>
  <si>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</si>
  <si>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</si>
  <si>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</si>
  <si>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</si>
  <si>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</si>
  <si>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</si>
  <si>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</si>
  <si>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</si>
  <si>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</si>
  <si>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</si>
  <si>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</si>
  <si>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</si>
  <si>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</si>
  <si>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</si>
  <si>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</si>
  <si>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</si>
  <si>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</si>
  <si>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</si>
  <si>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</si>
  <si>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</si>
  <si>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</si>
  <si>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</si>
  <si>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</si>
  <si>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</si>
  <si>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</si>
  <si>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</si>
  <si>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</si>
  <si>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</si>
  <si>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</si>
  <si>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</si>
  <si>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</si>
  <si>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</si>
  <si>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</si>
  <si>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</si>
  <si>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</si>
  <si>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</si>
  <si>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</si>
  <si>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</si>
  <si>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</si>
  <si>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</si>
  <si>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</si>
  <si>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</si>
  <si>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</si>
  <si>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</si>
  <si>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</si>
  <si>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</si>
  <si>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</si>
  <si>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</si>
  <si>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</si>
  <si>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</si>
  <si>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</si>
  <si>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</si>
  <si>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</si>
  <si>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</si>
  <si>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</si>
  <si>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</si>
  <si>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</si>
  <si>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</si>
  <si>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</si>
  <si>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</si>
  <si>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</si>
  <si>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</si>
  <si>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</si>
  <si>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</si>
  <si>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</si>
  <si>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</si>
  <si>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</si>
  <si>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</si>
  <si>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</si>
  <si>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</si>
  <si>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</si>
  <si>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</si>
  <si>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</si>
  <si>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</si>
  <si>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</si>
  <si>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</si>
  <si>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</si>
  <si>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</si>
  <si>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</si>
  <si>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</si>
  <si>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</si>
  <si>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</si>
  <si>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</si>
  <si>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</si>
  <si>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</si>
  <si>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</si>
  <si>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</si>
  <si>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</si>
  <si>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</si>
  <si>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</si>
  <si>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</si>
  <si>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</si>
  <si>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</si>
  <si>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</si>
  <si>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</si>
  <si>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</si>
  <si>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</si>
  <si>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</si>
  <si>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</si>
  <si>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</si>
  <si>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</si>
  <si>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</si>
  <si>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</si>
  <si>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</si>
  <si>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</si>
  <si>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</si>
  <si>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</si>
  <si>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</si>
  <si>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</si>
  <si>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</si>
  <si>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</si>
  <si>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</si>
  <si>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</si>
  <si>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</si>
  <si>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</si>
  <si>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</si>
  <si>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</si>
  <si>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</si>
  <si>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</si>
  <si>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</si>
  <si>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</si>
  <si>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</si>
  <si>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</si>
  <si>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</si>
  <si>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</si>
  <si>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</si>
  <si>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</si>
  <si>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</si>
  <si>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</si>
  <si>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</si>
  <si>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</si>
  <si>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</si>
  <si>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</si>
  <si>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</si>
  <si>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</si>
  <si>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</si>
  <si>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</si>
  <si>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</si>
  <si>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</si>
  <si>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</si>
  <si>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</si>
  <si>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</si>
  <si>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</si>
  <si>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</si>
  <si>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</si>
  <si>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</si>
  <si>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</si>
  <si>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</si>
  <si>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</si>
  <si>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</si>
  <si>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</si>
  <si>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</si>
  <si>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</si>
  <si>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</si>
  <si>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</si>
  <si>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</si>
  <si>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</si>
  <si>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</si>
  <si>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</si>
  <si>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</si>
  <si>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</si>
  <si>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</si>
  <si>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</si>
  <si>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</si>
  <si>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</si>
  <si>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</si>
  <si>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</si>
  <si>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</si>
  <si>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</si>
  <si>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</si>
  <si>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</si>
  <si>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</si>
  <si>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</si>
  <si>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</si>
  <si>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</si>
  <si>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</si>
  <si>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</si>
  <si>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</si>
  <si>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</si>
  <si>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</si>
  <si>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</si>
  <si>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</si>
  <si>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</si>
  <si>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</si>
  <si>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</si>
  <si>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</si>
  <si>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</si>
  <si>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</si>
  <si>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</si>
  <si>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</si>
  <si>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</si>
  <si>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</si>
  <si>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</si>
  <si>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</si>
  <si>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</si>
  <si>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</si>
  <si>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</si>
  <si>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</si>
  <si>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</si>
  <si>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</si>
  <si>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</si>
  <si>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</si>
  <si>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</si>
  <si>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</si>
  <si>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</si>
  <si>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</si>
  <si>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</si>
  <si>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</si>
  <si>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</si>
  <si>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</si>
  <si>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</si>
  <si>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</si>
  <si>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</si>
  <si>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</si>
  <si>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</si>
  <si>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</si>
  <si>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</si>
  <si>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</si>
  <si>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</si>
  <si>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</si>
  <si>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</si>
  <si>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</si>
  <si>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</si>
  <si>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</si>
  <si>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</si>
  <si>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</si>
  <si>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</si>
  <si>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</si>
  <si>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</si>
  <si>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</si>
  <si>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</si>
  <si>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</si>
  <si>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</si>
  <si>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</si>
  <si>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</si>
  <si>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</si>
  <si>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</si>
  <si>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</si>
  <si>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</si>
  <si>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</si>
  <si>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</si>
  <si>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</si>
  <si>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</si>
  <si>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</si>
  <si>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</si>
  <si>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</si>
  <si>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</si>
  <si>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</si>
  <si>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</si>
  <si>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</si>
  <si>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</si>
  <si>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</si>
  <si>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</si>
  <si>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</si>
  <si>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</si>
  <si>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</si>
  <si>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</si>
  <si>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</si>
  <si>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</si>
  <si>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</si>
  <si>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</si>
  <si>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</si>
  <si>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</si>
  <si>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</si>
  <si>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</si>
  <si>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</si>
  <si>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</si>
  <si>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</si>
  <si>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</si>
  <si>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</si>
  <si>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</si>
  <si>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</si>
  <si>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</si>
  <si>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</si>
  <si>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</si>
  <si>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</si>
  <si>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</si>
  <si>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</si>
  <si>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</si>
  <si>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</si>
  <si>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</si>
  <si>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</si>
  <si>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</si>
  <si>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</si>
  <si>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</si>
  <si>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</si>
  <si>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</si>
  <si>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</si>
  <si>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</si>
  <si>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</si>
  <si>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</si>
  <si>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</si>
  <si>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</si>
  <si>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</si>
  <si>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</si>
  <si>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</si>
  <si>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</si>
  <si>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</si>
  <si>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</si>
  <si>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</si>
  <si>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</si>
  <si>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</si>
  <si>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</si>
  <si>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</si>
  <si>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</si>
  <si>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</si>
  <si>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</si>
  <si>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</si>
  <si>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</si>
  <si>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</si>
  <si>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</si>
  <si>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</si>
  <si>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</si>
  <si>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</si>
  <si>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</si>
  <si>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</si>
  <si>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</si>
  <si>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</si>
  <si>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</si>
  <si>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</si>
  <si>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</si>
  <si>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</si>
  <si>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</si>
  <si>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</si>
  <si>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</si>
  <si>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</si>
  <si>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</si>
  <si>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</si>
  <si>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</si>
  <si>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</si>
  <si>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</si>
  <si>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</si>
  <si>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</si>
  <si>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</si>
  <si>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</si>
  <si>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</si>
  <si>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</si>
  <si>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</si>
  <si>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</si>
  <si>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</si>
  <si>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</si>
  <si>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</si>
  <si>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</si>
  <si>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</si>
  <si>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</si>
  <si>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</si>
  <si>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</si>
  <si>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安保理決議第1325号にかかる「行動計画」の策定に際し，そもそも当分野での日本の貢献の全体像のわかる情報がまとまっておらず，定量的な目標設定は難しいと判断し設定していない。そのため，評価委員によって，最初の3年間は全体を鳥瞰し，2019年発表予定の改定版の行動計画で定量的目標が設定できるか検討している。</t>
    <rPh sb="0" eb="3">
      <t>アンポリ</t>
    </rPh>
    <rPh sb="3" eb="5">
      <t>ケツギ</t>
    </rPh>
    <rPh sb="5" eb="6">
      <t>ダイ</t>
    </rPh>
    <rPh sb="10" eb="11">
      <t>ゴウ</t>
    </rPh>
    <rPh sb="16" eb="18">
      <t>コウドウ</t>
    </rPh>
    <rPh sb="18" eb="20">
      <t>ケイカク</t>
    </rPh>
    <rPh sb="22" eb="24">
      <t>サクテイ</t>
    </rPh>
    <rPh sb="25" eb="26">
      <t>サイ</t>
    </rPh>
    <rPh sb="32" eb="33">
      <t>トウ</t>
    </rPh>
    <rPh sb="33" eb="35">
      <t>ブンヤ</t>
    </rPh>
    <rPh sb="37" eb="39">
      <t>ニホン</t>
    </rPh>
    <rPh sb="40" eb="42">
      <t>コウケン</t>
    </rPh>
    <rPh sb="43" eb="45">
      <t>ゼンタイ</t>
    </rPh>
    <rPh sb="45" eb="46">
      <t>ゾウ</t>
    </rPh>
    <rPh sb="50" eb="52">
      <t>ジョウホウ</t>
    </rPh>
    <rPh sb="62" eb="65">
      <t>テイリョウテキ</t>
    </rPh>
    <rPh sb="66" eb="68">
      <t>モクヒョウ</t>
    </rPh>
    <rPh sb="68" eb="70">
      <t>セッテイ</t>
    </rPh>
    <rPh sb="71" eb="72">
      <t>ムズカ</t>
    </rPh>
    <rPh sb="75" eb="77">
      <t>ハンダン</t>
    </rPh>
    <rPh sb="78" eb="80">
      <t>セッテイ</t>
    </rPh>
    <rPh sb="91" eb="93">
      <t>ヒョウカ</t>
    </rPh>
    <rPh sb="93" eb="95">
      <t>イイン</t>
    </rPh>
    <rPh sb="100" eb="102">
      <t>サイショ</t>
    </rPh>
    <rPh sb="118" eb="119">
      <t>ネン</t>
    </rPh>
    <rPh sb="119" eb="121">
      <t>ハッピョウ</t>
    </rPh>
    <rPh sb="121" eb="123">
      <t>ヨテイ</t>
    </rPh>
    <phoneticPr fontId="5"/>
  </si>
  <si>
    <t>安保理決議第1325号にかかる「行動計画」の実施の評価</t>
    <rPh sb="0" eb="3">
      <t>アンポリ</t>
    </rPh>
    <rPh sb="3" eb="5">
      <t>ケツギ</t>
    </rPh>
    <rPh sb="5" eb="6">
      <t>ダイ</t>
    </rPh>
    <rPh sb="10" eb="11">
      <t>ゴウ</t>
    </rPh>
    <rPh sb="16" eb="18">
      <t>コウドウ</t>
    </rPh>
    <rPh sb="18" eb="20">
      <t>ケイカク</t>
    </rPh>
    <rPh sb="22" eb="24">
      <t>ジッシ</t>
    </rPh>
    <rPh sb="25" eb="27">
      <t>ヒョウカ</t>
    </rPh>
    <phoneticPr fontId="5"/>
  </si>
  <si>
    <t>1回</t>
    <rPh sb="1" eb="2">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</si>
  <si>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</si>
  <si>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回</t>
    <rPh sb="0" eb="1">
      <t>カイ</t>
    </rPh>
    <phoneticPr fontId="5"/>
  </si>
  <si>
    <t>執行額　/　開催回数（都内・地方含む）　　</t>
    <rPh sb="0" eb="2">
      <t>シッコウ</t>
    </rPh>
    <phoneticPr fontId="5"/>
  </si>
  <si>
    <t>円</t>
    <rPh sb="0" eb="1">
      <t>エン</t>
    </rPh>
    <phoneticPr fontId="5"/>
  </si>
  <si>
    <t>円/回</t>
    <rPh sb="0" eb="1">
      <t>エン</t>
    </rPh>
    <rPh sb="2" eb="3">
      <t>カイ</t>
    </rPh>
    <phoneticPr fontId="5"/>
  </si>
  <si>
    <t>117,000/5回</t>
    <rPh sb="9" eb="10">
      <t>カイ</t>
    </rPh>
    <phoneticPr fontId="5"/>
  </si>
  <si>
    <t>1,331,000/5回</t>
    <rPh sb="11" eb="12">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</si>
  <si>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</si>
  <si>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</si>
  <si>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</si>
  <si>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国連安保理決議第１３２５号に関する「行動計画」を実施段階へと進める。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</si>
  <si>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t>
    <phoneticPr fontId="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</si>
  <si>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</si>
  <si>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た。我が国はこれまでも女性・平和・安全保障分野で積極的な取組を行ってきたが，行動計画を策定し，実施することにより，我が国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10" eb="111">
      <t>ワ</t>
    </rPh>
    <rPh sb="112" eb="113">
      <t>クニ</t>
    </rPh>
    <rPh sb="119" eb="121">
      <t>ジョセイ</t>
    </rPh>
    <rPh sb="122" eb="124">
      <t>ヘイワ</t>
    </rPh>
    <rPh sb="125" eb="127">
      <t>アンゼン</t>
    </rPh>
    <rPh sb="127" eb="129">
      <t>ホショウ</t>
    </rPh>
    <rPh sb="129" eb="131">
      <t>ブンヤ</t>
    </rPh>
    <rPh sb="132" eb="135">
      <t>セッキョクテキ</t>
    </rPh>
    <rPh sb="136" eb="138">
      <t>トリクミ</t>
    </rPh>
    <rPh sb="139" eb="140">
      <t>オコナ</t>
    </rPh>
    <rPh sb="146" eb="148">
      <t>コウドウ</t>
    </rPh>
    <rPh sb="148" eb="150">
      <t>ケイカク</t>
    </rPh>
    <rPh sb="151" eb="153">
      <t>サクテイ</t>
    </rPh>
    <rPh sb="155" eb="157">
      <t>ジッシ</t>
    </rPh>
    <rPh sb="165" eb="166">
      <t>ワ</t>
    </rPh>
    <rPh sb="167" eb="168">
      <t>クニ</t>
    </rPh>
    <rPh sb="169" eb="171">
      <t>トリクミ</t>
    </rPh>
    <rPh sb="172" eb="174">
      <t>イッソウ</t>
    </rPh>
    <phoneticPr fontId="5"/>
  </si>
  <si>
    <t>安保理決議第1325号及び関連決議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-4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1" eb="12">
      <t>オヨ</t>
    </rPh>
    <rPh sb="13" eb="15">
      <t>カンレン</t>
    </rPh>
    <rPh sb="15" eb="17">
      <t>ケツギ</t>
    </rPh>
    <rPh sb="18" eb="20">
      <t>リコウ</t>
    </rPh>
    <rPh sb="21" eb="22">
      <t>ウナガ</t>
    </rPh>
    <rPh sb="26" eb="28">
      <t>ジョセイ</t>
    </rPh>
    <rPh sb="29" eb="31">
      <t>ヘイワ</t>
    </rPh>
    <rPh sb="32" eb="34">
      <t>アンゼン</t>
    </rPh>
    <rPh sb="34" eb="36">
      <t>ホショウ</t>
    </rPh>
    <rPh sb="37" eb="38">
      <t>カン</t>
    </rPh>
    <rPh sb="41" eb="43">
      <t>コウドウ</t>
    </rPh>
    <rPh sb="43" eb="45">
      <t>ケイカク</t>
    </rPh>
    <rPh sb="47" eb="49">
      <t>ジッシ</t>
    </rPh>
    <rPh sb="59" eb="61">
      <t>ジッシ</t>
    </rPh>
    <rPh sb="61" eb="63">
      <t>タイセイ</t>
    </rPh>
    <rPh sb="64" eb="66">
      <t>コウチク</t>
    </rPh>
    <rPh sb="69" eb="71">
      <t>カンケイ</t>
    </rPh>
    <rPh sb="71" eb="74">
      <t>フショウチョウ</t>
    </rPh>
    <rPh sb="84" eb="86">
      <t>サギョウ</t>
    </rPh>
    <rPh sb="86" eb="88">
      <t>ブカイ</t>
    </rPh>
    <rPh sb="89" eb="90">
      <t>タ</t>
    </rPh>
    <rPh sb="91" eb="92">
      <t>ア</t>
    </rPh>
    <rPh sb="101" eb="102">
      <t>オコナ</t>
    </rPh>
    <rPh sb="111" eb="112">
      <t>タイ</t>
    </rPh>
    <rPh sb="114" eb="116">
      <t>ヒョウカ</t>
    </rPh>
    <rPh sb="117" eb="118">
      <t>オコナ</t>
    </rPh>
    <rPh sb="119" eb="122">
      <t>ユウシキシャ</t>
    </rPh>
    <rPh sb="126" eb="128">
      <t>ヒョウカ</t>
    </rPh>
    <rPh sb="128" eb="131">
      <t>イインカイ</t>
    </rPh>
    <rPh sb="132" eb="133">
      <t>タ</t>
    </rPh>
    <rPh sb="134" eb="135">
      <t>ア</t>
    </rPh>
    <rPh sb="138" eb="139">
      <t>リョウ</t>
    </rPh>
    <rPh sb="139" eb="141">
      <t>カイゴウ</t>
    </rPh>
    <rPh sb="147" eb="149">
      <t>ネンイ</t>
    </rPh>
    <rPh sb="152" eb="153">
      <t>カイ</t>
    </rPh>
    <rPh sb="153" eb="156">
      <t>ガイムショウ</t>
    </rPh>
    <rPh sb="157" eb="159">
      <t>カイサイ</t>
    </rPh>
    <rPh sb="164" eb="166">
      <t>ソウテイ</t>
    </rPh>
    <rPh sb="181" eb="182">
      <t>オヨ</t>
    </rPh>
    <rPh sb="183" eb="185">
      <t>ヒョウカ</t>
    </rPh>
    <rPh sb="186" eb="187">
      <t>カン</t>
    </rPh>
    <rPh sb="189" eb="191">
      <t>トリクミ</t>
    </rPh>
    <rPh sb="193" eb="195">
      <t>ジョセイ</t>
    </rPh>
    <rPh sb="196" eb="198">
      <t>ヘイワ</t>
    </rPh>
    <rPh sb="199" eb="201">
      <t>アンゼン</t>
    </rPh>
    <rPh sb="201" eb="203">
      <t>ホショウ</t>
    </rPh>
    <rPh sb="204" eb="205">
      <t>カン</t>
    </rPh>
    <rPh sb="207" eb="209">
      <t>コウドウ</t>
    </rPh>
    <rPh sb="209" eb="211">
      <t>ケイカク</t>
    </rPh>
    <rPh sb="212" eb="214">
      <t>リコウ</t>
    </rPh>
    <rPh sb="215" eb="217">
      <t>ソクシン</t>
    </rPh>
    <rPh sb="226" eb="228">
      <t>ジョセイ</t>
    </rPh>
    <rPh sb="229" eb="231">
      <t>ケンリ</t>
    </rPh>
    <rPh sb="232" eb="234">
      <t>ホゴ</t>
    </rPh>
    <rPh sb="235" eb="237">
      <t>ソクシン</t>
    </rPh>
    <rPh sb="238" eb="240">
      <t>キヨ</t>
    </rPh>
    <phoneticPr fontId="5"/>
  </si>
  <si>
    <t>新27-16</t>
    <rPh sb="0" eb="1">
      <t>シン</t>
    </rPh>
    <phoneticPr fontId="5"/>
  </si>
  <si>
    <t>51</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</si>
  <si>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</si>
  <si>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</si>
  <si>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</si>
  <si>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</si>
  <si>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</si>
  <si>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</si>
  <si>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</si>
  <si>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会議費</t>
    <rPh sb="0" eb="3">
      <t>カイギヒ</t>
    </rPh>
    <phoneticPr fontId="5"/>
  </si>
  <si>
    <t>個人Ａ</t>
    <rPh sb="0" eb="2">
      <t>コジン</t>
    </rPh>
    <phoneticPr fontId="5"/>
  </si>
  <si>
    <t>出張旅費</t>
    <rPh sb="0" eb="2">
      <t>シュッチョウ</t>
    </rPh>
    <rPh sb="2" eb="4">
      <t>リョヒ</t>
    </rPh>
    <phoneticPr fontId="5"/>
  </si>
  <si>
    <t>株式会社テリオ</t>
    <rPh sb="0" eb="4">
      <t>カブシキガイシャ</t>
    </rPh>
    <phoneticPr fontId="5"/>
  </si>
  <si>
    <t>行動計画関連会合開催経費</t>
    <rPh sb="0" eb="2">
      <t>コウドウ</t>
    </rPh>
    <rPh sb="2" eb="4">
      <t>ケイカク</t>
    </rPh>
    <rPh sb="4" eb="6">
      <t>カンレン</t>
    </rPh>
    <rPh sb="6" eb="8">
      <t>カイゴウ</t>
    </rPh>
    <rPh sb="8" eb="10">
      <t>カイサイ</t>
    </rPh>
    <rPh sb="10" eb="12">
      <t>ケイヒ</t>
    </rPh>
    <phoneticPr fontId="5"/>
  </si>
  <si>
    <t>個人Ｂ</t>
    <rPh sb="0" eb="2">
      <t>コジン</t>
    </rPh>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</si>
  <si>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</si>
  <si>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t>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</si>
  <si>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</si>
  <si>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</si>
  <si>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必要最低限の支出としている。</t>
    <rPh sb="0" eb="2">
      <t>ヒツヨウ</t>
    </rPh>
    <rPh sb="2" eb="5">
      <t>サイテイゲン</t>
    </rPh>
    <rPh sb="6" eb="8">
      <t>シシュツ</t>
    </rPh>
    <phoneticPr fontId="5"/>
  </si>
  <si>
    <t>「行動計画」の実施においては，既に実施されている取組に対して関係省庁からなるモニタリング作業部会が実施状況のモニタリング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1" eb="62">
      <t>オコナ</t>
    </rPh>
    <rPh sb="64" eb="66">
      <t>ガイブ</t>
    </rPh>
    <rPh sb="66" eb="69">
      <t>ユウシキシャ</t>
    </rPh>
    <rPh sb="73" eb="75">
      <t>ヒョウカ</t>
    </rPh>
    <rPh sb="75" eb="78">
      <t>イインカイ</t>
    </rPh>
    <rPh sb="79" eb="81">
      <t>ヒョウカ</t>
    </rPh>
    <rPh sb="86" eb="88">
      <t>タイセイ</t>
    </rPh>
    <rPh sb="104" eb="106">
      <t>ジッシ</t>
    </rPh>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</si>
  <si>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</si>
  <si>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今後，外務省ＨＰへの掲載，各種国際会議での発信等成果物は十分に活用していく。</t>
    <rPh sb="0" eb="2">
      <t>コンゴ</t>
    </rPh>
    <rPh sb="3" eb="6">
      <t>ガイムショウ</t>
    </rPh>
    <rPh sb="10" eb="12">
      <t>ケイサイ</t>
    </rPh>
    <rPh sb="13" eb="15">
      <t>カクシュ</t>
    </rPh>
    <rPh sb="15" eb="17">
      <t>コクサイ</t>
    </rPh>
    <rPh sb="17" eb="19">
      <t>カイギ</t>
    </rPh>
    <rPh sb="21" eb="23">
      <t>ハッシン</t>
    </rPh>
    <rPh sb="23" eb="24">
      <t>トウ</t>
    </rPh>
    <rPh sb="24" eb="27">
      <t>セイカブツ</t>
    </rPh>
    <rPh sb="28" eb="30">
      <t>ジュウブン</t>
    </rPh>
    <rPh sb="31" eb="33">
      <t>カツヨウ</t>
    </rPh>
    <phoneticPr fontId="5"/>
  </si>
  <si>
    <t>無</t>
  </si>
  <si>
    <t>‐</t>
  </si>
  <si>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</si>
  <si>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t>
    <phoneticPr fontId="5"/>
  </si>
  <si>
    <t>専門家旅費</t>
    <rPh sb="0" eb="3">
      <t>センモンカ</t>
    </rPh>
    <rPh sb="3" eb="5">
      <t>リョヒ</t>
    </rPh>
    <phoneticPr fontId="25"/>
  </si>
  <si>
    <t>諸謝金</t>
    <rPh sb="0" eb="1">
      <t>ショ</t>
    </rPh>
    <rPh sb="1" eb="3">
      <t>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</si>
  <si>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</si>
  <si>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</si>
  <si>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</si>
  <si>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</si>
  <si>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</si>
  <si>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</si>
  <si>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</si>
  <si>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</si>
  <si>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</si>
  <si>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25年から12回に亘る市民社会・有識者との会合を経て，27年9月に「行動計画」策定を達成した。また評価委員を選定し，評価委員会会合を２回，モニタリング作業部会を２回，市民社会と外務省共催のシンポジウムを１回，NGO・市民社会との対話を１回開催した。</t>
    <rPh sb="2" eb="3">
      <t>ネン</t>
    </rPh>
    <rPh sb="7" eb="8">
      <t>カイ</t>
    </rPh>
    <rPh sb="9" eb="10">
      <t>ワタ</t>
    </rPh>
    <rPh sb="11" eb="13">
      <t>シミン</t>
    </rPh>
    <rPh sb="13" eb="15">
      <t>シャカイ</t>
    </rPh>
    <rPh sb="16" eb="19">
      <t>ユウシキシャ</t>
    </rPh>
    <rPh sb="21" eb="23">
      <t>カイゴウ</t>
    </rPh>
    <rPh sb="24" eb="25">
      <t>ヘ</t>
    </rPh>
    <rPh sb="29" eb="30">
      <t>ネン</t>
    </rPh>
    <rPh sb="31" eb="32">
      <t>ガツ</t>
    </rPh>
    <rPh sb="34" eb="36">
      <t>コウドウ</t>
    </rPh>
    <rPh sb="36" eb="38">
      <t>ケイカク</t>
    </rPh>
    <rPh sb="39" eb="41">
      <t>サクテイ</t>
    </rPh>
    <rPh sb="42" eb="44">
      <t>タッセイ</t>
    </rPh>
    <rPh sb="49" eb="51">
      <t>ヒョウカ</t>
    </rPh>
    <rPh sb="51" eb="53">
      <t>イイン</t>
    </rPh>
    <rPh sb="54" eb="56">
      <t>センテイ</t>
    </rPh>
    <rPh sb="58" eb="60">
      <t>ヒョウカ</t>
    </rPh>
    <rPh sb="60" eb="62">
      <t>イイン</t>
    </rPh>
    <phoneticPr fontId="5"/>
  </si>
  <si>
    <t>1,153,000/6回</t>
    <rPh sb="11" eb="12">
      <t>カイ</t>
    </rPh>
    <phoneticPr fontId="5"/>
  </si>
  <si>
    <t>1,331,000/4回</t>
    <rPh sb="11" eb="12">
      <t>カイ</t>
    </rPh>
    <phoneticPr fontId="5"/>
  </si>
  <si>
    <t>他国の行動計画や進捗状況を我が国の行動計画の今後の実施方針を決める上で参考にしながら体制を構築し，30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1" eb="53">
      <t>ネンド</t>
    </rPh>
    <rPh sb="54" eb="56">
      <t>カイテイ</t>
    </rPh>
    <rPh sb="57" eb="58">
      <t>ム</t>
    </rPh>
    <rPh sb="61" eb="64">
      <t>グタイテキ</t>
    </rPh>
    <rPh sb="65" eb="67">
      <t>ミチスジ</t>
    </rPh>
    <rPh sb="68" eb="69">
      <t>タ</t>
    </rPh>
    <rPh sb="74" eb="77">
      <t>カイゼンテン</t>
    </rPh>
    <rPh sb="78" eb="80">
      <t>コンゴ</t>
    </rPh>
    <rPh sb="80" eb="81">
      <t>アラ</t>
    </rPh>
    <rPh sb="82" eb="83">
      <t>ダ</t>
    </rPh>
    <rPh sb="87" eb="89">
      <t>サギョウ</t>
    </rPh>
    <rPh sb="94" eb="97">
      <t>ゲンダンカイ</t>
    </rPh>
    <rPh sb="100" eb="102">
      <t>コウドウ</t>
    </rPh>
    <rPh sb="102" eb="104">
      <t>ケイカク</t>
    </rPh>
    <rPh sb="104" eb="106">
      <t>ジタイ</t>
    </rPh>
    <rPh sb="107" eb="109">
      <t>シヒョウ</t>
    </rPh>
    <rPh sb="110" eb="111">
      <t>オオ</t>
    </rPh>
    <rPh sb="113" eb="115">
      <t>チョウフク</t>
    </rPh>
    <rPh sb="117" eb="119">
      <t>ブブン</t>
    </rPh>
    <rPh sb="120" eb="121">
      <t>デ</t>
    </rPh>
    <rPh sb="127" eb="130">
      <t>カイテイバン</t>
    </rPh>
    <rPh sb="131" eb="133">
      <t>サクセイ</t>
    </rPh>
    <rPh sb="135" eb="136">
      <t>サイ</t>
    </rPh>
    <rPh sb="137" eb="139">
      <t>ハンエイ</t>
    </rPh>
    <phoneticPr fontId="13"/>
  </si>
  <si>
    <t xml:space="preserve">
　専門家旅費回数減による減額</t>
    <rPh sb="3" eb="6">
      <t>センモンカ</t>
    </rPh>
    <rPh sb="6" eb="8">
      <t>リョヒ</t>
    </rPh>
    <rPh sb="8" eb="10">
      <t>カイスウ</t>
    </rPh>
    <rPh sb="10" eb="11">
      <t>ゲン</t>
    </rPh>
    <rPh sb="14" eb="16">
      <t>ゲンガク</t>
    </rPh>
    <phoneticPr fontId="5"/>
  </si>
  <si>
    <t>室長　松田　友紀子</t>
    <rPh sb="0" eb="2">
      <t>シツチョウ</t>
    </rPh>
    <rPh sb="3" eb="5">
      <t>マツダ</t>
    </rPh>
    <rPh sb="6" eb="9">
      <t>ユキコ</t>
    </rPh>
    <phoneticPr fontId="5"/>
  </si>
  <si>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を評価することを目的とする。また，今年度は改定版作成作業も実施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3" eb="115">
      <t>ヒョウカ</t>
    </rPh>
    <rPh sb="120" eb="122">
      <t>モクテキ</t>
    </rPh>
    <rPh sb="129" eb="132">
      <t>コンネンド</t>
    </rPh>
    <rPh sb="133" eb="136">
      <t>カイテイバン</t>
    </rPh>
    <rPh sb="136" eb="138">
      <t>サクセイ</t>
    </rPh>
    <rPh sb="138" eb="140">
      <t>サギョウ</t>
    </rPh>
    <rPh sb="141" eb="143">
      <t>ジッシ</t>
    </rPh>
    <phoneticPr fontId="25"/>
  </si>
  <si>
    <t>我が国の女性・平和・安全保障に係る「行動計画」に関する実施状況のモニタリング（省内関係課室及び関係省庁が作成）に対して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今年度は改定版作成もあり，改定版にかかる会合実施も行う。</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3" eb="94">
      <t>カイ</t>
    </rPh>
    <rPh sb="94" eb="96">
      <t>テイド</t>
    </rPh>
    <rPh sb="97" eb="100">
      <t>ガイムショウ</t>
    </rPh>
    <rPh sb="101" eb="103">
      <t>カイサイ</t>
    </rPh>
    <rPh sb="105" eb="107">
      <t>ヒョウカ</t>
    </rPh>
    <rPh sb="107" eb="110">
      <t>イインカイ</t>
    </rPh>
    <rPh sb="110" eb="112">
      <t>カイゴウ</t>
    </rPh>
    <rPh sb="119" eb="121">
      <t>コウセイ</t>
    </rPh>
    <rPh sb="124" eb="126">
      <t>ヒョウカ</t>
    </rPh>
    <rPh sb="126" eb="128">
      <t>イイン</t>
    </rPh>
    <rPh sb="130" eb="131">
      <t>メイ</t>
    </rPh>
    <rPh sb="132" eb="134">
      <t>サンカ</t>
    </rPh>
    <rPh sb="135" eb="136">
      <t>エ</t>
    </rPh>
    <rPh sb="137" eb="139">
      <t>ギロン</t>
    </rPh>
    <rPh sb="140" eb="141">
      <t>オコナ</t>
    </rPh>
    <rPh sb="143" eb="144">
      <t>ミギ</t>
    </rPh>
    <rPh sb="144" eb="146">
      <t>カイゴウ</t>
    </rPh>
    <rPh sb="148" eb="150">
      <t>ショウナイ</t>
    </rPh>
    <rPh sb="150" eb="152">
      <t>カンケイ</t>
    </rPh>
    <rPh sb="152" eb="154">
      <t>カシツ</t>
    </rPh>
    <rPh sb="154" eb="155">
      <t>オヨ</t>
    </rPh>
    <rPh sb="156" eb="158">
      <t>カンケイ</t>
    </rPh>
    <rPh sb="158" eb="160">
      <t>ショウチョウ</t>
    </rPh>
    <rPh sb="161" eb="163">
      <t>テキギ</t>
    </rPh>
    <rPh sb="163" eb="165">
      <t>サンカ</t>
    </rPh>
    <rPh sb="165" eb="167">
      <t>ヨテイ</t>
    </rPh>
    <rPh sb="168" eb="170">
      <t>ヒョウカ</t>
    </rPh>
    <rPh sb="170" eb="173">
      <t>イインカイ</t>
    </rPh>
    <rPh sb="174" eb="176">
      <t>ネンジ</t>
    </rPh>
    <rPh sb="176" eb="179">
      <t>ホウコクショ</t>
    </rPh>
    <rPh sb="185" eb="187">
      <t>ネンジ</t>
    </rPh>
    <rPh sb="187" eb="190">
      <t>ホウコクショ</t>
    </rPh>
    <rPh sb="192" eb="194">
      <t>エイヤク</t>
    </rPh>
    <rPh sb="196" eb="197">
      <t>ウエ</t>
    </rPh>
    <rPh sb="198" eb="201">
      <t>ネンドマツ</t>
    </rPh>
    <rPh sb="204" eb="207">
      <t>ガイムショウ</t>
    </rPh>
    <rPh sb="214" eb="216">
      <t>コウヒョウ</t>
    </rPh>
    <rPh sb="221" eb="224">
      <t>コンネンド</t>
    </rPh>
    <rPh sb="225" eb="228">
      <t>カイテイバン</t>
    </rPh>
    <rPh sb="228" eb="230">
      <t>サクセイ</t>
    </rPh>
    <rPh sb="234" eb="237">
      <t>カイテイバン</t>
    </rPh>
    <rPh sb="241" eb="243">
      <t>カイゴウ</t>
    </rPh>
    <rPh sb="243" eb="245">
      <t>ジッシ</t>
    </rPh>
    <rPh sb="246" eb="247">
      <t>オコナ</t>
    </rPh>
    <phoneticPr fontId="5"/>
  </si>
  <si>
    <t>「行動計画」にかかる実施された優良実施案件および，全体を鳥瞰する評価報告書を年に1回策定。改定版も作成し，両方ウェブサイトで公表する。</t>
    <rPh sb="1" eb="3">
      <t>コウドウ</t>
    </rPh>
    <rPh sb="3" eb="5">
      <t>ケイカク</t>
    </rPh>
    <rPh sb="10" eb="12">
      <t>ジッシ</t>
    </rPh>
    <rPh sb="15" eb="17">
      <t>ユウリョウ</t>
    </rPh>
    <rPh sb="17" eb="19">
      <t>ジッシ</t>
    </rPh>
    <rPh sb="19" eb="21">
      <t>アンケン</t>
    </rPh>
    <rPh sb="25" eb="27">
      <t>ゼンタイ</t>
    </rPh>
    <rPh sb="28" eb="30">
      <t>チョウカン</t>
    </rPh>
    <rPh sb="32" eb="34">
      <t>ヒョウカ</t>
    </rPh>
    <rPh sb="34" eb="37">
      <t>ホウコクショ</t>
    </rPh>
    <rPh sb="38" eb="39">
      <t>ネン</t>
    </rPh>
    <rPh sb="41" eb="42">
      <t>カイ</t>
    </rPh>
    <rPh sb="42" eb="44">
      <t>サクテイ</t>
    </rPh>
    <rPh sb="45" eb="48">
      <t>カイテイバン</t>
    </rPh>
    <rPh sb="49" eb="51">
      <t>サクセイ</t>
    </rPh>
    <rPh sb="53" eb="55">
      <t>リョウホウ</t>
    </rPh>
    <rPh sb="62" eb="64">
      <t>コウヒョウ</t>
    </rPh>
    <phoneticPr fontId="5"/>
  </si>
  <si>
    <t>引き続き適切かつ効率的な事業実施に努める。</t>
    <phoneticPr fontId="5"/>
  </si>
  <si>
    <t>外部有識者の点検対象外である。</t>
    <phoneticPr fontId="5"/>
  </si>
  <si>
    <t>更なる業務の効率化や成果目標の達成を目指し，引き続き適切かつ効率的な事業実施に努める。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</si>
</sst>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17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protection locked="0"/>
    </xf>
    <xf numFmtId="0" fontId="13" fillId="0" borderId="25"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55889</xdr:colOff>
      <xdr:row>741</xdr:row>
      <xdr:rowOff>56024</xdr:rowOff>
    </xdr:from>
    <xdr:to>
      <xdr:col>43</xdr:col>
      <xdr:colOff>54431</xdr:colOff>
      <xdr:row>753</xdr:row>
      <xdr:rowOff>316563</xdr:rowOff>
    </xdr:to>
    <xdr:grpSp>
      <xdr:nvGrpSpPr>
        <xdr:cNvPr id="2" name="グループ化 1"/>
        <xdr:cNvGrpSpPr/>
      </xdr:nvGrpSpPr>
      <xdr:grpSpPr>
        <a:xfrm>
          <a:off x="2856239" y="39137099"/>
          <a:ext cx="5799267" cy="4489639"/>
          <a:chOff x="2705100" y="30958492"/>
          <a:chExt cx="5848071" cy="4413335"/>
        </a:xfrm>
      </xdr:grpSpPr>
      <xdr:grpSp>
        <xdr:nvGrpSpPr>
          <xdr:cNvPr id="3" name="グループ化 2"/>
          <xdr:cNvGrpSpPr/>
        </xdr:nvGrpSpPr>
        <xdr:grpSpPr>
          <a:xfrm>
            <a:off x="4538382" y="30958492"/>
            <a:ext cx="2203637" cy="1228725"/>
            <a:chOff x="4443132" y="30958492"/>
            <a:chExt cx="2203637" cy="1228725"/>
          </a:xfrm>
        </xdr:grpSpPr>
        <xdr:sp macro="" textlink="">
          <xdr:nvSpPr>
            <xdr:cNvPr id="14" name="正方形/長方形 1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14"/>
            <xdr:cNvSpPr/>
          </xdr:nvSpPr>
          <xdr:spPr>
            <a:xfrm>
              <a:off x="4443132" y="31559687"/>
              <a:ext cx="2203637"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4518233" y="33649639"/>
            <a:ext cx="2165782" cy="1722188"/>
            <a:chOff x="7328108" y="33630589"/>
            <a:chExt cx="2165782" cy="1722188"/>
          </a:xfrm>
        </xdr:grpSpPr>
        <xdr:sp macro="" textlink="">
          <xdr:nvSpPr>
            <xdr:cNvPr id="12" name="正方形/長方形 11"/>
            <xdr:cNvSpPr/>
          </xdr:nvSpPr>
          <xdr:spPr>
            <a:xfrm>
              <a:off x="7369568" y="33630589"/>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7328108" y="34491605"/>
              <a:ext cx="2165782"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 name="直線コネクタ 5"/>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9" name="直線コネクタ 8"/>
          <xdr:cNvCxnSpPr/>
        </xdr:nvCxnSpPr>
        <xdr:spPr>
          <a:xfrm flipH="1">
            <a:off x="8539723" y="32702812"/>
            <a:ext cx="13448" cy="439805"/>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37</xdr:col>
      <xdr:colOff>108858</xdr:colOff>
      <xdr:row>748</xdr:row>
      <xdr:rowOff>312964</xdr:rowOff>
    </xdr:from>
    <xdr:to>
      <xdr:col>48</xdr:col>
      <xdr:colOff>2821</xdr:colOff>
      <xdr:row>751</xdr:row>
      <xdr:rowOff>29600</xdr:rowOff>
    </xdr:to>
    <xdr:sp macro="" textlink="">
      <xdr:nvSpPr>
        <xdr:cNvPr id="16" name="正方形/長方形 15"/>
        <xdr:cNvSpPr/>
      </xdr:nvSpPr>
      <xdr:spPr>
        <a:xfrm>
          <a:off x="7660822" y="41787535"/>
          <a:ext cx="2139142" cy="7779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40822</xdr:colOff>
      <xdr:row>751</xdr:row>
      <xdr:rowOff>149678</xdr:rowOff>
    </xdr:from>
    <xdr:to>
      <xdr:col>48</xdr:col>
      <xdr:colOff>0</xdr:colOff>
      <xdr:row>753</xdr:row>
      <xdr:rowOff>307747</xdr:rowOff>
    </xdr:to>
    <xdr:sp macro="" textlink="">
      <xdr:nvSpPr>
        <xdr:cNvPr id="17" name="大かっこ 16"/>
        <xdr:cNvSpPr/>
      </xdr:nvSpPr>
      <xdr:spPr>
        <a:xfrm>
          <a:off x="7592786" y="42685607"/>
          <a:ext cx="2204357" cy="8656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11624</xdr:colOff>
      <xdr:row>746</xdr:row>
      <xdr:rowOff>81643</xdr:rowOff>
    </xdr:from>
    <xdr:to>
      <xdr:col>28</xdr:col>
      <xdr:colOff>13607</xdr:colOff>
      <xdr:row>747</xdr:row>
      <xdr:rowOff>194653</xdr:rowOff>
    </xdr:to>
    <xdr:cxnSp macro="">
      <xdr:nvCxnSpPr>
        <xdr:cNvPr id="18" name="直線コネクタ 17"/>
        <xdr:cNvCxnSpPr/>
      </xdr:nvCxnSpPr>
      <xdr:spPr>
        <a:xfrm flipH="1">
          <a:off x="5726624" y="237131679"/>
          <a:ext cx="1983" cy="46679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39</xdr:col>
      <xdr:colOff>0</xdr:colOff>
      <xdr:row>748</xdr:row>
      <xdr:rowOff>0</xdr:rowOff>
    </xdr:from>
    <xdr:to>
      <xdr:col>45</xdr:col>
      <xdr:colOff>93427</xdr:colOff>
      <xdr:row>748</xdr:row>
      <xdr:rowOff>175086</xdr:rowOff>
    </xdr:to>
    <xdr:sp macro="" textlink="">
      <xdr:nvSpPr>
        <xdr:cNvPr id="20" name="正方形/長方形 19"/>
        <xdr:cNvSpPr/>
      </xdr:nvSpPr>
      <xdr:spPr bwMode="auto">
        <a:xfrm>
          <a:off x="7800975" y="43119675"/>
          <a:ext cx="1293577" cy="17508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68035</xdr:colOff>
      <xdr:row>746</xdr:row>
      <xdr:rowOff>54428</xdr:rowOff>
    </xdr:from>
    <xdr:to>
      <xdr:col>14</xdr:col>
      <xdr:colOff>70018</xdr:colOff>
      <xdr:row>747</xdr:row>
      <xdr:rowOff>167438</xdr:rowOff>
    </xdr:to>
    <xdr:cxnSp macro="">
      <xdr:nvCxnSpPr>
        <xdr:cNvPr id="22" name="直線コネクタ 21"/>
        <xdr:cNvCxnSpPr/>
      </xdr:nvCxnSpPr>
      <xdr:spPr>
        <a:xfrm flipH="1">
          <a:off x="2925535" y="40821428"/>
          <a:ext cx="1983" cy="46679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27215</xdr:colOff>
      <xdr:row>748</xdr:row>
      <xdr:rowOff>312964</xdr:rowOff>
    </xdr:from>
    <xdr:to>
      <xdr:col>19</xdr:col>
      <xdr:colOff>125285</xdr:colOff>
      <xdr:row>751</xdr:row>
      <xdr:rowOff>29599</xdr:rowOff>
    </xdr:to>
    <xdr:sp macro="" textlink="">
      <xdr:nvSpPr>
        <xdr:cNvPr id="23" name="正方形/長方形 22"/>
        <xdr:cNvSpPr/>
      </xdr:nvSpPr>
      <xdr:spPr>
        <a:xfrm>
          <a:off x="1864179" y="41787535"/>
          <a:ext cx="2139142" cy="77799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751</xdr:row>
      <xdr:rowOff>108856</xdr:rowOff>
    </xdr:from>
    <xdr:to>
      <xdr:col>19</xdr:col>
      <xdr:colOff>136871</xdr:colOff>
      <xdr:row>753</xdr:row>
      <xdr:rowOff>280533</xdr:rowOff>
    </xdr:to>
    <xdr:sp macro="" textlink="">
      <xdr:nvSpPr>
        <xdr:cNvPr id="24" name="大かっこ 23"/>
        <xdr:cNvSpPr/>
      </xdr:nvSpPr>
      <xdr:spPr>
        <a:xfrm>
          <a:off x="1823357" y="42644785"/>
          <a:ext cx="2191550" cy="8792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61</v>
      </c>
      <c r="AT2" s="221"/>
      <c r="AU2" s="221"/>
      <c r="AV2" s="52" t="str">
        <f>IF(AW2="", "", "-")</f>
        <v/>
      </c>
      <c r="AW2" s="398"/>
      <c r="AX2" s="398"/>
    </row>
    <row r="3" spans="1:50" ht="21" customHeight="1" thickBot="1">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c r="A4" s="736" t="s">
        <v>25</v>
      </c>
      <c r="B4" s="737"/>
      <c r="C4" s="737"/>
      <c r="D4" s="737"/>
      <c r="E4" s="737"/>
      <c r="F4" s="737"/>
      <c r="G4" s="712" t="s">
        <v>551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570" t="s">
        <v>73</v>
      </c>
      <c r="H5" s="571"/>
      <c r="I5" s="571"/>
      <c r="J5" s="571"/>
      <c r="K5" s="571"/>
      <c r="L5" s="571"/>
      <c r="M5" s="572" t="s">
        <v>66</v>
      </c>
      <c r="N5" s="573"/>
      <c r="O5" s="573"/>
      <c r="P5" s="573"/>
      <c r="Q5" s="573"/>
      <c r="R5" s="574"/>
      <c r="S5" s="575" t="s">
        <v>131</v>
      </c>
      <c r="T5" s="571"/>
      <c r="U5" s="571"/>
      <c r="V5" s="571"/>
      <c r="W5" s="571"/>
      <c r="X5" s="576"/>
      <c r="Y5" s="728" t="s">
        <v>3</v>
      </c>
      <c r="Z5" s="729"/>
      <c r="AA5" s="729"/>
      <c r="AB5" s="729"/>
      <c r="AC5" s="729"/>
      <c r="AD5" s="730"/>
      <c r="AE5" s="731" t="s">
        <v>553</v>
      </c>
      <c r="AF5" s="731"/>
      <c r="AG5" s="731"/>
      <c r="AH5" s="731"/>
      <c r="AI5" s="731"/>
      <c r="AJ5" s="731"/>
      <c r="AK5" s="731"/>
      <c r="AL5" s="731"/>
      <c r="AM5" s="731"/>
      <c r="AN5" s="731"/>
      <c r="AO5" s="731"/>
      <c r="AP5" s="732"/>
      <c r="AQ5" s="733" t="s">
        <v>618</v>
      </c>
      <c r="AR5" s="734"/>
      <c r="AS5" s="734"/>
      <c r="AT5" s="734"/>
      <c r="AU5" s="734"/>
      <c r="AV5" s="734"/>
      <c r="AW5" s="734"/>
      <c r="AX5" s="735"/>
    </row>
    <row r="6" spans="1:50" ht="39" customHeight="1">
      <c r="A6" s="738" t="s">
        <v>4</v>
      </c>
      <c r="B6" s="739"/>
      <c r="C6" s="739"/>
      <c r="D6" s="739"/>
      <c r="E6" s="739"/>
      <c r="F6" s="73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22</v>
      </c>
      <c r="B7" s="850"/>
      <c r="C7" s="850"/>
      <c r="D7" s="850"/>
      <c r="E7" s="850"/>
      <c r="F7" s="851"/>
      <c r="G7" s="852" t="s">
        <v>555</v>
      </c>
      <c r="H7" s="853"/>
      <c r="I7" s="853"/>
      <c r="J7" s="853"/>
      <c r="K7" s="853"/>
      <c r="L7" s="853"/>
      <c r="M7" s="853"/>
      <c r="N7" s="853"/>
      <c r="O7" s="853"/>
      <c r="P7" s="853"/>
      <c r="Q7" s="853"/>
      <c r="R7" s="853"/>
      <c r="S7" s="853"/>
      <c r="T7" s="853"/>
      <c r="U7" s="853"/>
      <c r="V7" s="853"/>
      <c r="W7" s="853"/>
      <c r="X7" s="854"/>
      <c r="Y7" s="396" t="s">
        <v>548</v>
      </c>
      <c r="Z7" s="297"/>
      <c r="AA7" s="297"/>
      <c r="AB7" s="297"/>
      <c r="AC7" s="297"/>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9" t="s">
        <v>389</v>
      </c>
      <c r="B8" s="850"/>
      <c r="C8" s="850"/>
      <c r="D8" s="850"/>
      <c r="E8" s="850"/>
      <c r="F8" s="851"/>
      <c r="G8" s="224" t="str">
        <f>入力規則等!A26</f>
        <v>男女共同参画</v>
      </c>
      <c r="H8" s="225"/>
      <c r="I8" s="225"/>
      <c r="J8" s="225"/>
      <c r="K8" s="225"/>
      <c r="L8" s="225"/>
      <c r="M8" s="225"/>
      <c r="N8" s="225"/>
      <c r="O8" s="225"/>
      <c r="P8" s="225"/>
      <c r="Q8" s="225"/>
      <c r="R8" s="225"/>
      <c r="S8" s="225"/>
      <c r="T8" s="225"/>
      <c r="U8" s="225"/>
      <c r="V8" s="225"/>
      <c r="W8" s="225"/>
      <c r="X8" s="226"/>
      <c r="Y8" s="581" t="s">
        <v>390</v>
      </c>
      <c r="Z8" s="582"/>
      <c r="AA8" s="582"/>
      <c r="AB8" s="582"/>
      <c r="AC8" s="582"/>
      <c r="AD8" s="583"/>
      <c r="AE8" s="75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4"/>
    </row>
    <row r="9" spans="1:50" ht="58.5" customHeight="1">
      <c r="A9" s="142" t="s">
        <v>23</v>
      </c>
      <c r="B9" s="143"/>
      <c r="C9" s="143"/>
      <c r="D9" s="143"/>
      <c r="E9" s="143"/>
      <c r="F9" s="143"/>
      <c r="G9" s="584" t="s">
        <v>619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5" t="s">
        <v>30</v>
      </c>
      <c r="B10" s="756"/>
      <c r="C10" s="756"/>
      <c r="D10" s="756"/>
      <c r="E10" s="756"/>
      <c r="F10" s="756"/>
      <c r="G10" s="686" t="s">
        <v>620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5" t="s">
        <v>5</v>
      </c>
      <c r="B11" s="756"/>
      <c r="C11" s="756"/>
      <c r="D11" s="756"/>
      <c r="E11" s="756"/>
      <c r="F11" s="764"/>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6" t="s">
        <v>24</v>
      </c>
      <c r="B12" s="137"/>
      <c r="C12" s="137"/>
      <c r="D12" s="137"/>
      <c r="E12" s="137"/>
      <c r="F12" s="138"/>
      <c r="G12" s="692"/>
      <c r="H12" s="693"/>
      <c r="I12" s="693"/>
      <c r="J12" s="693"/>
      <c r="K12" s="693"/>
      <c r="L12" s="693"/>
      <c r="M12" s="693"/>
      <c r="N12" s="693"/>
      <c r="O12" s="693"/>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7"/>
    </row>
    <row r="13" spans="1:50" ht="21" customHeight="1">
      <c r="A13" s="139"/>
      <c r="B13" s="140"/>
      <c r="C13" s="140"/>
      <c r="D13" s="140"/>
      <c r="E13" s="140"/>
      <c r="F13" s="141"/>
      <c r="G13" s="758" t="s">
        <v>6</v>
      </c>
      <c r="H13" s="759"/>
      <c r="I13" s="647" t="s">
        <v>7</v>
      </c>
      <c r="J13" s="648"/>
      <c r="K13" s="648"/>
      <c r="L13" s="648"/>
      <c r="M13" s="648"/>
      <c r="N13" s="648"/>
      <c r="O13" s="649"/>
      <c r="P13" s="97">
        <v>3</v>
      </c>
      <c r="Q13" s="98"/>
      <c r="R13" s="98"/>
      <c r="S13" s="98"/>
      <c r="T13" s="98"/>
      <c r="U13" s="98"/>
      <c r="V13" s="99"/>
      <c r="W13" s="97">
        <v>1</v>
      </c>
      <c r="X13" s="98"/>
      <c r="Y13" s="98"/>
      <c r="Z13" s="98"/>
      <c r="AA13" s="98"/>
      <c r="AB13" s="98"/>
      <c r="AC13" s="99"/>
      <c r="AD13" s="97">
        <v>1</v>
      </c>
      <c r="AE13" s="98"/>
      <c r="AF13" s="98"/>
      <c r="AG13" s="98"/>
      <c r="AH13" s="98"/>
      <c r="AI13" s="98"/>
      <c r="AJ13" s="99"/>
      <c r="AK13" s="97">
        <v>0.9</v>
      </c>
      <c r="AL13" s="98"/>
      <c r="AM13" s="98"/>
      <c r="AN13" s="98"/>
      <c r="AO13" s="98"/>
      <c r="AP13" s="98"/>
      <c r="AQ13" s="99"/>
      <c r="AR13" s="94">
        <v>0.7</v>
      </c>
      <c r="AS13" s="95"/>
      <c r="AT13" s="95"/>
      <c r="AU13" s="95"/>
      <c r="AV13" s="95"/>
      <c r="AW13" s="95"/>
      <c r="AX13" s="395"/>
    </row>
    <row r="14" spans="1:50" ht="21" customHeight="1">
      <c r="A14" s="139"/>
      <c r="B14" s="140"/>
      <c r="C14" s="140"/>
      <c r="D14" s="140"/>
      <c r="E14" s="140"/>
      <c r="F14" s="141"/>
      <c r="G14" s="760"/>
      <c r="H14" s="761"/>
      <c r="I14" s="587" t="s">
        <v>8</v>
      </c>
      <c r="J14" s="641"/>
      <c r="K14" s="641"/>
      <c r="L14" s="641"/>
      <c r="M14" s="641"/>
      <c r="N14" s="641"/>
      <c r="O14" s="642"/>
      <c r="P14" s="97" t="s">
        <v>577</v>
      </c>
      <c r="Q14" s="98"/>
      <c r="R14" s="98"/>
      <c r="S14" s="98"/>
      <c r="T14" s="98"/>
      <c r="U14" s="98"/>
      <c r="V14" s="99"/>
      <c r="W14" s="97" t="s">
        <v>581</v>
      </c>
      <c r="X14" s="98"/>
      <c r="Y14" s="98"/>
      <c r="Z14" s="98"/>
      <c r="AA14" s="98"/>
      <c r="AB14" s="98"/>
      <c r="AC14" s="99"/>
      <c r="AD14" s="97" t="s">
        <v>582</v>
      </c>
      <c r="AE14" s="98"/>
      <c r="AF14" s="98"/>
      <c r="AG14" s="98"/>
      <c r="AH14" s="98"/>
      <c r="AI14" s="98"/>
      <c r="AJ14" s="99"/>
      <c r="AK14" s="97"/>
      <c r="AL14" s="98"/>
      <c r="AM14" s="98"/>
      <c r="AN14" s="98"/>
      <c r="AO14" s="98"/>
      <c r="AP14" s="98"/>
      <c r="AQ14" s="99"/>
      <c r="AR14" s="676"/>
      <c r="AS14" s="676"/>
      <c r="AT14" s="676"/>
      <c r="AU14" s="676"/>
      <c r="AV14" s="676"/>
      <c r="AW14" s="676"/>
      <c r="AX14" s="677"/>
    </row>
    <row r="15" spans="1:50" ht="21" customHeight="1">
      <c r="A15" s="139"/>
      <c r="B15" s="140"/>
      <c r="C15" s="140"/>
      <c r="D15" s="140"/>
      <c r="E15" s="140"/>
      <c r="F15" s="141"/>
      <c r="G15" s="760"/>
      <c r="H15" s="761"/>
      <c r="I15" s="587" t="s">
        <v>51</v>
      </c>
      <c r="J15" s="588"/>
      <c r="K15" s="588"/>
      <c r="L15" s="588"/>
      <c r="M15" s="588"/>
      <c r="N15" s="588"/>
      <c r="O15" s="589"/>
      <c r="P15" s="97" t="s">
        <v>578</v>
      </c>
      <c r="Q15" s="98"/>
      <c r="R15" s="98"/>
      <c r="S15" s="98"/>
      <c r="T15" s="98"/>
      <c r="U15" s="98"/>
      <c r="V15" s="99"/>
      <c r="W15" s="97" t="s">
        <v>581</v>
      </c>
      <c r="X15" s="98"/>
      <c r="Y15" s="98"/>
      <c r="Z15" s="98"/>
      <c r="AA15" s="98"/>
      <c r="AB15" s="98"/>
      <c r="AC15" s="99"/>
      <c r="AD15" s="97" t="s">
        <v>582</v>
      </c>
      <c r="AE15" s="98"/>
      <c r="AF15" s="98"/>
      <c r="AG15" s="98"/>
      <c r="AH15" s="98"/>
      <c r="AI15" s="98"/>
      <c r="AJ15" s="99"/>
      <c r="AK15" s="97"/>
      <c r="AL15" s="98"/>
      <c r="AM15" s="98"/>
      <c r="AN15" s="98"/>
      <c r="AO15" s="98"/>
      <c r="AP15" s="98"/>
      <c r="AQ15" s="99"/>
      <c r="AR15" s="97"/>
      <c r="AS15" s="98"/>
      <c r="AT15" s="98"/>
      <c r="AU15" s="98"/>
      <c r="AV15" s="98"/>
      <c r="AW15" s="98"/>
      <c r="AX15" s="640"/>
    </row>
    <row r="16" spans="1:50" ht="21" customHeight="1">
      <c r="A16" s="139"/>
      <c r="B16" s="140"/>
      <c r="C16" s="140"/>
      <c r="D16" s="140"/>
      <c r="E16" s="140"/>
      <c r="F16" s="141"/>
      <c r="G16" s="760"/>
      <c r="H16" s="761"/>
      <c r="I16" s="587" t="s">
        <v>52</v>
      </c>
      <c r="J16" s="588"/>
      <c r="K16" s="588"/>
      <c r="L16" s="588"/>
      <c r="M16" s="588"/>
      <c r="N16" s="588"/>
      <c r="O16" s="589"/>
      <c r="P16" s="97" t="s">
        <v>579</v>
      </c>
      <c r="Q16" s="98"/>
      <c r="R16" s="98"/>
      <c r="S16" s="98"/>
      <c r="T16" s="98"/>
      <c r="U16" s="98"/>
      <c r="V16" s="99"/>
      <c r="W16" s="97" t="s">
        <v>582</v>
      </c>
      <c r="X16" s="98"/>
      <c r="Y16" s="98"/>
      <c r="Z16" s="98"/>
      <c r="AA16" s="98"/>
      <c r="AB16" s="98"/>
      <c r="AC16" s="99"/>
      <c r="AD16" s="97" t="s">
        <v>581</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c r="A17" s="139"/>
      <c r="B17" s="140"/>
      <c r="C17" s="140"/>
      <c r="D17" s="140"/>
      <c r="E17" s="140"/>
      <c r="F17" s="141"/>
      <c r="G17" s="760"/>
      <c r="H17" s="761"/>
      <c r="I17" s="587" t="s">
        <v>50</v>
      </c>
      <c r="J17" s="641"/>
      <c r="K17" s="641"/>
      <c r="L17" s="641"/>
      <c r="M17" s="641"/>
      <c r="N17" s="641"/>
      <c r="O17" s="642"/>
      <c r="P17" s="97" t="s">
        <v>580</v>
      </c>
      <c r="Q17" s="98"/>
      <c r="R17" s="98"/>
      <c r="S17" s="98"/>
      <c r="T17" s="98"/>
      <c r="U17" s="98"/>
      <c r="V17" s="99"/>
      <c r="W17" s="97" t="s">
        <v>581</v>
      </c>
      <c r="X17" s="98"/>
      <c r="Y17" s="98"/>
      <c r="Z17" s="98"/>
      <c r="AA17" s="98"/>
      <c r="AB17" s="98"/>
      <c r="AC17" s="99"/>
      <c r="AD17" s="97" t="s">
        <v>582</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62"/>
      <c r="H18" s="763"/>
      <c r="I18" s="750" t="s">
        <v>20</v>
      </c>
      <c r="J18" s="751"/>
      <c r="K18" s="751"/>
      <c r="L18" s="751"/>
      <c r="M18" s="751"/>
      <c r="N18" s="751"/>
      <c r="O18" s="752"/>
      <c r="P18" s="103">
        <f>SUM(P13:V17)</f>
        <v>3</v>
      </c>
      <c r="Q18" s="104"/>
      <c r="R18" s="104"/>
      <c r="S18" s="104"/>
      <c r="T18" s="104"/>
      <c r="U18" s="104"/>
      <c r="V18" s="105"/>
      <c r="W18" s="103">
        <f>SUM(W13:AC17)</f>
        <v>1</v>
      </c>
      <c r="X18" s="104"/>
      <c r="Y18" s="104"/>
      <c r="Z18" s="104"/>
      <c r="AA18" s="104"/>
      <c r="AB18" s="104"/>
      <c r="AC18" s="105"/>
      <c r="AD18" s="103">
        <f>SUM(AD13:AJ17)</f>
        <v>1</v>
      </c>
      <c r="AE18" s="104"/>
      <c r="AF18" s="104"/>
      <c r="AG18" s="104"/>
      <c r="AH18" s="104"/>
      <c r="AI18" s="104"/>
      <c r="AJ18" s="105"/>
      <c r="AK18" s="103">
        <f>SUM(AK13:AQ17)</f>
        <v>0.9</v>
      </c>
      <c r="AL18" s="104"/>
      <c r="AM18" s="104"/>
      <c r="AN18" s="104"/>
      <c r="AO18" s="104"/>
      <c r="AP18" s="104"/>
      <c r="AQ18" s="105"/>
      <c r="AR18" s="103">
        <f>SUM(AR13:AX17)</f>
        <v>0.7</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97">
        <v>0.1</v>
      </c>
      <c r="Q19" s="98"/>
      <c r="R19" s="98"/>
      <c r="S19" s="98"/>
      <c r="T19" s="98"/>
      <c r="U19" s="98"/>
      <c r="V19" s="99"/>
      <c r="W19" s="97">
        <v>0.4</v>
      </c>
      <c r="X19" s="98"/>
      <c r="Y19" s="98"/>
      <c r="Z19" s="98"/>
      <c r="AA19" s="98"/>
      <c r="AB19" s="98"/>
      <c r="AC19" s="99"/>
      <c r="AD19" s="97">
        <v>0.5</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c r="A20" s="139"/>
      <c r="B20" s="140"/>
      <c r="C20" s="140"/>
      <c r="D20" s="140"/>
      <c r="E20" s="140"/>
      <c r="F20" s="141"/>
      <c r="G20" s="539" t="s">
        <v>10</v>
      </c>
      <c r="H20" s="540"/>
      <c r="I20" s="540"/>
      <c r="J20" s="540"/>
      <c r="K20" s="540"/>
      <c r="L20" s="540"/>
      <c r="M20" s="540"/>
      <c r="N20" s="540"/>
      <c r="O20" s="540"/>
      <c r="P20" s="543">
        <f>IF(P18=0, "-", SUM(P19)/P18)</f>
        <v>3.3333333333333333E-2</v>
      </c>
      <c r="Q20" s="543"/>
      <c r="R20" s="543"/>
      <c r="S20" s="543"/>
      <c r="T20" s="543"/>
      <c r="U20" s="543"/>
      <c r="V20" s="543"/>
      <c r="W20" s="543">
        <f t="shared" ref="W20" si="0">IF(W18=0, "-", SUM(W19)/W18)</f>
        <v>0.4</v>
      </c>
      <c r="X20" s="543"/>
      <c r="Y20" s="543"/>
      <c r="Z20" s="543"/>
      <c r="AA20" s="543"/>
      <c r="AB20" s="543"/>
      <c r="AC20" s="543"/>
      <c r="AD20" s="543">
        <f t="shared" ref="AD20" si="1">IF(AD18=0, "-", SUM(AD19)/AD18)</f>
        <v>0.5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2"/>
      <c r="B21" s="143"/>
      <c r="C21" s="143"/>
      <c r="D21" s="143"/>
      <c r="E21" s="143"/>
      <c r="F21" s="144"/>
      <c r="G21" s="949" t="s">
        <v>497</v>
      </c>
      <c r="H21" s="950"/>
      <c r="I21" s="950"/>
      <c r="J21" s="950"/>
      <c r="K21" s="950"/>
      <c r="L21" s="950"/>
      <c r="M21" s="950"/>
      <c r="N21" s="950"/>
      <c r="O21" s="950"/>
      <c r="P21" s="543">
        <f>IF(P19=0, "-", SUM(P19)/SUM(P13,P14))</f>
        <v>3.3333333333333333E-2</v>
      </c>
      <c r="Q21" s="543"/>
      <c r="R21" s="543"/>
      <c r="S21" s="543"/>
      <c r="T21" s="543"/>
      <c r="U21" s="543"/>
      <c r="V21" s="543"/>
      <c r="W21" s="543">
        <f t="shared" ref="W21" si="2">IF(W19=0, "-", SUM(W19)/SUM(W13,W14))</f>
        <v>0.4</v>
      </c>
      <c r="X21" s="543"/>
      <c r="Y21" s="543"/>
      <c r="Z21" s="543"/>
      <c r="AA21" s="543"/>
      <c r="AB21" s="543"/>
      <c r="AC21" s="543"/>
      <c r="AD21" s="543">
        <f t="shared" ref="AD21" si="3">IF(AD19=0, "-", SUM(AD19)/SUM(AD13,AD14))</f>
        <v>0.5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c r="A23" s="201"/>
      <c r="B23" s="202"/>
      <c r="C23" s="202"/>
      <c r="D23" s="202"/>
      <c r="E23" s="202"/>
      <c r="F23" s="203"/>
      <c r="G23" s="183" t="s">
        <v>603</v>
      </c>
      <c r="H23" s="184"/>
      <c r="I23" s="184"/>
      <c r="J23" s="184"/>
      <c r="K23" s="184"/>
      <c r="L23" s="184"/>
      <c r="M23" s="184"/>
      <c r="N23" s="184"/>
      <c r="O23" s="185"/>
      <c r="P23" s="94">
        <v>0.4</v>
      </c>
      <c r="Q23" s="95"/>
      <c r="R23" s="95"/>
      <c r="S23" s="95"/>
      <c r="T23" s="95"/>
      <c r="U23" s="95"/>
      <c r="V23" s="96"/>
      <c r="W23" s="94">
        <v>0.4</v>
      </c>
      <c r="X23" s="95"/>
      <c r="Y23" s="95"/>
      <c r="Z23" s="95"/>
      <c r="AA23" s="95"/>
      <c r="AB23" s="95"/>
      <c r="AC23" s="96"/>
      <c r="AD23" s="209" t="s">
        <v>617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6" t="s">
        <v>602</v>
      </c>
      <c r="H24" s="187"/>
      <c r="I24" s="187"/>
      <c r="J24" s="187"/>
      <c r="K24" s="187"/>
      <c r="L24" s="187"/>
      <c r="M24" s="187"/>
      <c r="N24" s="187"/>
      <c r="O24" s="188"/>
      <c r="P24" s="97">
        <v>0.4</v>
      </c>
      <c r="Q24" s="98"/>
      <c r="R24" s="98"/>
      <c r="S24" s="98"/>
      <c r="T24" s="98"/>
      <c r="U24" s="98"/>
      <c r="V24" s="99"/>
      <c r="W24" s="97">
        <v>0.2</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6" t="s">
        <v>583</v>
      </c>
      <c r="H25" s="187"/>
      <c r="I25" s="187"/>
      <c r="J25" s="187"/>
      <c r="K25" s="187"/>
      <c r="L25" s="187"/>
      <c r="M25" s="187"/>
      <c r="N25" s="187"/>
      <c r="O25" s="188"/>
      <c r="P25" s="97">
        <v>0</v>
      </c>
      <c r="Q25" s="98"/>
      <c r="R25" s="98"/>
      <c r="S25" s="98"/>
      <c r="T25" s="98"/>
      <c r="U25" s="98"/>
      <c r="V25" s="99"/>
      <c r="W25" s="97">
        <v>0</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584</v>
      </c>
      <c r="H26" s="190"/>
      <c r="I26" s="190"/>
      <c r="J26" s="190"/>
      <c r="K26" s="190"/>
      <c r="L26" s="190"/>
      <c r="M26" s="190"/>
      <c r="N26" s="190"/>
      <c r="O26" s="191"/>
      <c r="P26" s="97">
        <v>0.1</v>
      </c>
      <c r="Q26" s="98"/>
      <c r="R26" s="98"/>
      <c r="S26" s="98"/>
      <c r="T26" s="98"/>
      <c r="U26" s="98"/>
      <c r="V26" s="99"/>
      <c r="W26" s="97">
        <v>0.1</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475</v>
      </c>
      <c r="H29" s="196"/>
      <c r="I29" s="196"/>
      <c r="J29" s="196"/>
      <c r="K29" s="196"/>
      <c r="L29" s="196"/>
      <c r="M29" s="196"/>
      <c r="N29" s="196"/>
      <c r="O29" s="197"/>
      <c r="P29" s="228">
        <f>AK13</f>
        <v>0.9</v>
      </c>
      <c r="Q29" s="229"/>
      <c r="R29" s="229"/>
      <c r="S29" s="229"/>
      <c r="T29" s="229"/>
      <c r="U29" s="229"/>
      <c r="V29" s="230"/>
      <c r="W29" s="228">
        <f>AR13</f>
        <v>0.7</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13" t="s">
        <v>491</v>
      </c>
      <c r="B30" s="514"/>
      <c r="C30" s="514"/>
      <c r="D30" s="514"/>
      <c r="E30" s="514"/>
      <c r="F30" s="515"/>
      <c r="G30" s="659" t="s">
        <v>265</v>
      </c>
      <c r="H30" s="391"/>
      <c r="I30" s="391"/>
      <c r="J30" s="391"/>
      <c r="K30" s="391"/>
      <c r="L30" s="391"/>
      <c r="M30" s="391"/>
      <c r="N30" s="391"/>
      <c r="O30" s="591"/>
      <c r="P30" s="590" t="s">
        <v>59</v>
      </c>
      <c r="Q30" s="391"/>
      <c r="R30" s="391"/>
      <c r="S30" s="391"/>
      <c r="T30" s="391"/>
      <c r="U30" s="391"/>
      <c r="V30" s="391"/>
      <c r="W30" s="391"/>
      <c r="X30" s="591"/>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50" t="s">
        <v>355</v>
      </c>
      <c r="AR30" s="651"/>
      <c r="AS30" s="651"/>
      <c r="AT30" s="652"/>
      <c r="AU30" s="391" t="s">
        <v>253</v>
      </c>
      <c r="AV30" s="391"/>
      <c r="AW30" s="391"/>
      <c r="AX30" s="392"/>
    </row>
    <row r="31" spans="1:50" ht="18.75" hidden="1" customHeight="1">
      <c r="A31" s="516"/>
      <c r="B31" s="517"/>
      <c r="C31" s="517"/>
      <c r="D31" s="517"/>
      <c r="E31" s="517"/>
      <c r="F31" s="518"/>
      <c r="G31" s="579"/>
      <c r="H31" s="380"/>
      <c r="I31" s="380"/>
      <c r="J31" s="380"/>
      <c r="K31" s="380"/>
      <c r="L31" s="380"/>
      <c r="M31" s="380"/>
      <c r="N31" s="380"/>
      <c r="O31" s="580"/>
      <c r="P31" s="592"/>
      <c r="Q31" s="380"/>
      <c r="R31" s="380"/>
      <c r="S31" s="380"/>
      <c r="T31" s="380"/>
      <c r="U31" s="380"/>
      <c r="V31" s="380"/>
      <c r="W31" s="380"/>
      <c r="X31" s="580"/>
      <c r="Y31" s="469"/>
      <c r="Z31" s="470"/>
      <c r="AA31" s="471"/>
      <c r="AB31" s="333"/>
      <c r="AC31" s="334"/>
      <c r="AD31" s="335"/>
      <c r="AE31" s="333"/>
      <c r="AF31" s="334"/>
      <c r="AG31" s="334"/>
      <c r="AH31" s="335"/>
      <c r="AI31" s="333"/>
      <c r="AJ31" s="334"/>
      <c r="AK31" s="334"/>
      <c r="AL31" s="335"/>
      <c r="AM31" s="377"/>
      <c r="AN31" s="377"/>
      <c r="AO31" s="377"/>
      <c r="AP31" s="333"/>
      <c r="AQ31" s="218"/>
      <c r="AR31" s="133"/>
      <c r="AS31" s="134" t="s">
        <v>356</v>
      </c>
      <c r="AT31" s="169"/>
      <c r="AU31" s="272"/>
      <c r="AV31" s="272"/>
      <c r="AW31" s="380" t="s">
        <v>300</v>
      </c>
      <c r="AX31" s="381"/>
    </row>
    <row r="32" spans="1:50" ht="23.25" hidden="1" customHeight="1">
      <c r="A32" s="519"/>
      <c r="B32" s="517"/>
      <c r="C32" s="517"/>
      <c r="D32" s="517"/>
      <c r="E32" s="517"/>
      <c r="F32" s="518"/>
      <c r="G32" s="544"/>
      <c r="H32" s="553"/>
      <c r="I32" s="553"/>
      <c r="J32" s="553"/>
      <c r="K32" s="553"/>
      <c r="L32" s="553"/>
      <c r="M32" s="553"/>
      <c r="N32" s="553"/>
      <c r="O32" s="554"/>
      <c r="P32" s="158"/>
      <c r="Q32" s="158"/>
      <c r="R32" s="158"/>
      <c r="S32" s="158"/>
      <c r="T32" s="158"/>
      <c r="U32" s="158"/>
      <c r="V32" s="158"/>
      <c r="W32" s="158"/>
      <c r="X32" s="232"/>
      <c r="Y32" s="339" t="s">
        <v>12</v>
      </c>
      <c r="Z32" s="561"/>
      <c r="AA32" s="562"/>
      <c r="AB32" s="563"/>
      <c r="AC32" s="563"/>
      <c r="AD32" s="56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3.25" hidden="1" customHeight="1">
      <c r="A33" s="520"/>
      <c r="B33" s="521"/>
      <c r="C33" s="521"/>
      <c r="D33" s="521"/>
      <c r="E33" s="521"/>
      <c r="F33" s="522"/>
      <c r="G33" s="555"/>
      <c r="H33" s="556"/>
      <c r="I33" s="556"/>
      <c r="J33" s="556"/>
      <c r="K33" s="556"/>
      <c r="L33" s="556"/>
      <c r="M33" s="556"/>
      <c r="N33" s="556"/>
      <c r="O33" s="557"/>
      <c r="P33" s="234"/>
      <c r="Q33" s="234"/>
      <c r="R33" s="234"/>
      <c r="S33" s="234"/>
      <c r="T33" s="234"/>
      <c r="U33" s="234"/>
      <c r="V33" s="234"/>
      <c r="W33" s="234"/>
      <c r="X33" s="235"/>
      <c r="Y33" s="304" t="s">
        <v>54</v>
      </c>
      <c r="Z33" s="299"/>
      <c r="AA33" s="300"/>
      <c r="AB33" s="526"/>
      <c r="AC33" s="526"/>
      <c r="AD33" s="52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3.25" hidden="1" customHeight="1">
      <c r="A34" s="519"/>
      <c r="B34" s="517"/>
      <c r="C34" s="517"/>
      <c r="D34" s="517"/>
      <c r="E34" s="517"/>
      <c r="F34" s="518"/>
      <c r="G34" s="558"/>
      <c r="H34" s="559"/>
      <c r="I34" s="559"/>
      <c r="J34" s="559"/>
      <c r="K34" s="559"/>
      <c r="L34" s="559"/>
      <c r="M34" s="559"/>
      <c r="N34" s="559"/>
      <c r="O34" s="560"/>
      <c r="P34" s="161"/>
      <c r="Q34" s="161"/>
      <c r="R34" s="161"/>
      <c r="S34" s="161"/>
      <c r="T34" s="161"/>
      <c r="U34" s="161"/>
      <c r="V34" s="161"/>
      <c r="W34" s="161"/>
      <c r="X34" s="237"/>
      <c r="Y34" s="304" t="s">
        <v>13</v>
      </c>
      <c r="Z34" s="299"/>
      <c r="AA34" s="300"/>
      <c r="AB34" s="498" t="s">
        <v>301</v>
      </c>
      <c r="AC34" s="498"/>
      <c r="AD34" s="49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ht="23.25" hidden="1" customHeight="1">
      <c r="A35" s="920" t="s">
        <v>528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hidden="1"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c r="A37" s="653" t="s">
        <v>491</v>
      </c>
      <c r="B37" s="654"/>
      <c r="C37" s="654"/>
      <c r="D37" s="654"/>
      <c r="E37" s="654"/>
      <c r="F37" s="655"/>
      <c r="G37" s="577" t="s">
        <v>265</v>
      </c>
      <c r="H37" s="382"/>
      <c r="I37" s="382"/>
      <c r="J37" s="382"/>
      <c r="K37" s="382"/>
      <c r="L37" s="382"/>
      <c r="M37" s="382"/>
      <c r="N37" s="382"/>
      <c r="O37" s="578"/>
      <c r="P37" s="643" t="s">
        <v>59</v>
      </c>
      <c r="Q37" s="382"/>
      <c r="R37" s="382"/>
      <c r="S37" s="382"/>
      <c r="T37" s="382"/>
      <c r="U37" s="382"/>
      <c r="V37" s="382"/>
      <c r="W37" s="382"/>
      <c r="X37" s="578"/>
      <c r="Y37" s="644"/>
      <c r="Z37" s="645"/>
      <c r="AA37" s="646"/>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c r="A38" s="516"/>
      <c r="B38" s="517"/>
      <c r="C38" s="517"/>
      <c r="D38" s="517"/>
      <c r="E38" s="517"/>
      <c r="F38" s="518"/>
      <c r="G38" s="579"/>
      <c r="H38" s="380"/>
      <c r="I38" s="380"/>
      <c r="J38" s="380"/>
      <c r="K38" s="380"/>
      <c r="L38" s="380"/>
      <c r="M38" s="380"/>
      <c r="N38" s="380"/>
      <c r="O38" s="580"/>
      <c r="P38" s="592"/>
      <c r="Q38" s="380"/>
      <c r="R38" s="380"/>
      <c r="S38" s="380"/>
      <c r="T38" s="380"/>
      <c r="U38" s="380"/>
      <c r="V38" s="380"/>
      <c r="W38" s="380"/>
      <c r="X38" s="580"/>
      <c r="Y38" s="469"/>
      <c r="Z38" s="470"/>
      <c r="AA38" s="471"/>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3.25" hidden="1" customHeight="1">
      <c r="A39" s="519"/>
      <c r="B39" s="517"/>
      <c r="C39" s="517"/>
      <c r="D39" s="517"/>
      <c r="E39" s="517"/>
      <c r="F39" s="518"/>
      <c r="G39" s="544"/>
      <c r="H39" s="553"/>
      <c r="I39" s="553"/>
      <c r="J39" s="553"/>
      <c r="K39" s="553"/>
      <c r="L39" s="553"/>
      <c r="M39" s="553"/>
      <c r="N39" s="553"/>
      <c r="O39" s="554"/>
      <c r="P39" s="158"/>
      <c r="Q39" s="158"/>
      <c r="R39" s="158"/>
      <c r="S39" s="158"/>
      <c r="T39" s="158"/>
      <c r="U39" s="158"/>
      <c r="V39" s="158"/>
      <c r="W39" s="158"/>
      <c r="X39" s="232"/>
      <c r="Y39" s="339" t="s">
        <v>12</v>
      </c>
      <c r="Z39" s="561"/>
      <c r="AA39" s="562"/>
      <c r="AB39" s="563"/>
      <c r="AC39" s="563"/>
      <c r="AD39" s="56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c r="A40" s="520"/>
      <c r="B40" s="521"/>
      <c r="C40" s="521"/>
      <c r="D40" s="521"/>
      <c r="E40" s="521"/>
      <c r="F40" s="522"/>
      <c r="G40" s="555"/>
      <c r="H40" s="556"/>
      <c r="I40" s="556"/>
      <c r="J40" s="556"/>
      <c r="K40" s="556"/>
      <c r="L40" s="556"/>
      <c r="M40" s="556"/>
      <c r="N40" s="556"/>
      <c r="O40" s="557"/>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7"/>
      <c r="Y41" s="304" t="s">
        <v>13</v>
      </c>
      <c r="Z41" s="299"/>
      <c r="AA41" s="300"/>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c r="A42" s="920" t="s">
        <v>528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c r="A44" s="653" t="s">
        <v>491</v>
      </c>
      <c r="B44" s="654"/>
      <c r="C44" s="654"/>
      <c r="D44" s="654"/>
      <c r="E44" s="654"/>
      <c r="F44" s="655"/>
      <c r="G44" s="577" t="s">
        <v>265</v>
      </c>
      <c r="H44" s="382"/>
      <c r="I44" s="382"/>
      <c r="J44" s="382"/>
      <c r="K44" s="382"/>
      <c r="L44" s="382"/>
      <c r="M44" s="382"/>
      <c r="N44" s="382"/>
      <c r="O44" s="578"/>
      <c r="P44" s="643" t="s">
        <v>59</v>
      </c>
      <c r="Q44" s="382"/>
      <c r="R44" s="382"/>
      <c r="S44" s="382"/>
      <c r="T44" s="382"/>
      <c r="U44" s="382"/>
      <c r="V44" s="382"/>
      <c r="W44" s="382"/>
      <c r="X44" s="578"/>
      <c r="Y44" s="644"/>
      <c r="Z44" s="645"/>
      <c r="AA44" s="646"/>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c r="A45" s="516"/>
      <c r="B45" s="517"/>
      <c r="C45" s="517"/>
      <c r="D45" s="517"/>
      <c r="E45" s="517"/>
      <c r="F45" s="518"/>
      <c r="G45" s="579"/>
      <c r="H45" s="380"/>
      <c r="I45" s="380"/>
      <c r="J45" s="380"/>
      <c r="K45" s="380"/>
      <c r="L45" s="380"/>
      <c r="M45" s="380"/>
      <c r="N45" s="380"/>
      <c r="O45" s="580"/>
      <c r="P45" s="592"/>
      <c r="Q45" s="380"/>
      <c r="R45" s="380"/>
      <c r="S45" s="380"/>
      <c r="T45" s="380"/>
      <c r="U45" s="380"/>
      <c r="V45" s="380"/>
      <c r="W45" s="380"/>
      <c r="X45" s="580"/>
      <c r="Y45" s="469"/>
      <c r="Z45" s="470"/>
      <c r="AA45" s="471"/>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c r="A46" s="519"/>
      <c r="B46" s="517"/>
      <c r="C46" s="517"/>
      <c r="D46" s="517"/>
      <c r="E46" s="517"/>
      <c r="F46" s="518"/>
      <c r="G46" s="544"/>
      <c r="H46" s="553"/>
      <c r="I46" s="553"/>
      <c r="J46" s="553"/>
      <c r="K46" s="553"/>
      <c r="L46" s="553"/>
      <c r="M46" s="553"/>
      <c r="N46" s="553"/>
      <c r="O46" s="554"/>
      <c r="P46" s="158"/>
      <c r="Q46" s="158"/>
      <c r="R46" s="158"/>
      <c r="S46" s="158"/>
      <c r="T46" s="158"/>
      <c r="U46" s="158"/>
      <c r="V46" s="158"/>
      <c r="W46" s="158"/>
      <c r="X46" s="232"/>
      <c r="Y46" s="339" t="s">
        <v>12</v>
      </c>
      <c r="Z46" s="561"/>
      <c r="AA46" s="562"/>
      <c r="AB46" s="563"/>
      <c r="AC46" s="563"/>
      <c r="AD46" s="56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20"/>
      <c r="B47" s="521"/>
      <c r="C47" s="521"/>
      <c r="D47" s="521"/>
      <c r="E47" s="521"/>
      <c r="F47" s="522"/>
      <c r="G47" s="555"/>
      <c r="H47" s="556"/>
      <c r="I47" s="556"/>
      <c r="J47" s="556"/>
      <c r="K47" s="556"/>
      <c r="L47" s="556"/>
      <c r="M47" s="556"/>
      <c r="N47" s="556"/>
      <c r="O47" s="557"/>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7"/>
      <c r="Y48" s="304" t="s">
        <v>13</v>
      </c>
      <c r="Z48" s="299"/>
      <c r="AA48" s="300"/>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20" t="s">
        <v>528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c r="A51" s="516" t="s">
        <v>491</v>
      </c>
      <c r="B51" s="517"/>
      <c r="C51" s="517"/>
      <c r="D51" s="517"/>
      <c r="E51" s="517"/>
      <c r="F51" s="518"/>
      <c r="G51" s="577" t="s">
        <v>265</v>
      </c>
      <c r="H51" s="382"/>
      <c r="I51" s="382"/>
      <c r="J51" s="382"/>
      <c r="K51" s="382"/>
      <c r="L51" s="382"/>
      <c r="M51" s="382"/>
      <c r="N51" s="382"/>
      <c r="O51" s="578"/>
      <c r="P51" s="643" t="s">
        <v>59</v>
      </c>
      <c r="Q51" s="382"/>
      <c r="R51" s="382"/>
      <c r="S51" s="382"/>
      <c r="T51" s="382"/>
      <c r="U51" s="382"/>
      <c r="V51" s="382"/>
      <c r="W51" s="382"/>
      <c r="X51" s="578"/>
      <c r="Y51" s="644"/>
      <c r="Z51" s="645"/>
      <c r="AA51" s="646"/>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c r="A52" s="516"/>
      <c r="B52" s="517"/>
      <c r="C52" s="517"/>
      <c r="D52" s="517"/>
      <c r="E52" s="517"/>
      <c r="F52" s="518"/>
      <c r="G52" s="579"/>
      <c r="H52" s="380"/>
      <c r="I52" s="380"/>
      <c r="J52" s="380"/>
      <c r="K52" s="380"/>
      <c r="L52" s="380"/>
      <c r="M52" s="380"/>
      <c r="N52" s="380"/>
      <c r="O52" s="580"/>
      <c r="P52" s="592"/>
      <c r="Q52" s="380"/>
      <c r="R52" s="380"/>
      <c r="S52" s="380"/>
      <c r="T52" s="380"/>
      <c r="U52" s="380"/>
      <c r="V52" s="380"/>
      <c r="W52" s="380"/>
      <c r="X52" s="580"/>
      <c r="Y52" s="469"/>
      <c r="Z52" s="470"/>
      <c r="AA52" s="471"/>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c r="A53" s="519"/>
      <c r="B53" s="517"/>
      <c r="C53" s="517"/>
      <c r="D53" s="517"/>
      <c r="E53" s="517"/>
      <c r="F53" s="518"/>
      <c r="G53" s="544"/>
      <c r="H53" s="553"/>
      <c r="I53" s="553"/>
      <c r="J53" s="553"/>
      <c r="K53" s="553"/>
      <c r="L53" s="553"/>
      <c r="M53" s="553"/>
      <c r="N53" s="553"/>
      <c r="O53" s="554"/>
      <c r="P53" s="158"/>
      <c r="Q53" s="158"/>
      <c r="R53" s="158"/>
      <c r="S53" s="158"/>
      <c r="T53" s="158"/>
      <c r="U53" s="158"/>
      <c r="V53" s="158"/>
      <c r="W53" s="158"/>
      <c r="X53" s="232"/>
      <c r="Y53" s="339" t="s">
        <v>12</v>
      </c>
      <c r="Z53" s="561"/>
      <c r="AA53" s="562"/>
      <c r="AB53" s="563"/>
      <c r="AC53" s="563"/>
      <c r="AD53" s="56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20"/>
      <c r="B54" s="521"/>
      <c r="C54" s="521"/>
      <c r="D54" s="521"/>
      <c r="E54" s="521"/>
      <c r="F54" s="522"/>
      <c r="G54" s="555"/>
      <c r="H54" s="556"/>
      <c r="I54" s="556"/>
      <c r="J54" s="556"/>
      <c r="K54" s="556"/>
      <c r="L54" s="556"/>
      <c r="M54" s="556"/>
      <c r="N54" s="556"/>
      <c r="O54" s="557"/>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7"/>
      <c r="Y55" s="304" t="s">
        <v>13</v>
      </c>
      <c r="Z55" s="299"/>
      <c r="AA55" s="300"/>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20" t="s">
        <v>528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c r="A58" s="516" t="s">
        <v>491</v>
      </c>
      <c r="B58" s="517"/>
      <c r="C58" s="517"/>
      <c r="D58" s="517"/>
      <c r="E58" s="517"/>
      <c r="F58" s="518"/>
      <c r="G58" s="577" t="s">
        <v>265</v>
      </c>
      <c r="H58" s="382"/>
      <c r="I58" s="382"/>
      <c r="J58" s="382"/>
      <c r="K58" s="382"/>
      <c r="L58" s="382"/>
      <c r="M58" s="382"/>
      <c r="N58" s="382"/>
      <c r="O58" s="578"/>
      <c r="P58" s="643" t="s">
        <v>59</v>
      </c>
      <c r="Q58" s="382"/>
      <c r="R58" s="382"/>
      <c r="S58" s="382"/>
      <c r="T58" s="382"/>
      <c r="U58" s="382"/>
      <c r="V58" s="382"/>
      <c r="W58" s="382"/>
      <c r="X58" s="578"/>
      <c r="Y58" s="644"/>
      <c r="Z58" s="645"/>
      <c r="AA58" s="646"/>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c r="A59" s="516"/>
      <c r="B59" s="517"/>
      <c r="C59" s="517"/>
      <c r="D59" s="517"/>
      <c r="E59" s="517"/>
      <c r="F59" s="518"/>
      <c r="G59" s="579"/>
      <c r="H59" s="380"/>
      <c r="I59" s="380"/>
      <c r="J59" s="380"/>
      <c r="K59" s="380"/>
      <c r="L59" s="380"/>
      <c r="M59" s="380"/>
      <c r="N59" s="380"/>
      <c r="O59" s="580"/>
      <c r="P59" s="592"/>
      <c r="Q59" s="380"/>
      <c r="R59" s="380"/>
      <c r="S59" s="380"/>
      <c r="T59" s="380"/>
      <c r="U59" s="380"/>
      <c r="V59" s="380"/>
      <c r="W59" s="380"/>
      <c r="X59" s="580"/>
      <c r="Y59" s="469"/>
      <c r="Z59" s="470"/>
      <c r="AA59" s="471"/>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c r="A60" s="519"/>
      <c r="B60" s="517"/>
      <c r="C60" s="517"/>
      <c r="D60" s="517"/>
      <c r="E60" s="517"/>
      <c r="F60" s="518"/>
      <c r="G60" s="544"/>
      <c r="H60" s="553"/>
      <c r="I60" s="553"/>
      <c r="J60" s="553"/>
      <c r="K60" s="553"/>
      <c r="L60" s="553"/>
      <c r="M60" s="553"/>
      <c r="N60" s="553"/>
      <c r="O60" s="554"/>
      <c r="P60" s="158"/>
      <c r="Q60" s="158"/>
      <c r="R60" s="158"/>
      <c r="S60" s="158"/>
      <c r="T60" s="158"/>
      <c r="U60" s="158"/>
      <c r="V60" s="158"/>
      <c r="W60" s="158"/>
      <c r="X60" s="232"/>
      <c r="Y60" s="339" t="s">
        <v>12</v>
      </c>
      <c r="Z60" s="561"/>
      <c r="AA60" s="562"/>
      <c r="AB60" s="563"/>
      <c r="AC60" s="563"/>
      <c r="AD60" s="56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20"/>
      <c r="B61" s="521"/>
      <c r="C61" s="521"/>
      <c r="D61" s="521"/>
      <c r="E61" s="521"/>
      <c r="F61" s="522"/>
      <c r="G61" s="555"/>
      <c r="H61" s="556"/>
      <c r="I61" s="556"/>
      <c r="J61" s="556"/>
      <c r="K61" s="556"/>
      <c r="L61" s="556"/>
      <c r="M61" s="556"/>
      <c r="N61" s="556"/>
      <c r="O61" s="557"/>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20"/>
      <c r="B62" s="521"/>
      <c r="C62" s="521"/>
      <c r="D62" s="521"/>
      <c r="E62" s="521"/>
      <c r="F62" s="522"/>
      <c r="G62" s="558"/>
      <c r="H62" s="559"/>
      <c r="I62" s="559"/>
      <c r="J62" s="559"/>
      <c r="K62" s="559"/>
      <c r="L62" s="559"/>
      <c r="M62" s="559"/>
      <c r="N62" s="559"/>
      <c r="O62" s="560"/>
      <c r="P62" s="161"/>
      <c r="Q62" s="161"/>
      <c r="R62" s="161"/>
      <c r="S62" s="161"/>
      <c r="T62" s="161"/>
      <c r="U62" s="161"/>
      <c r="V62" s="161"/>
      <c r="W62" s="161"/>
      <c r="X62" s="237"/>
      <c r="Y62" s="304" t="s">
        <v>13</v>
      </c>
      <c r="Z62" s="299"/>
      <c r="AA62" s="300"/>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20" t="s">
        <v>528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c r="A65" s="881" t="s">
        <v>492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487</v>
      </c>
      <c r="X65" s="893"/>
      <c r="Y65" s="896"/>
      <c r="Z65" s="896"/>
      <c r="AA65" s="897"/>
      <c r="AB65" s="890" t="s">
        <v>11</v>
      </c>
      <c r="AC65" s="886"/>
      <c r="AD65" s="887"/>
      <c r="AE65" s="369" t="s">
        <v>357</v>
      </c>
      <c r="AF65" s="370"/>
      <c r="AG65" s="370"/>
      <c r="AH65" s="371"/>
      <c r="AI65" s="369" t="s">
        <v>363</v>
      </c>
      <c r="AJ65" s="370"/>
      <c r="AK65" s="370"/>
      <c r="AL65" s="371"/>
      <c r="AM65" s="376" t="s">
        <v>472</v>
      </c>
      <c r="AN65" s="376"/>
      <c r="AO65" s="376"/>
      <c r="AP65" s="369"/>
      <c r="AQ65" s="890" t="s">
        <v>355</v>
      </c>
      <c r="AR65" s="886"/>
      <c r="AS65" s="886"/>
      <c r="AT65" s="887"/>
      <c r="AU65" s="1002" t="s">
        <v>253</v>
      </c>
      <c r="AV65" s="1002"/>
      <c r="AW65" s="1002"/>
      <c r="AX65" s="1003"/>
    </row>
    <row r="66" spans="1:50"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3"/>
      <c r="AF66" s="334"/>
      <c r="AG66" s="334"/>
      <c r="AH66" s="335"/>
      <c r="AI66" s="333"/>
      <c r="AJ66" s="334"/>
      <c r="AK66" s="334"/>
      <c r="AL66" s="335"/>
      <c r="AM66" s="377"/>
      <c r="AN66" s="377"/>
      <c r="AO66" s="377"/>
      <c r="AP66" s="333"/>
      <c r="AQ66" s="271"/>
      <c r="AR66" s="272"/>
      <c r="AS66" s="888" t="s">
        <v>356</v>
      </c>
      <c r="AT66" s="889"/>
      <c r="AU66" s="272"/>
      <c r="AV66" s="272"/>
      <c r="AW66" s="888" t="s">
        <v>490</v>
      </c>
      <c r="AX66" s="1004"/>
    </row>
    <row r="67" spans="1:50" ht="23.25" hidden="1" customHeight="1">
      <c r="A67" s="874"/>
      <c r="B67" s="875"/>
      <c r="C67" s="875"/>
      <c r="D67" s="875"/>
      <c r="E67" s="875"/>
      <c r="F67" s="876"/>
      <c r="G67" s="1005" t="s">
        <v>364</v>
      </c>
      <c r="H67" s="988"/>
      <c r="I67" s="989"/>
      <c r="J67" s="989"/>
      <c r="K67" s="989"/>
      <c r="L67" s="989"/>
      <c r="M67" s="989"/>
      <c r="N67" s="989"/>
      <c r="O67" s="990"/>
      <c r="P67" s="988"/>
      <c r="Q67" s="989"/>
      <c r="R67" s="989"/>
      <c r="S67" s="989"/>
      <c r="T67" s="989"/>
      <c r="U67" s="989"/>
      <c r="V67" s="990"/>
      <c r="W67" s="994"/>
      <c r="X67" s="995"/>
      <c r="Y67" s="975" t="s">
        <v>12</v>
      </c>
      <c r="Z67" s="975"/>
      <c r="AA67" s="976"/>
      <c r="AB67" s="977" t="s">
        <v>518</v>
      </c>
      <c r="AC67" s="977"/>
      <c r="AD67" s="97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74"/>
      <c r="B68" s="875"/>
      <c r="C68" s="875"/>
      <c r="D68" s="875"/>
      <c r="E68" s="875"/>
      <c r="F68" s="876"/>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518</v>
      </c>
      <c r="AC68" s="1000"/>
      <c r="AD68" s="100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74"/>
      <c r="B69" s="875"/>
      <c r="C69" s="875"/>
      <c r="D69" s="875"/>
      <c r="E69" s="875"/>
      <c r="F69" s="876"/>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519</v>
      </c>
      <c r="AC69" s="1001"/>
      <c r="AD69" s="1001"/>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c r="A70" s="874" t="s">
        <v>498</v>
      </c>
      <c r="B70" s="875"/>
      <c r="C70" s="875"/>
      <c r="D70" s="875"/>
      <c r="E70" s="875"/>
      <c r="F70" s="876"/>
      <c r="G70" s="965" t="s">
        <v>365</v>
      </c>
      <c r="H70" s="966"/>
      <c r="I70" s="966"/>
      <c r="J70" s="966"/>
      <c r="K70" s="966"/>
      <c r="L70" s="966"/>
      <c r="M70" s="966"/>
      <c r="N70" s="966"/>
      <c r="O70" s="966"/>
      <c r="P70" s="966"/>
      <c r="Q70" s="966"/>
      <c r="R70" s="966"/>
      <c r="S70" s="966"/>
      <c r="T70" s="966"/>
      <c r="U70" s="966"/>
      <c r="V70" s="966"/>
      <c r="W70" s="969" t="s">
        <v>517</v>
      </c>
      <c r="X70" s="970"/>
      <c r="Y70" s="975" t="s">
        <v>12</v>
      </c>
      <c r="Z70" s="975"/>
      <c r="AA70" s="976"/>
      <c r="AB70" s="977" t="s">
        <v>518</v>
      </c>
      <c r="AC70" s="977"/>
      <c r="AD70" s="97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74"/>
      <c r="B71" s="875"/>
      <c r="C71" s="875"/>
      <c r="D71" s="875"/>
      <c r="E71" s="875"/>
      <c r="F71" s="876"/>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518</v>
      </c>
      <c r="AC71" s="1000"/>
      <c r="AD71" s="100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77"/>
      <c r="B72" s="878"/>
      <c r="C72" s="878"/>
      <c r="D72" s="878"/>
      <c r="E72" s="878"/>
      <c r="F72" s="879"/>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519</v>
      </c>
      <c r="AC72" s="1001"/>
      <c r="AD72" s="100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60" t="s">
        <v>492</v>
      </c>
      <c r="B73" s="861"/>
      <c r="C73" s="861"/>
      <c r="D73" s="861"/>
      <c r="E73" s="861"/>
      <c r="F73" s="862"/>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c r="A74" s="863"/>
      <c r="B74" s="864"/>
      <c r="C74" s="864"/>
      <c r="D74" s="864"/>
      <c r="E74" s="864"/>
      <c r="F74" s="865"/>
      <c r="G74" s="82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c r="A75" s="863"/>
      <c r="B75" s="864"/>
      <c r="C75" s="864"/>
      <c r="D75" s="864"/>
      <c r="E75" s="864"/>
      <c r="F75" s="865"/>
      <c r="G75" s="797"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63"/>
      <c r="B76" s="864"/>
      <c r="C76" s="864"/>
      <c r="D76" s="864"/>
      <c r="E76" s="864"/>
      <c r="F76" s="865"/>
      <c r="G76" s="798"/>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63"/>
      <c r="B77" s="864"/>
      <c r="C77" s="864"/>
      <c r="D77" s="864"/>
      <c r="E77" s="864"/>
      <c r="F77" s="865"/>
      <c r="G77" s="799"/>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34" t="s">
        <v>531</v>
      </c>
      <c r="B78" s="935"/>
      <c r="C78" s="935"/>
      <c r="D78" s="935"/>
      <c r="E78" s="932" t="s">
        <v>465</v>
      </c>
      <c r="F78" s="933"/>
      <c r="G78" s="57" t="s">
        <v>365</v>
      </c>
      <c r="H78" s="808"/>
      <c r="I78" s="245"/>
      <c r="J78" s="245"/>
      <c r="K78" s="245"/>
      <c r="L78" s="245"/>
      <c r="M78" s="245"/>
      <c r="N78" s="245"/>
      <c r="O78" s="80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486</v>
      </c>
      <c r="AP79" s="146"/>
      <c r="AQ79" s="146"/>
      <c r="AR79" s="81" t="s">
        <v>484</v>
      </c>
      <c r="AS79" s="145"/>
      <c r="AT79" s="146"/>
      <c r="AU79" s="146"/>
      <c r="AV79" s="146"/>
      <c r="AW79" s="146"/>
      <c r="AX79" s="147"/>
    </row>
    <row r="80" spans="1:50" ht="18.75" customHeight="1">
      <c r="A80" s="523" t="s">
        <v>266</v>
      </c>
      <c r="B80" s="869" t="s">
        <v>483</v>
      </c>
      <c r="C80" s="870"/>
      <c r="D80" s="870"/>
      <c r="E80" s="870"/>
      <c r="F80" s="871"/>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5"/>
    </row>
    <row r="81" spans="1:60" ht="22.5" customHeight="1">
      <c r="A81" s="524"/>
      <c r="B81" s="872"/>
      <c r="C81" s="564"/>
      <c r="D81" s="564"/>
      <c r="E81" s="564"/>
      <c r="F81" s="565"/>
      <c r="G81" s="380"/>
      <c r="H81" s="380"/>
      <c r="I81" s="380"/>
      <c r="J81" s="380"/>
      <c r="K81" s="380"/>
      <c r="L81" s="380"/>
      <c r="M81" s="380"/>
      <c r="N81" s="380"/>
      <c r="O81" s="380"/>
      <c r="P81" s="380"/>
      <c r="Q81" s="380"/>
      <c r="R81" s="380"/>
      <c r="S81" s="380"/>
      <c r="T81" s="380"/>
      <c r="U81" s="380"/>
      <c r="V81" s="380"/>
      <c r="W81" s="380"/>
      <c r="X81" s="380"/>
      <c r="Y81" s="380"/>
      <c r="Z81" s="380"/>
      <c r="AA81" s="580"/>
      <c r="AB81" s="59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8.5" customHeight="1">
      <c r="A82" s="524"/>
      <c r="B82" s="872"/>
      <c r="C82" s="564"/>
      <c r="D82" s="564"/>
      <c r="E82" s="564"/>
      <c r="F82" s="565"/>
      <c r="G82" s="505" t="s">
        <v>557</v>
      </c>
      <c r="H82" s="505"/>
      <c r="I82" s="505"/>
      <c r="J82" s="505"/>
      <c r="K82" s="505"/>
      <c r="L82" s="505"/>
      <c r="M82" s="505"/>
      <c r="N82" s="505"/>
      <c r="O82" s="505"/>
      <c r="P82" s="505"/>
      <c r="Q82" s="505"/>
      <c r="R82" s="505"/>
      <c r="S82" s="505"/>
      <c r="T82" s="505"/>
      <c r="U82" s="505"/>
      <c r="V82" s="505"/>
      <c r="W82" s="505"/>
      <c r="X82" s="505"/>
      <c r="Y82" s="505"/>
      <c r="Z82" s="505"/>
      <c r="AA82" s="768"/>
      <c r="AB82" s="504" t="s">
        <v>613</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8.5" customHeight="1">
      <c r="A83" s="524"/>
      <c r="B83" s="872"/>
      <c r="C83" s="564"/>
      <c r="D83" s="564"/>
      <c r="E83" s="564"/>
      <c r="F83" s="565"/>
      <c r="G83" s="508"/>
      <c r="H83" s="508"/>
      <c r="I83" s="508"/>
      <c r="J83" s="508"/>
      <c r="K83" s="508"/>
      <c r="L83" s="508"/>
      <c r="M83" s="508"/>
      <c r="N83" s="508"/>
      <c r="O83" s="508"/>
      <c r="P83" s="508"/>
      <c r="Q83" s="508"/>
      <c r="R83" s="508"/>
      <c r="S83" s="508"/>
      <c r="T83" s="508"/>
      <c r="U83" s="508"/>
      <c r="V83" s="508"/>
      <c r="W83" s="508"/>
      <c r="X83" s="508"/>
      <c r="Y83" s="508"/>
      <c r="Z83" s="508"/>
      <c r="AA83" s="76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8.5" customHeight="1">
      <c r="A84" s="524"/>
      <c r="B84" s="873"/>
      <c r="C84" s="566"/>
      <c r="D84" s="566"/>
      <c r="E84" s="566"/>
      <c r="F84" s="567"/>
      <c r="G84" s="511"/>
      <c r="H84" s="511"/>
      <c r="I84" s="511"/>
      <c r="J84" s="511"/>
      <c r="K84" s="511"/>
      <c r="L84" s="511"/>
      <c r="M84" s="511"/>
      <c r="N84" s="511"/>
      <c r="O84" s="511"/>
      <c r="P84" s="511"/>
      <c r="Q84" s="511"/>
      <c r="R84" s="511"/>
      <c r="S84" s="511"/>
      <c r="T84" s="511"/>
      <c r="U84" s="511"/>
      <c r="V84" s="511"/>
      <c r="W84" s="511"/>
      <c r="X84" s="511"/>
      <c r="Y84" s="511"/>
      <c r="Z84" s="511"/>
      <c r="AA84" s="77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64" t="s">
        <v>264</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c r="A86" s="524"/>
      <c r="B86" s="564"/>
      <c r="C86" s="564"/>
      <c r="D86" s="564"/>
      <c r="E86" s="564"/>
      <c r="F86" s="565"/>
      <c r="G86" s="579"/>
      <c r="H86" s="380"/>
      <c r="I86" s="380"/>
      <c r="J86" s="380"/>
      <c r="K86" s="380"/>
      <c r="L86" s="380"/>
      <c r="M86" s="380"/>
      <c r="N86" s="380"/>
      <c r="O86" s="580"/>
      <c r="P86" s="592"/>
      <c r="Q86" s="380"/>
      <c r="R86" s="380"/>
      <c r="S86" s="380"/>
      <c r="T86" s="380"/>
      <c r="U86" s="380"/>
      <c r="V86" s="380"/>
      <c r="W86" s="380"/>
      <c r="X86" s="580"/>
      <c r="Y86" s="170"/>
      <c r="Z86" s="171"/>
      <c r="AA86" s="172"/>
      <c r="AB86" s="333"/>
      <c r="AC86" s="334"/>
      <c r="AD86" s="335"/>
      <c r="AE86" s="333"/>
      <c r="AF86" s="334"/>
      <c r="AG86" s="334"/>
      <c r="AH86" s="335"/>
      <c r="AI86" s="333"/>
      <c r="AJ86" s="334"/>
      <c r="AK86" s="334"/>
      <c r="AL86" s="335"/>
      <c r="AM86" s="377"/>
      <c r="AN86" s="377"/>
      <c r="AO86" s="377"/>
      <c r="AP86" s="333"/>
      <c r="AQ86" s="271">
        <v>30</v>
      </c>
      <c r="AR86" s="272"/>
      <c r="AS86" s="134" t="s">
        <v>356</v>
      </c>
      <c r="AT86" s="169"/>
      <c r="AU86" s="272"/>
      <c r="AV86" s="272"/>
      <c r="AW86" s="380" t="s">
        <v>300</v>
      </c>
      <c r="AX86" s="381"/>
      <c r="AY86" s="10"/>
      <c r="AZ86" s="10"/>
      <c r="BA86" s="10"/>
      <c r="BB86" s="10"/>
      <c r="BC86" s="10"/>
      <c r="BD86" s="10"/>
      <c r="BE86" s="10"/>
      <c r="BF86" s="10"/>
      <c r="BG86" s="10"/>
      <c r="BH86" s="10"/>
    </row>
    <row r="87" spans="1:60" ht="27" customHeight="1">
      <c r="A87" s="524"/>
      <c r="B87" s="564"/>
      <c r="C87" s="564"/>
      <c r="D87" s="564"/>
      <c r="E87" s="564"/>
      <c r="F87" s="565"/>
      <c r="G87" s="544" t="s">
        <v>558</v>
      </c>
      <c r="H87" s="545"/>
      <c r="I87" s="545"/>
      <c r="J87" s="545"/>
      <c r="K87" s="545"/>
      <c r="L87" s="545"/>
      <c r="M87" s="545"/>
      <c r="N87" s="545"/>
      <c r="O87" s="546"/>
      <c r="P87" s="544" t="s">
        <v>621</v>
      </c>
      <c r="Q87" s="545"/>
      <c r="R87" s="545"/>
      <c r="S87" s="545"/>
      <c r="T87" s="545"/>
      <c r="U87" s="545"/>
      <c r="V87" s="545"/>
      <c r="W87" s="545"/>
      <c r="X87" s="546"/>
      <c r="Y87" s="771" t="s">
        <v>62</v>
      </c>
      <c r="Z87" s="772"/>
      <c r="AA87" s="773"/>
      <c r="AB87" s="563" t="s">
        <v>559</v>
      </c>
      <c r="AC87" s="563"/>
      <c r="AD87" s="563"/>
      <c r="AE87" s="365" t="s">
        <v>466</v>
      </c>
      <c r="AF87" s="366"/>
      <c r="AG87" s="366"/>
      <c r="AH87" s="366"/>
      <c r="AI87" s="365">
        <v>1</v>
      </c>
      <c r="AJ87" s="366"/>
      <c r="AK87" s="366"/>
      <c r="AL87" s="366"/>
      <c r="AM87" s="100">
        <v>1</v>
      </c>
      <c r="AN87" s="101"/>
      <c r="AO87" s="101"/>
      <c r="AP87" s="102"/>
      <c r="AQ87" s="100"/>
      <c r="AR87" s="101"/>
      <c r="AS87" s="101"/>
      <c r="AT87" s="102"/>
      <c r="AU87" s="366"/>
      <c r="AV87" s="366"/>
      <c r="AW87" s="366"/>
      <c r="AX87" s="368"/>
    </row>
    <row r="88" spans="1:60" ht="27" customHeight="1">
      <c r="A88" s="524"/>
      <c r="B88" s="564"/>
      <c r="C88" s="564"/>
      <c r="D88" s="564"/>
      <c r="E88" s="564"/>
      <c r="F88" s="565"/>
      <c r="G88" s="547"/>
      <c r="H88" s="548"/>
      <c r="I88" s="548"/>
      <c r="J88" s="548"/>
      <c r="K88" s="548"/>
      <c r="L88" s="548"/>
      <c r="M88" s="548"/>
      <c r="N88" s="548"/>
      <c r="O88" s="549"/>
      <c r="P88" s="547"/>
      <c r="Q88" s="548"/>
      <c r="R88" s="548"/>
      <c r="S88" s="548"/>
      <c r="T88" s="548"/>
      <c r="U88" s="548"/>
      <c r="V88" s="548"/>
      <c r="W88" s="548"/>
      <c r="X88" s="549"/>
      <c r="Y88" s="745" t="s">
        <v>54</v>
      </c>
      <c r="Z88" s="746"/>
      <c r="AA88" s="747"/>
      <c r="AB88" s="526" t="s">
        <v>559</v>
      </c>
      <c r="AC88" s="526"/>
      <c r="AD88" s="526"/>
      <c r="AE88" s="365" t="s">
        <v>466</v>
      </c>
      <c r="AF88" s="366"/>
      <c r="AG88" s="366"/>
      <c r="AH88" s="366"/>
      <c r="AI88" s="365">
        <v>1</v>
      </c>
      <c r="AJ88" s="366"/>
      <c r="AK88" s="366"/>
      <c r="AL88" s="366"/>
      <c r="AM88" s="100">
        <v>1</v>
      </c>
      <c r="AN88" s="101"/>
      <c r="AO88" s="101"/>
      <c r="AP88" s="102"/>
      <c r="AQ88" s="100">
        <v>1</v>
      </c>
      <c r="AR88" s="101"/>
      <c r="AS88" s="101"/>
      <c r="AT88" s="102"/>
      <c r="AU88" s="366"/>
      <c r="AV88" s="366"/>
      <c r="AW88" s="366"/>
      <c r="AX88" s="368"/>
      <c r="AY88" s="10"/>
      <c r="AZ88" s="10"/>
      <c r="BA88" s="10"/>
      <c r="BB88" s="10"/>
      <c r="BC88" s="10"/>
    </row>
    <row r="89" spans="1:60" ht="27" customHeight="1" thickBot="1">
      <c r="A89" s="524"/>
      <c r="B89" s="566"/>
      <c r="C89" s="566"/>
      <c r="D89" s="566"/>
      <c r="E89" s="566"/>
      <c r="F89" s="567"/>
      <c r="G89" s="550"/>
      <c r="H89" s="551"/>
      <c r="I89" s="551"/>
      <c r="J89" s="551"/>
      <c r="K89" s="551"/>
      <c r="L89" s="551"/>
      <c r="M89" s="551"/>
      <c r="N89" s="551"/>
      <c r="O89" s="552"/>
      <c r="P89" s="550"/>
      <c r="Q89" s="551"/>
      <c r="R89" s="551"/>
      <c r="S89" s="551"/>
      <c r="T89" s="551"/>
      <c r="U89" s="551"/>
      <c r="V89" s="551"/>
      <c r="W89" s="551"/>
      <c r="X89" s="552"/>
      <c r="Y89" s="745" t="s">
        <v>13</v>
      </c>
      <c r="Z89" s="746"/>
      <c r="AA89" s="747"/>
      <c r="AB89" s="462" t="s">
        <v>14</v>
      </c>
      <c r="AC89" s="462"/>
      <c r="AD89" s="462"/>
      <c r="AE89" s="365" t="s">
        <v>466</v>
      </c>
      <c r="AF89" s="366"/>
      <c r="AG89" s="366"/>
      <c r="AH89" s="366"/>
      <c r="AI89" s="365">
        <v>100</v>
      </c>
      <c r="AJ89" s="366"/>
      <c r="AK89" s="366"/>
      <c r="AL89" s="366"/>
      <c r="AM89" s="100">
        <v>100</v>
      </c>
      <c r="AN89" s="101"/>
      <c r="AO89" s="101"/>
      <c r="AP89" s="102"/>
      <c r="AQ89" s="100"/>
      <c r="AR89" s="101"/>
      <c r="AS89" s="101"/>
      <c r="AT89" s="102"/>
      <c r="AU89" s="366"/>
      <c r="AV89" s="366"/>
      <c r="AW89" s="366"/>
      <c r="AX89" s="368"/>
      <c r="AY89" s="10"/>
      <c r="AZ89" s="10"/>
      <c r="BA89" s="10"/>
      <c r="BB89" s="10"/>
      <c r="BC89" s="10"/>
      <c r="BD89" s="10"/>
      <c r="BE89" s="10"/>
      <c r="BF89" s="10"/>
      <c r="BG89" s="10"/>
      <c r="BH89" s="10"/>
    </row>
    <row r="90" spans="1:60" ht="18.75" hidden="1" customHeight="1">
      <c r="A90" s="524"/>
      <c r="B90" s="564" t="s">
        <v>264</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24"/>
      <c r="B91" s="564"/>
      <c r="C91" s="564"/>
      <c r="D91" s="564"/>
      <c r="E91" s="564"/>
      <c r="F91" s="565"/>
      <c r="G91" s="579"/>
      <c r="H91" s="380"/>
      <c r="I91" s="380"/>
      <c r="J91" s="380"/>
      <c r="K91" s="380"/>
      <c r="L91" s="380"/>
      <c r="M91" s="380"/>
      <c r="N91" s="380"/>
      <c r="O91" s="580"/>
      <c r="P91" s="592"/>
      <c r="Q91" s="380"/>
      <c r="R91" s="380"/>
      <c r="S91" s="380"/>
      <c r="T91" s="380"/>
      <c r="U91" s="380"/>
      <c r="V91" s="380"/>
      <c r="W91" s="380"/>
      <c r="X91" s="580"/>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c r="A92" s="524"/>
      <c r="B92" s="564"/>
      <c r="C92" s="564"/>
      <c r="D92" s="564"/>
      <c r="E92" s="564"/>
      <c r="F92" s="565"/>
      <c r="G92" s="231"/>
      <c r="H92" s="158"/>
      <c r="I92" s="158"/>
      <c r="J92" s="158"/>
      <c r="K92" s="158"/>
      <c r="L92" s="158"/>
      <c r="M92" s="158"/>
      <c r="N92" s="158"/>
      <c r="O92" s="232"/>
      <c r="P92" s="158"/>
      <c r="Q92" s="819"/>
      <c r="R92" s="819"/>
      <c r="S92" s="819"/>
      <c r="T92" s="819"/>
      <c r="U92" s="819"/>
      <c r="V92" s="819"/>
      <c r="W92" s="819"/>
      <c r="X92" s="820"/>
      <c r="Y92" s="771" t="s">
        <v>62</v>
      </c>
      <c r="Z92" s="772"/>
      <c r="AA92" s="773"/>
      <c r="AB92" s="563"/>
      <c r="AC92" s="563"/>
      <c r="AD92" s="56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24"/>
      <c r="B93" s="564"/>
      <c r="C93" s="564"/>
      <c r="D93" s="564"/>
      <c r="E93" s="564"/>
      <c r="F93" s="565"/>
      <c r="G93" s="233"/>
      <c r="H93" s="234"/>
      <c r="I93" s="234"/>
      <c r="J93" s="234"/>
      <c r="K93" s="234"/>
      <c r="L93" s="234"/>
      <c r="M93" s="234"/>
      <c r="N93" s="234"/>
      <c r="O93" s="235"/>
      <c r="P93" s="821"/>
      <c r="Q93" s="821"/>
      <c r="R93" s="821"/>
      <c r="S93" s="821"/>
      <c r="T93" s="821"/>
      <c r="U93" s="821"/>
      <c r="V93" s="821"/>
      <c r="W93" s="821"/>
      <c r="X93" s="822"/>
      <c r="Y93" s="745" t="s">
        <v>54</v>
      </c>
      <c r="Z93" s="746"/>
      <c r="AA93" s="747"/>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24"/>
      <c r="B94" s="566"/>
      <c r="C94" s="566"/>
      <c r="D94" s="566"/>
      <c r="E94" s="566"/>
      <c r="F94" s="567"/>
      <c r="G94" s="236"/>
      <c r="H94" s="161"/>
      <c r="I94" s="161"/>
      <c r="J94" s="161"/>
      <c r="K94" s="161"/>
      <c r="L94" s="161"/>
      <c r="M94" s="161"/>
      <c r="N94" s="161"/>
      <c r="O94" s="237"/>
      <c r="P94" s="305"/>
      <c r="Q94" s="305"/>
      <c r="R94" s="305"/>
      <c r="S94" s="305"/>
      <c r="T94" s="305"/>
      <c r="U94" s="305"/>
      <c r="V94" s="305"/>
      <c r="W94" s="305"/>
      <c r="X94" s="823"/>
      <c r="Y94" s="745" t="s">
        <v>13</v>
      </c>
      <c r="Z94" s="746"/>
      <c r="AA94" s="747"/>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24"/>
      <c r="B95" s="564" t="s">
        <v>264</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4"/>
      <c r="B96" s="564"/>
      <c r="C96" s="564"/>
      <c r="D96" s="564"/>
      <c r="E96" s="564"/>
      <c r="F96" s="565"/>
      <c r="G96" s="579"/>
      <c r="H96" s="380"/>
      <c r="I96" s="380"/>
      <c r="J96" s="380"/>
      <c r="K96" s="380"/>
      <c r="L96" s="380"/>
      <c r="M96" s="380"/>
      <c r="N96" s="380"/>
      <c r="O96" s="580"/>
      <c r="P96" s="592"/>
      <c r="Q96" s="380"/>
      <c r="R96" s="380"/>
      <c r="S96" s="380"/>
      <c r="T96" s="380"/>
      <c r="U96" s="380"/>
      <c r="V96" s="380"/>
      <c r="W96" s="380"/>
      <c r="X96" s="580"/>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c r="A97" s="524"/>
      <c r="B97" s="564"/>
      <c r="C97" s="564"/>
      <c r="D97" s="564"/>
      <c r="E97" s="564"/>
      <c r="F97" s="565"/>
      <c r="G97" s="231"/>
      <c r="H97" s="158"/>
      <c r="I97" s="158"/>
      <c r="J97" s="158"/>
      <c r="K97" s="158"/>
      <c r="L97" s="158"/>
      <c r="M97" s="158"/>
      <c r="N97" s="158"/>
      <c r="O97" s="232"/>
      <c r="P97" s="158"/>
      <c r="Q97" s="819"/>
      <c r="R97" s="819"/>
      <c r="S97" s="819"/>
      <c r="T97" s="819"/>
      <c r="U97" s="819"/>
      <c r="V97" s="819"/>
      <c r="W97" s="819"/>
      <c r="X97" s="820"/>
      <c r="Y97" s="771" t="s">
        <v>62</v>
      </c>
      <c r="Z97" s="772"/>
      <c r="AA97" s="77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24"/>
      <c r="B98" s="564"/>
      <c r="C98" s="564"/>
      <c r="D98" s="564"/>
      <c r="E98" s="564"/>
      <c r="F98" s="565"/>
      <c r="G98" s="233"/>
      <c r="H98" s="234"/>
      <c r="I98" s="234"/>
      <c r="J98" s="234"/>
      <c r="K98" s="234"/>
      <c r="L98" s="234"/>
      <c r="M98" s="234"/>
      <c r="N98" s="234"/>
      <c r="O98" s="235"/>
      <c r="P98" s="821"/>
      <c r="Q98" s="821"/>
      <c r="R98" s="821"/>
      <c r="S98" s="821"/>
      <c r="T98" s="821"/>
      <c r="U98" s="821"/>
      <c r="V98" s="821"/>
      <c r="W98" s="821"/>
      <c r="X98" s="822"/>
      <c r="Y98" s="745" t="s">
        <v>54</v>
      </c>
      <c r="Z98" s="746"/>
      <c r="AA98" s="747"/>
      <c r="AB98" s="816"/>
      <c r="AC98" s="817"/>
      <c r="AD98" s="81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25"/>
      <c r="B99" s="903"/>
      <c r="C99" s="903"/>
      <c r="D99" s="903"/>
      <c r="E99" s="903"/>
      <c r="F99" s="904"/>
      <c r="G99" s="824"/>
      <c r="H99" s="248"/>
      <c r="I99" s="248"/>
      <c r="J99" s="248"/>
      <c r="K99" s="248"/>
      <c r="L99" s="248"/>
      <c r="M99" s="248"/>
      <c r="N99" s="248"/>
      <c r="O99" s="825"/>
      <c r="P99" s="866"/>
      <c r="Q99" s="866"/>
      <c r="R99" s="866"/>
      <c r="S99" s="866"/>
      <c r="T99" s="866"/>
      <c r="U99" s="866"/>
      <c r="V99" s="866"/>
      <c r="W99" s="866"/>
      <c r="X99" s="867"/>
      <c r="Y99" s="481" t="s">
        <v>13</v>
      </c>
      <c r="Z99" s="482"/>
      <c r="AA99" s="483"/>
      <c r="AB99" s="463" t="s">
        <v>14</v>
      </c>
      <c r="AC99" s="464"/>
      <c r="AD99" s="46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c r="A100" s="855" t="s">
        <v>493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6"/>
      <c r="Z100" s="467"/>
      <c r="AA100" s="468"/>
      <c r="AB100" s="880" t="s">
        <v>11</v>
      </c>
      <c r="AC100" s="880"/>
      <c r="AD100" s="880"/>
      <c r="AE100" s="846" t="s">
        <v>357</v>
      </c>
      <c r="AF100" s="847"/>
      <c r="AG100" s="847"/>
      <c r="AH100" s="848"/>
      <c r="AI100" s="846" t="s">
        <v>363</v>
      </c>
      <c r="AJ100" s="847"/>
      <c r="AK100" s="847"/>
      <c r="AL100" s="848"/>
      <c r="AM100" s="846" t="s">
        <v>472</v>
      </c>
      <c r="AN100" s="847"/>
      <c r="AO100" s="847"/>
      <c r="AP100" s="848"/>
      <c r="AQ100" s="954" t="s">
        <v>494</v>
      </c>
      <c r="AR100" s="955"/>
      <c r="AS100" s="955"/>
      <c r="AT100" s="956"/>
      <c r="AU100" s="954" t="s">
        <v>541</v>
      </c>
      <c r="AV100" s="955"/>
      <c r="AW100" s="955"/>
      <c r="AX100" s="957"/>
    </row>
    <row r="101" spans="1:60" ht="23.25" customHeight="1">
      <c r="A101" s="492"/>
      <c r="B101" s="493"/>
      <c r="C101" s="493"/>
      <c r="D101" s="493"/>
      <c r="E101" s="493"/>
      <c r="F101" s="494"/>
      <c r="G101" s="831" t="s">
        <v>560</v>
      </c>
      <c r="H101" s="832"/>
      <c r="I101" s="832"/>
      <c r="J101" s="832"/>
      <c r="K101" s="832"/>
      <c r="L101" s="832"/>
      <c r="M101" s="832"/>
      <c r="N101" s="832"/>
      <c r="O101" s="832"/>
      <c r="P101" s="832"/>
      <c r="Q101" s="832"/>
      <c r="R101" s="832"/>
      <c r="S101" s="832"/>
      <c r="T101" s="832"/>
      <c r="U101" s="832"/>
      <c r="V101" s="832"/>
      <c r="W101" s="832"/>
      <c r="X101" s="833"/>
      <c r="Y101" s="839" t="s">
        <v>55</v>
      </c>
      <c r="Z101" s="729"/>
      <c r="AA101" s="730"/>
      <c r="AB101" s="563" t="s">
        <v>561</v>
      </c>
      <c r="AC101" s="563"/>
      <c r="AD101" s="563"/>
      <c r="AE101" s="359">
        <v>3</v>
      </c>
      <c r="AF101" s="359"/>
      <c r="AG101" s="359"/>
      <c r="AH101" s="359"/>
      <c r="AI101" s="365">
        <v>6</v>
      </c>
      <c r="AJ101" s="366"/>
      <c r="AK101" s="366"/>
      <c r="AL101" s="367"/>
      <c r="AM101" s="365">
        <v>6</v>
      </c>
      <c r="AN101" s="366"/>
      <c r="AO101" s="366"/>
      <c r="AP101" s="367"/>
      <c r="AQ101" s="365" t="s">
        <v>466</v>
      </c>
      <c r="AR101" s="366"/>
      <c r="AS101" s="366"/>
      <c r="AT101" s="367"/>
      <c r="AU101" s="365" t="s">
        <v>601</v>
      </c>
      <c r="AV101" s="366"/>
      <c r="AW101" s="366"/>
      <c r="AX101" s="367"/>
    </row>
    <row r="102" spans="1:60" ht="23.25" customHeight="1">
      <c r="A102" s="495"/>
      <c r="B102" s="496"/>
      <c r="C102" s="496"/>
      <c r="D102" s="496"/>
      <c r="E102" s="496"/>
      <c r="F102" s="497"/>
      <c r="G102" s="834"/>
      <c r="H102" s="835"/>
      <c r="I102" s="835"/>
      <c r="J102" s="835"/>
      <c r="K102" s="835"/>
      <c r="L102" s="835"/>
      <c r="M102" s="835"/>
      <c r="N102" s="835"/>
      <c r="O102" s="835"/>
      <c r="P102" s="835"/>
      <c r="Q102" s="835"/>
      <c r="R102" s="835"/>
      <c r="S102" s="835"/>
      <c r="T102" s="835"/>
      <c r="U102" s="835"/>
      <c r="V102" s="835"/>
      <c r="W102" s="835"/>
      <c r="X102" s="836"/>
      <c r="Y102" s="475" t="s">
        <v>56</v>
      </c>
      <c r="Z102" s="340"/>
      <c r="AA102" s="341"/>
      <c r="AB102" s="563" t="s">
        <v>561</v>
      </c>
      <c r="AC102" s="563"/>
      <c r="AD102" s="563"/>
      <c r="AE102" s="359">
        <v>11</v>
      </c>
      <c r="AF102" s="359"/>
      <c r="AG102" s="359"/>
      <c r="AH102" s="359"/>
      <c r="AI102" s="359">
        <v>5</v>
      </c>
      <c r="AJ102" s="359"/>
      <c r="AK102" s="359"/>
      <c r="AL102" s="359"/>
      <c r="AM102" s="501">
        <v>6</v>
      </c>
      <c r="AN102" s="502"/>
      <c r="AO102" s="502"/>
      <c r="AP102" s="503"/>
      <c r="AQ102" s="501">
        <v>6</v>
      </c>
      <c r="AR102" s="502"/>
      <c r="AS102" s="502"/>
      <c r="AT102" s="503"/>
      <c r="AU102" s="501"/>
      <c r="AV102" s="502"/>
      <c r="AW102" s="502"/>
      <c r="AX102" s="503"/>
    </row>
    <row r="103" spans="1:60" ht="31.5" hidden="1" customHeight="1">
      <c r="A103" s="489" t="s">
        <v>493</v>
      </c>
      <c r="B103" s="490"/>
      <c r="C103" s="490"/>
      <c r="D103" s="490"/>
      <c r="E103" s="490"/>
      <c r="F103" s="491"/>
      <c r="G103" s="746" t="s">
        <v>60</v>
      </c>
      <c r="H103" s="746"/>
      <c r="I103" s="746"/>
      <c r="J103" s="746"/>
      <c r="K103" s="746"/>
      <c r="L103" s="746"/>
      <c r="M103" s="746"/>
      <c r="N103" s="746"/>
      <c r="O103" s="746"/>
      <c r="P103" s="746"/>
      <c r="Q103" s="746"/>
      <c r="R103" s="746"/>
      <c r="S103" s="746"/>
      <c r="T103" s="746"/>
      <c r="U103" s="746"/>
      <c r="V103" s="746"/>
      <c r="W103" s="746"/>
      <c r="X103" s="747"/>
      <c r="Y103" s="469"/>
      <c r="Z103" s="470"/>
      <c r="AA103" s="471"/>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c r="A106" s="489" t="s">
        <v>493</v>
      </c>
      <c r="B106" s="490"/>
      <c r="C106" s="490"/>
      <c r="D106" s="490"/>
      <c r="E106" s="490"/>
      <c r="F106" s="491"/>
      <c r="G106" s="746" t="s">
        <v>60</v>
      </c>
      <c r="H106" s="746"/>
      <c r="I106" s="746"/>
      <c r="J106" s="746"/>
      <c r="K106" s="746"/>
      <c r="L106" s="746"/>
      <c r="M106" s="746"/>
      <c r="N106" s="746"/>
      <c r="O106" s="746"/>
      <c r="P106" s="746"/>
      <c r="Q106" s="746"/>
      <c r="R106" s="746"/>
      <c r="S106" s="746"/>
      <c r="T106" s="746"/>
      <c r="U106" s="746"/>
      <c r="V106" s="746"/>
      <c r="W106" s="746"/>
      <c r="X106" s="747"/>
      <c r="Y106" s="469"/>
      <c r="Z106" s="470"/>
      <c r="AA106" s="471"/>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c r="A109" s="489" t="s">
        <v>493</v>
      </c>
      <c r="B109" s="490"/>
      <c r="C109" s="490"/>
      <c r="D109" s="490"/>
      <c r="E109" s="490"/>
      <c r="F109" s="491"/>
      <c r="G109" s="746" t="s">
        <v>60</v>
      </c>
      <c r="H109" s="746"/>
      <c r="I109" s="746"/>
      <c r="J109" s="746"/>
      <c r="K109" s="746"/>
      <c r="L109" s="746"/>
      <c r="M109" s="746"/>
      <c r="N109" s="746"/>
      <c r="O109" s="746"/>
      <c r="P109" s="746"/>
      <c r="Q109" s="746"/>
      <c r="R109" s="746"/>
      <c r="S109" s="746"/>
      <c r="T109" s="746"/>
      <c r="U109" s="746"/>
      <c r="V109" s="746"/>
      <c r="W109" s="746"/>
      <c r="X109" s="747"/>
      <c r="Y109" s="469"/>
      <c r="Z109" s="470"/>
      <c r="AA109" s="471"/>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c r="A112" s="489" t="s">
        <v>493</v>
      </c>
      <c r="B112" s="490"/>
      <c r="C112" s="490"/>
      <c r="D112" s="490"/>
      <c r="E112" s="490"/>
      <c r="F112" s="491"/>
      <c r="G112" s="746" t="s">
        <v>60</v>
      </c>
      <c r="H112" s="746"/>
      <c r="I112" s="746"/>
      <c r="J112" s="746"/>
      <c r="K112" s="746"/>
      <c r="L112" s="746"/>
      <c r="M112" s="746"/>
      <c r="N112" s="746"/>
      <c r="O112" s="746"/>
      <c r="P112" s="746"/>
      <c r="Q112" s="746"/>
      <c r="R112" s="746"/>
      <c r="S112" s="746"/>
      <c r="T112" s="746"/>
      <c r="U112" s="746"/>
      <c r="V112" s="746"/>
      <c r="W112" s="746"/>
      <c r="X112" s="747"/>
      <c r="Y112" s="469"/>
      <c r="Z112" s="470"/>
      <c r="AA112" s="471"/>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c r="A116" s="293"/>
      <c r="B116" s="294"/>
      <c r="C116" s="294"/>
      <c r="D116" s="294"/>
      <c r="E116" s="294"/>
      <c r="F116" s="295"/>
      <c r="G116" s="666" t="s">
        <v>562</v>
      </c>
      <c r="H116" s="666"/>
      <c r="I116" s="666"/>
      <c r="J116" s="666"/>
      <c r="K116" s="666"/>
      <c r="L116" s="666"/>
      <c r="M116" s="666"/>
      <c r="N116" s="666"/>
      <c r="O116" s="666"/>
      <c r="P116" s="666"/>
      <c r="Q116" s="666"/>
      <c r="R116" s="666"/>
      <c r="S116" s="666"/>
      <c r="T116" s="666"/>
      <c r="U116" s="666"/>
      <c r="V116" s="666"/>
      <c r="W116" s="666"/>
      <c r="X116" s="666"/>
      <c r="Y116" s="356" t="s">
        <v>15</v>
      </c>
      <c r="Z116" s="357"/>
      <c r="AA116" s="358"/>
      <c r="AB116" s="301" t="s">
        <v>563</v>
      </c>
      <c r="AC116" s="302"/>
      <c r="AD116" s="303"/>
      <c r="AE116" s="359">
        <v>23400</v>
      </c>
      <c r="AF116" s="359"/>
      <c r="AG116" s="359"/>
      <c r="AH116" s="359"/>
      <c r="AI116" s="359">
        <v>230600</v>
      </c>
      <c r="AJ116" s="359"/>
      <c r="AK116" s="359"/>
      <c r="AL116" s="359"/>
      <c r="AM116" s="359">
        <v>221833</v>
      </c>
      <c r="AN116" s="359"/>
      <c r="AO116" s="359"/>
      <c r="AP116" s="359"/>
      <c r="AQ116" s="365">
        <v>221833</v>
      </c>
      <c r="AR116" s="366"/>
      <c r="AS116" s="366"/>
      <c r="AT116" s="366"/>
      <c r="AU116" s="366"/>
      <c r="AV116" s="366"/>
      <c r="AW116" s="366"/>
      <c r="AX116" s="368"/>
    </row>
    <row r="117" spans="1:50" ht="46.5" customHeight="1" thickBot="1">
      <c r="A117" s="296"/>
      <c r="B117" s="297"/>
      <c r="C117" s="297"/>
      <c r="D117" s="297"/>
      <c r="E117" s="297"/>
      <c r="F117" s="298"/>
      <c r="G117" s="667"/>
      <c r="H117" s="667"/>
      <c r="I117" s="667"/>
      <c r="J117" s="667"/>
      <c r="K117" s="667"/>
      <c r="L117" s="667"/>
      <c r="M117" s="667"/>
      <c r="N117" s="667"/>
      <c r="O117" s="667"/>
      <c r="P117" s="667"/>
      <c r="Q117" s="667"/>
      <c r="R117" s="667"/>
      <c r="S117" s="667"/>
      <c r="T117" s="667"/>
      <c r="U117" s="667"/>
      <c r="V117" s="667"/>
      <c r="W117" s="667"/>
      <c r="X117" s="667"/>
      <c r="Y117" s="339" t="s">
        <v>49</v>
      </c>
      <c r="Z117" s="340"/>
      <c r="AA117" s="341"/>
      <c r="AB117" s="342" t="s">
        <v>564</v>
      </c>
      <c r="AC117" s="343"/>
      <c r="AD117" s="344"/>
      <c r="AE117" s="307" t="s">
        <v>565</v>
      </c>
      <c r="AF117" s="307"/>
      <c r="AG117" s="307"/>
      <c r="AH117" s="307"/>
      <c r="AI117" s="307" t="s">
        <v>614</v>
      </c>
      <c r="AJ117" s="307"/>
      <c r="AK117" s="307"/>
      <c r="AL117" s="307"/>
      <c r="AM117" s="307" t="s">
        <v>566</v>
      </c>
      <c r="AN117" s="307"/>
      <c r="AO117" s="307"/>
      <c r="AP117" s="307"/>
      <c r="AQ117" s="307" t="s">
        <v>615</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19" t="s">
        <v>369</v>
      </c>
      <c r="B130" s="1017"/>
      <c r="C130" s="1016" t="s">
        <v>366</v>
      </c>
      <c r="D130" s="1017"/>
      <c r="E130" s="309" t="s">
        <v>399</v>
      </c>
      <c r="F130" s="310"/>
      <c r="G130" s="311" t="s">
        <v>567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20"/>
      <c r="B131" s="253"/>
      <c r="C131" s="252"/>
      <c r="D131" s="253"/>
      <c r="E131" s="239" t="s">
        <v>398</v>
      </c>
      <c r="F131" s="240"/>
      <c r="G131" s="236" t="s">
        <v>568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2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c r="A133" s="102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9.75" hidden="1" customHeight="1">
      <c r="A134" s="1020"/>
      <c r="B134" s="253"/>
      <c r="C134" s="252"/>
      <c r="D134" s="253"/>
      <c r="E134" s="252"/>
      <c r="F134" s="315"/>
      <c r="G134" s="231"/>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c r="AC134" s="222"/>
      <c r="AD134" s="222"/>
      <c r="AE134" s="267"/>
      <c r="AF134" s="101"/>
      <c r="AG134" s="101"/>
      <c r="AH134" s="101"/>
      <c r="AI134" s="267"/>
      <c r="AJ134" s="101"/>
      <c r="AK134" s="101"/>
      <c r="AL134" s="101"/>
      <c r="AM134" s="267"/>
      <c r="AN134" s="101"/>
      <c r="AO134" s="101"/>
      <c r="AP134" s="101"/>
      <c r="AQ134" s="267"/>
      <c r="AR134" s="101"/>
      <c r="AS134" s="101"/>
      <c r="AT134" s="101"/>
      <c r="AU134" s="267"/>
      <c r="AV134" s="101"/>
      <c r="AW134" s="101"/>
      <c r="AX134" s="223"/>
    </row>
    <row r="135" spans="1:50" ht="39.75" hidden="1" customHeight="1">
      <c r="A135" s="1020"/>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c r="AC135" s="130"/>
      <c r="AD135" s="130"/>
      <c r="AE135" s="267"/>
      <c r="AF135" s="101"/>
      <c r="AG135" s="101"/>
      <c r="AH135" s="101"/>
      <c r="AI135" s="267"/>
      <c r="AJ135" s="101"/>
      <c r="AK135" s="101"/>
      <c r="AL135" s="101"/>
      <c r="AM135" s="267"/>
      <c r="AN135" s="101"/>
      <c r="AO135" s="101"/>
      <c r="AP135" s="101"/>
      <c r="AQ135" s="267"/>
      <c r="AR135" s="101"/>
      <c r="AS135" s="101"/>
      <c r="AT135" s="101"/>
      <c r="AU135" s="267"/>
      <c r="AV135" s="101"/>
      <c r="AW135" s="101"/>
      <c r="AX135" s="223"/>
    </row>
    <row r="136" spans="1:50" ht="18.75" hidden="1" customHeight="1">
      <c r="A136" s="102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2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c r="A138" s="1020"/>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c r="A139" s="1020"/>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c r="A140" s="102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2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c r="A142" s="1020"/>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c r="A143" s="1020"/>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c r="A144" s="102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2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c r="A146" s="1020"/>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c r="A147" s="1020"/>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c r="A148" s="102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c r="A149" s="102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c r="A150" s="1020"/>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c r="A151" s="1020"/>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c r="A152" s="1020"/>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customHeight="1">
      <c r="A153" s="102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20"/>
      <c r="B154" s="253"/>
      <c r="C154" s="252"/>
      <c r="D154" s="253"/>
      <c r="E154" s="252"/>
      <c r="F154" s="315"/>
      <c r="G154" s="231" t="s">
        <v>569</v>
      </c>
      <c r="H154" s="158"/>
      <c r="I154" s="158"/>
      <c r="J154" s="158"/>
      <c r="K154" s="158"/>
      <c r="L154" s="158"/>
      <c r="M154" s="158"/>
      <c r="N154" s="158"/>
      <c r="O154" s="158"/>
      <c r="P154" s="232"/>
      <c r="Q154" s="157" t="s">
        <v>570</v>
      </c>
      <c r="R154" s="158"/>
      <c r="S154" s="158"/>
      <c r="T154" s="158"/>
      <c r="U154" s="158"/>
      <c r="V154" s="158"/>
      <c r="W154" s="158"/>
      <c r="X154" s="158"/>
      <c r="Y154" s="158"/>
      <c r="Z154" s="158"/>
      <c r="AA154" s="946"/>
      <c r="AB154" s="256" t="s">
        <v>571</v>
      </c>
      <c r="AC154" s="257"/>
      <c r="AD154" s="257"/>
      <c r="AE154" s="262" t="s">
        <v>572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20"/>
      <c r="B155" s="253"/>
      <c r="C155" s="252"/>
      <c r="D155" s="253"/>
      <c r="E155" s="252"/>
      <c r="F155" s="315"/>
      <c r="G155" s="233"/>
      <c r="H155" s="234"/>
      <c r="I155" s="234"/>
      <c r="J155" s="234"/>
      <c r="K155" s="234"/>
      <c r="L155" s="234"/>
      <c r="M155" s="234"/>
      <c r="N155" s="234"/>
      <c r="O155" s="234"/>
      <c r="P155" s="235"/>
      <c r="Q155" s="740"/>
      <c r="R155" s="234"/>
      <c r="S155" s="234"/>
      <c r="T155" s="234"/>
      <c r="U155" s="234"/>
      <c r="V155" s="234"/>
      <c r="W155" s="234"/>
      <c r="X155" s="234"/>
      <c r="Y155" s="234"/>
      <c r="Z155" s="234"/>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20"/>
      <c r="B156" s="253"/>
      <c r="C156" s="252"/>
      <c r="D156" s="253"/>
      <c r="E156" s="252"/>
      <c r="F156" s="315"/>
      <c r="G156" s="233"/>
      <c r="H156" s="234"/>
      <c r="I156" s="234"/>
      <c r="J156" s="234"/>
      <c r="K156" s="234"/>
      <c r="L156" s="234"/>
      <c r="M156" s="234"/>
      <c r="N156" s="234"/>
      <c r="O156" s="234"/>
      <c r="P156" s="235"/>
      <c r="Q156" s="740"/>
      <c r="R156" s="234"/>
      <c r="S156" s="234"/>
      <c r="T156" s="234"/>
      <c r="U156" s="234"/>
      <c r="V156" s="234"/>
      <c r="W156" s="234"/>
      <c r="X156" s="234"/>
      <c r="Y156" s="234"/>
      <c r="Z156" s="234"/>
      <c r="AA156" s="94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46.5" customHeight="1">
      <c r="A157" s="1020"/>
      <c r="B157" s="253"/>
      <c r="C157" s="252"/>
      <c r="D157" s="253"/>
      <c r="E157" s="252"/>
      <c r="F157" s="315"/>
      <c r="G157" s="233"/>
      <c r="H157" s="234"/>
      <c r="I157" s="234"/>
      <c r="J157" s="234"/>
      <c r="K157" s="234"/>
      <c r="L157" s="234"/>
      <c r="M157" s="234"/>
      <c r="N157" s="234"/>
      <c r="O157" s="234"/>
      <c r="P157" s="235"/>
      <c r="Q157" s="740"/>
      <c r="R157" s="234"/>
      <c r="S157" s="234"/>
      <c r="T157" s="234"/>
      <c r="U157" s="234"/>
      <c r="V157" s="234"/>
      <c r="W157" s="234"/>
      <c r="X157" s="234"/>
      <c r="Y157" s="234"/>
      <c r="Z157" s="234"/>
      <c r="AA157" s="947"/>
      <c r="AB157" s="258"/>
      <c r="AC157" s="259"/>
      <c r="AD157" s="259"/>
      <c r="AE157" s="157" t="s">
        <v>573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6.5" customHeight="1">
      <c r="A158" s="1020"/>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48"/>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20"/>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2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20"/>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20"/>
      <c r="B162" s="253"/>
      <c r="C162" s="252"/>
      <c r="D162" s="253"/>
      <c r="E162" s="252"/>
      <c r="F162" s="315"/>
      <c r="G162" s="233"/>
      <c r="H162" s="234"/>
      <c r="I162" s="234"/>
      <c r="J162" s="234"/>
      <c r="K162" s="234"/>
      <c r="L162" s="234"/>
      <c r="M162" s="234"/>
      <c r="N162" s="234"/>
      <c r="O162" s="234"/>
      <c r="P162" s="235"/>
      <c r="Q162" s="740"/>
      <c r="R162" s="234"/>
      <c r="S162" s="234"/>
      <c r="T162" s="234"/>
      <c r="U162" s="234"/>
      <c r="V162" s="234"/>
      <c r="W162" s="234"/>
      <c r="X162" s="234"/>
      <c r="Y162" s="234"/>
      <c r="Z162" s="234"/>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20"/>
      <c r="B163" s="253"/>
      <c r="C163" s="252"/>
      <c r="D163" s="253"/>
      <c r="E163" s="252"/>
      <c r="F163" s="315"/>
      <c r="G163" s="233"/>
      <c r="H163" s="234"/>
      <c r="I163" s="234"/>
      <c r="J163" s="234"/>
      <c r="K163" s="234"/>
      <c r="L163" s="234"/>
      <c r="M163" s="234"/>
      <c r="N163" s="234"/>
      <c r="O163" s="234"/>
      <c r="P163" s="235"/>
      <c r="Q163" s="740"/>
      <c r="R163" s="234"/>
      <c r="S163" s="234"/>
      <c r="T163" s="234"/>
      <c r="U163" s="234"/>
      <c r="V163" s="234"/>
      <c r="W163" s="234"/>
      <c r="X163" s="234"/>
      <c r="Y163" s="234"/>
      <c r="Z163" s="234"/>
      <c r="AA163" s="94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20"/>
      <c r="B164" s="253"/>
      <c r="C164" s="252"/>
      <c r="D164" s="253"/>
      <c r="E164" s="252"/>
      <c r="F164" s="315"/>
      <c r="G164" s="233"/>
      <c r="H164" s="234"/>
      <c r="I164" s="234"/>
      <c r="J164" s="234"/>
      <c r="K164" s="234"/>
      <c r="L164" s="234"/>
      <c r="M164" s="234"/>
      <c r="N164" s="234"/>
      <c r="O164" s="234"/>
      <c r="P164" s="235"/>
      <c r="Q164" s="740"/>
      <c r="R164" s="234"/>
      <c r="S164" s="234"/>
      <c r="T164" s="234"/>
      <c r="U164" s="234"/>
      <c r="V164" s="234"/>
      <c r="W164" s="234"/>
      <c r="X164" s="234"/>
      <c r="Y164" s="234"/>
      <c r="Z164" s="234"/>
      <c r="AA164" s="947"/>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20"/>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48"/>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20"/>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2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20"/>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20"/>
      <c r="B169" s="253"/>
      <c r="C169" s="252"/>
      <c r="D169" s="253"/>
      <c r="E169" s="252"/>
      <c r="F169" s="315"/>
      <c r="G169" s="233"/>
      <c r="H169" s="234"/>
      <c r="I169" s="234"/>
      <c r="J169" s="234"/>
      <c r="K169" s="234"/>
      <c r="L169" s="234"/>
      <c r="M169" s="234"/>
      <c r="N169" s="234"/>
      <c r="O169" s="234"/>
      <c r="P169" s="235"/>
      <c r="Q169" s="740"/>
      <c r="R169" s="234"/>
      <c r="S169" s="234"/>
      <c r="T169" s="234"/>
      <c r="U169" s="234"/>
      <c r="V169" s="234"/>
      <c r="W169" s="234"/>
      <c r="X169" s="234"/>
      <c r="Y169" s="234"/>
      <c r="Z169" s="234"/>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20"/>
      <c r="B170" s="253"/>
      <c r="C170" s="252"/>
      <c r="D170" s="253"/>
      <c r="E170" s="252"/>
      <c r="F170" s="315"/>
      <c r="G170" s="233"/>
      <c r="H170" s="234"/>
      <c r="I170" s="234"/>
      <c r="J170" s="234"/>
      <c r="K170" s="234"/>
      <c r="L170" s="234"/>
      <c r="M170" s="234"/>
      <c r="N170" s="234"/>
      <c r="O170" s="234"/>
      <c r="P170" s="235"/>
      <c r="Q170" s="740"/>
      <c r="R170" s="234"/>
      <c r="S170" s="234"/>
      <c r="T170" s="234"/>
      <c r="U170" s="234"/>
      <c r="V170" s="234"/>
      <c r="W170" s="234"/>
      <c r="X170" s="234"/>
      <c r="Y170" s="234"/>
      <c r="Z170" s="234"/>
      <c r="AA170" s="94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20"/>
      <c r="B171" s="253"/>
      <c r="C171" s="252"/>
      <c r="D171" s="253"/>
      <c r="E171" s="252"/>
      <c r="F171" s="315"/>
      <c r="G171" s="233"/>
      <c r="H171" s="234"/>
      <c r="I171" s="234"/>
      <c r="J171" s="234"/>
      <c r="K171" s="234"/>
      <c r="L171" s="234"/>
      <c r="M171" s="234"/>
      <c r="N171" s="234"/>
      <c r="O171" s="234"/>
      <c r="P171" s="235"/>
      <c r="Q171" s="740"/>
      <c r="R171" s="234"/>
      <c r="S171" s="234"/>
      <c r="T171" s="234"/>
      <c r="U171" s="234"/>
      <c r="V171" s="234"/>
      <c r="W171" s="234"/>
      <c r="X171" s="234"/>
      <c r="Y171" s="234"/>
      <c r="Z171" s="234"/>
      <c r="AA171" s="947"/>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20"/>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48"/>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0"/>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20"/>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20"/>
      <c r="B176" s="253"/>
      <c r="C176" s="252"/>
      <c r="D176" s="253"/>
      <c r="E176" s="252"/>
      <c r="F176" s="315"/>
      <c r="G176" s="233"/>
      <c r="H176" s="234"/>
      <c r="I176" s="234"/>
      <c r="J176" s="234"/>
      <c r="K176" s="234"/>
      <c r="L176" s="234"/>
      <c r="M176" s="234"/>
      <c r="N176" s="234"/>
      <c r="O176" s="234"/>
      <c r="P176" s="235"/>
      <c r="Q176" s="740"/>
      <c r="R176" s="234"/>
      <c r="S176" s="234"/>
      <c r="T176" s="234"/>
      <c r="U176" s="234"/>
      <c r="V176" s="234"/>
      <c r="W176" s="234"/>
      <c r="X176" s="234"/>
      <c r="Y176" s="234"/>
      <c r="Z176" s="234"/>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20"/>
      <c r="B177" s="253"/>
      <c r="C177" s="252"/>
      <c r="D177" s="253"/>
      <c r="E177" s="252"/>
      <c r="F177" s="315"/>
      <c r="G177" s="233"/>
      <c r="H177" s="234"/>
      <c r="I177" s="234"/>
      <c r="J177" s="234"/>
      <c r="K177" s="234"/>
      <c r="L177" s="234"/>
      <c r="M177" s="234"/>
      <c r="N177" s="234"/>
      <c r="O177" s="234"/>
      <c r="P177" s="235"/>
      <c r="Q177" s="740"/>
      <c r="R177" s="234"/>
      <c r="S177" s="234"/>
      <c r="T177" s="234"/>
      <c r="U177" s="234"/>
      <c r="V177" s="234"/>
      <c r="W177" s="234"/>
      <c r="X177" s="234"/>
      <c r="Y177" s="234"/>
      <c r="Z177" s="234"/>
      <c r="AA177" s="94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20"/>
      <c r="B178" s="253"/>
      <c r="C178" s="252"/>
      <c r="D178" s="253"/>
      <c r="E178" s="252"/>
      <c r="F178" s="315"/>
      <c r="G178" s="233"/>
      <c r="H178" s="234"/>
      <c r="I178" s="234"/>
      <c r="J178" s="234"/>
      <c r="K178" s="234"/>
      <c r="L178" s="234"/>
      <c r="M178" s="234"/>
      <c r="N178" s="234"/>
      <c r="O178" s="234"/>
      <c r="P178" s="235"/>
      <c r="Q178" s="740"/>
      <c r="R178" s="234"/>
      <c r="S178" s="234"/>
      <c r="T178" s="234"/>
      <c r="U178" s="234"/>
      <c r="V178" s="234"/>
      <c r="W178" s="234"/>
      <c r="X178" s="234"/>
      <c r="Y178" s="234"/>
      <c r="Z178" s="234"/>
      <c r="AA178" s="947"/>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20"/>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48"/>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20"/>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2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20"/>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20"/>
      <c r="B183" s="253"/>
      <c r="C183" s="252"/>
      <c r="D183" s="253"/>
      <c r="E183" s="252"/>
      <c r="F183" s="315"/>
      <c r="G183" s="233"/>
      <c r="H183" s="234"/>
      <c r="I183" s="234"/>
      <c r="J183" s="234"/>
      <c r="K183" s="234"/>
      <c r="L183" s="234"/>
      <c r="M183" s="234"/>
      <c r="N183" s="234"/>
      <c r="O183" s="234"/>
      <c r="P183" s="235"/>
      <c r="Q183" s="740"/>
      <c r="R183" s="234"/>
      <c r="S183" s="234"/>
      <c r="T183" s="234"/>
      <c r="U183" s="234"/>
      <c r="V183" s="234"/>
      <c r="W183" s="234"/>
      <c r="X183" s="234"/>
      <c r="Y183" s="234"/>
      <c r="Z183" s="234"/>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20"/>
      <c r="B184" s="253"/>
      <c r="C184" s="252"/>
      <c r="D184" s="253"/>
      <c r="E184" s="252"/>
      <c r="F184" s="315"/>
      <c r="G184" s="233"/>
      <c r="H184" s="234"/>
      <c r="I184" s="234"/>
      <c r="J184" s="234"/>
      <c r="K184" s="234"/>
      <c r="L184" s="234"/>
      <c r="M184" s="234"/>
      <c r="N184" s="234"/>
      <c r="O184" s="234"/>
      <c r="P184" s="235"/>
      <c r="Q184" s="740"/>
      <c r="R184" s="234"/>
      <c r="S184" s="234"/>
      <c r="T184" s="234"/>
      <c r="U184" s="234"/>
      <c r="V184" s="234"/>
      <c r="W184" s="234"/>
      <c r="X184" s="234"/>
      <c r="Y184" s="234"/>
      <c r="Z184" s="234"/>
      <c r="AA184" s="94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20"/>
      <c r="B185" s="253"/>
      <c r="C185" s="252"/>
      <c r="D185" s="253"/>
      <c r="E185" s="252"/>
      <c r="F185" s="315"/>
      <c r="G185" s="233"/>
      <c r="H185" s="234"/>
      <c r="I185" s="234"/>
      <c r="J185" s="234"/>
      <c r="K185" s="234"/>
      <c r="L185" s="234"/>
      <c r="M185" s="234"/>
      <c r="N185" s="234"/>
      <c r="O185" s="234"/>
      <c r="P185" s="235"/>
      <c r="Q185" s="740"/>
      <c r="R185" s="234"/>
      <c r="S185" s="234"/>
      <c r="T185" s="234"/>
      <c r="U185" s="234"/>
      <c r="V185" s="234"/>
      <c r="W185" s="234"/>
      <c r="X185" s="234"/>
      <c r="Y185" s="234"/>
      <c r="Z185" s="234"/>
      <c r="AA185" s="947"/>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20"/>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48"/>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9.25" customHeight="1">
      <c r="A188" s="1020"/>
      <c r="B188" s="253"/>
      <c r="C188" s="252"/>
      <c r="D188" s="253"/>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thickBot="1">
      <c r="A189" s="1020"/>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20"/>
      <c r="B190" s="253"/>
      <c r="C190" s="252"/>
      <c r="D190" s="253"/>
      <c r="E190" s="309" t="s">
        <v>399</v>
      </c>
      <c r="F190" s="310"/>
      <c r="G190" s="951"/>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2"/>
      <c r="AE190" s="952"/>
      <c r="AF190" s="952"/>
      <c r="AG190" s="952"/>
      <c r="AH190" s="952"/>
      <c r="AI190" s="952"/>
      <c r="AJ190" s="952"/>
      <c r="AK190" s="952"/>
      <c r="AL190" s="952"/>
      <c r="AM190" s="952"/>
      <c r="AN190" s="952"/>
      <c r="AO190" s="952"/>
      <c r="AP190" s="952"/>
      <c r="AQ190" s="952"/>
      <c r="AR190" s="952"/>
      <c r="AS190" s="952"/>
      <c r="AT190" s="952"/>
      <c r="AU190" s="952"/>
      <c r="AV190" s="952"/>
      <c r="AW190" s="952"/>
      <c r="AX190" s="953"/>
    </row>
    <row r="191" spans="1:50" ht="45" hidden="1" customHeight="1">
      <c r="A191" s="102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2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2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c r="A194" s="1020"/>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c r="A195" s="1020"/>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c r="A196" s="102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2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c r="A198" s="1020"/>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c r="A199" s="1020"/>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c r="A200" s="102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2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c r="A202" s="1020"/>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c r="A203" s="1020"/>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c r="A204" s="102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2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c r="A206" s="1020"/>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c r="A207" s="1020"/>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c r="A208" s="102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2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c r="A210" s="1020"/>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c r="A211" s="1020"/>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c r="A212" s="1020"/>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c r="A213" s="102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0"/>
      <c r="B214" s="253"/>
      <c r="C214" s="252"/>
      <c r="D214" s="253"/>
      <c r="E214" s="252"/>
      <c r="F214" s="315"/>
      <c r="G214" s="231"/>
      <c r="H214" s="158"/>
      <c r="I214" s="158"/>
      <c r="J214" s="158"/>
      <c r="K214" s="158"/>
      <c r="L214" s="158"/>
      <c r="M214" s="158"/>
      <c r="N214" s="158"/>
      <c r="O214" s="158"/>
      <c r="P214" s="232"/>
      <c r="Q214" s="1007"/>
      <c r="R214" s="1008"/>
      <c r="S214" s="1008"/>
      <c r="T214" s="1008"/>
      <c r="U214" s="1008"/>
      <c r="V214" s="1008"/>
      <c r="W214" s="1008"/>
      <c r="X214" s="1008"/>
      <c r="Y214" s="1008"/>
      <c r="Z214" s="1008"/>
      <c r="AA214" s="100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20"/>
      <c r="B215" s="253"/>
      <c r="C215" s="252"/>
      <c r="D215" s="253"/>
      <c r="E215" s="252"/>
      <c r="F215" s="315"/>
      <c r="G215" s="233"/>
      <c r="H215" s="234"/>
      <c r="I215" s="234"/>
      <c r="J215" s="234"/>
      <c r="K215" s="234"/>
      <c r="L215" s="234"/>
      <c r="M215" s="234"/>
      <c r="N215" s="234"/>
      <c r="O215" s="234"/>
      <c r="P215" s="235"/>
      <c r="Q215" s="1010"/>
      <c r="R215" s="1011"/>
      <c r="S215" s="1011"/>
      <c r="T215" s="1011"/>
      <c r="U215" s="1011"/>
      <c r="V215" s="1011"/>
      <c r="W215" s="1011"/>
      <c r="X215" s="1011"/>
      <c r="Y215" s="1011"/>
      <c r="Z215" s="1011"/>
      <c r="AA215" s="101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20"/>
      <c r="B216" s="253"/>
      <c r="C216" s="252"/>
      <c r="D216" s="253"/>
      <c r="E216" s="252"/>
      <c r="F216" s="315"/>
      <c r="G216" s="233"/>
      <c r="H216" s="234"/>
      <c r="I216" s="234"/>
      <c r="J216" s="234"/>
      <c r="K216" s="234"/>
      <c r="L216" s="234"/>
      <c r="M216" s="234"/>
      <c r="N216" s="234"/>
      <c r="O216" s="234"/>
      <c r="P216" s="235"/>
      <c r="Q216" s="1010"/>
      <c r="R216" s="1011"/>
      <c r="S216" s="1011"/>
      <c r="T216" s="1011"/>
      <c r="U216" s="1011"/>
      <c r="V216" s="1011"/>
      <c r="W216" s="1011"/>
      <c r="X216" s="1011"/>
      <c r="Y216" s="1011"/>
      <c r="Z216" s="1011"/>
      <c r="AA216" s="101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20"/>
      <c r="B217" s="253"/>
      <c r="C217" s="252"/>
      <c r="D217" s="253"/>
      <c r="E217" s="252"/>
      <c r="F217" s="315"/>
      <c r="G217" s="233"/>
      <c r="H217" s="234"/>
      <c r="I217" s="234"/>
      <c r="J217" s="234"/>
      <c r="K217" s="234"/>
      <c r="L217" s="234"/>
      <c r="M217" s="234"/>
      <c r="N217" s="234"/>
      <c r="O217" s="234"/>
      <c r="P217" s="235"/>
      <c r="Q217" s="1010"/>
      <c r="R217" s="1011"/>
      <c r="S217" s="1011"/>
      <c r="T217" s="1011"/>
      <c r="U217" s="1011"/>
      <c r="V217" s="1011"/>
      <c r="W217" s="1011"/>
      <c r="X217" s="1011"/>
      <c r="Y217" s="1011"/>
      <c r="Z217" s="1011"/>
      <c r="AA217" s="101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0"/>
      <c r="B218" s="253"/>
      <c r="C218" s="252"/>
      <c r="D218" s="253"/>
      <c r="E218" s="252"/>
      <c r="F218" s="315"/>
      <c r="G218" s="236"/>
      <c r="H218" s="161"/>
      <c r="I218" s="161"/>
      <c r="J218" s="161"/>
      <c r="K218" s="161"/>
      <c r="L218" s="161"/>
      <c r="M218" s="161"/>
      <c r="N218" s="161"/>
      <c r="O218" s="161"/>
      <c r="P218" s="237"/>
      <c r="Q218" s="1013"/>
      <c r="R218" s="1014"/>
      <c r="S218" s="1014"/>
      <c r="T218" s="1014"/>
      <c r="U218" s="1014"/>
      <c r="V218" s="1014"/>
      <c r="W218" s="1014"/>
      <c r="X218" s="1014"/>
      <c r="Y218" s="1014"/>
      <c r="Z218" s="1014"/>
      <c r="AA218" s="101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0"/>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20"/>
      <c r="B221" s="253"/>
      <c r="C221" s="252"/>
      <c r="D221" s="253"/>
      <c r="E221" s="252"/>
      <c r="F221" s="315"/>
      <c r="G221" s="231"/>
      <c r="H221" s="158"/>
      <c r="I221" s="158"/>
      <c r="J221" s="158"/>
      <c r="K221" s="158"/>
      <c r="L221" s="158"/>
      <c r="M221" s="158"/>
      <c r="N221" s="158"/>
      <c r="O221" s="158"/>
      <c r="P221" s="232"/>
      <c r="Q221" s="1007"/>
      <c r="R221" s="1008"/>
      <c r="S221" s="1008"/>
      <c r="T221" s="1008"/>
      <c r="U221" s="1008"/>
      <c r="V221" s="1008"/>
      <c r="W221" s="1008"/>
      <c r="X221" s="1008"/>
      <c r="Y221" s="1008"/>
      <c r="Z221" s="1008"/>
      <c r="AA221" s="100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20"/>
      <c r="B222" s="253"/>
      <c r="C222" s="252"/>
      <c r="D222" s="253"/>
      <c r="E222" s="252"/>
      <c r="F222" s="315"/>
      <c r="G222" s="233"/>
      <c r="H222" s="234"/>
      <c r="I222" s="234"/>
      <c r="J222" s="234"/>
      <c r="K222" s="234"/>
      <c r="L222" s="234"/>
      <c r="M222" s="234"/>
      <c r="N222" s="234"/>
      <c r="O222" s="234"/>
      <c r="P222" s="235"/>
      <c r="Q222" s="1010"/>
      <c r="R222" s="1011"/>
      <c r="S222" s="1011"/>
      <c r="T222" s="1011"/>
      <c r="U222" s="1011"/>
      <c r="V222" s="1011"/>
      <c r="W222" s="1011"/>
      <c r="X222" s="1011"/>
      <c r="Y222" s="1011"/>
      <c r="Z222" s="1011"/>
      <c r="AA222" s="101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20"/>
      <c r="B223" s="253"/>
      <c r="C223" s="252"/>
      <c r="D223" s="253"/>
      <c r="E223" s="252"/>
      <c r="F223" s="315"/>
      <c r="G223" s="233"/>
      <c r="H223" s="234"/>
      <c r="I223" s="234"/>
      <c r="J223" s="234"/>
      <c r="K223" s="234"/>
      <c r="L223" s="234"/>
      <c r="M223" s="234"/>
      <c r="N223" s="234"/>
      <c r="O223" s="234"/>
      <c r="P223" s="235"/>
      <c r="Q223" s="1010"/>
      <c r="R223" s="1011"/>
      <c r="S223" s="1011"/>
      <c r="T223" s="1011"/>
      <c r="U223" s="1011"/>
      <c r="V223" s="1011"/>
      <c r="W223" s="1011"/>
      <c r="X223" s="1011"/>
      <c r="Y223" s="1011"/>
      <c r="Z223" s="1011"/>
      <c r="AA223" s="101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20"/>
      <c r="B224" s="253"/>
      <c r="C224" s="252"/>
      <c r="D224" s="253"/>
      <c r="E224" s="252"/>
      <c r="F224" s="315"/>
      <c r="G224" s="233"/>
      <c r="H224" s="234"/>
      <c r="I224" s="234"/>
      <c r="J224" s="234"/>
      <c r="K224" s="234"/>
      <c r="L224" s="234"/>
      <c r="M224" s="234"/>
      <c r="N224" s="234"/>
      <c r="O224" s="234"/>
      <c r="P224" s="235"/>
      <c r="Q224" s="1010"/>
      <c r="R224" s="1011"/>
      <c r="S224" s="1011"/>
      <c r="T224" s="1011"/>
      <c r="U224" s="1011"/>
      <c r="V224" s="1011"/>
      <c r="W224" s="1011"/>
      <c r="X224" s="1011"/>
      <c r="Y224" s="1011"/>
      <c r="Z224" s="1011"/>
      <c r="AA224" s="101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0"/>
      <c r="B225" s="253"/>
      <c r="C225" s="252"/>
      <c r="D225" s="253"/>
      <c r="E225" s="252"/>
      <c r="F225" s="315"/>
      <c r="G225" s="236"/>
      <c r="H225" s="161"/>
      <c r="I225" s="161"/>
      <c r="J225" s="161"/>
      <c r="K225" s="161"/>
      <c r="L225" s="161"/>
      <c r="M225" s="161"/>
      <c r="N225" s="161"/>
      <c r="O225" s="161"/>
      <c r="P225" s="237"/>
      <c r="Q225" s="1013"/>
      <c r="R225" s="1014"/>
      <c r="S225" s="1014"/>
      <c r="T225" s="1014"/>
      <c r="U225" s="1014"/>
      <c r="V225" s="1014"/>
      <c r="W225" s="1014"/>
      <c r="X225" s="1014"/>
      <c r="Y225" s="1014"/>
      <c r="Z225" s="1014"/>
      <c r="AA225" s="101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0"/>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20"/>
      <c r="B228" s="253"/>
      <c r="C228" s="252"/>
      <c r="D228" s="253"/>
      <c r="E228" s="252"/>
      <c r="F228" s="315"/>
      <c r="G228" s="231"/>
      <c r="H228" s="158"/>
      <c r="I228" s="158"/>
      <c r="J228" s="158"/>
      <c r="K228" s="158"/>
      <c r="L228" s="158"/>
      <c r="M228" s="158"/>
      <c r="N228" s="158"/>
      <c r="O228" s="158"/>
      <c r="P228" s="232"/>
      <c r="Q228" s="1007"/>
      <c r="R228" s="1008"/>
      <c r="S228" s="1008"/>
      <c r="T228" s="1008"/>
      <c r="U228" s="1008"/>
      <c r="V228" s="1008"/>
      <c r="W228" s="1008"/>
      <c r="X228" s="1008"/>
      <c r="Y228" s="1008"/>
      <c r="Z228" s="1008"/>
      <c r="AA228" s="100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20"/>
      <c r="B229" s="253"/>
      <c r="C229" s="252"/>
      <c r="D229" s="253"/>
      <c r="E229" s="252"/>
      <c r="F229" s="315"/>
      <c r="G229" s="233"/>
      <c r="H229" s="234"/>
      <c r="I229" s="234"/>
      <c r="J229" s="234"/>
      <c r="K229" s="234"/>
      <c r="L229" s="234"/>
      <c r="M229" s="234"/>
      <c r="N229" s="234"/>
      <c r="O229" s="234"/>
      <c r="P229" s="235"/>
      <c r="Q229" s="1010"/>
      <c r="R229" s="1011"/>
      <c r="S229" s="1011"/>
      <c r="T229" s="1011"/>
      <c r="U229" s="1011"/>
      <c r="V229" s="1011"/>
      <c r="W229" s="1011"/>
      <c r="X229" s="1011"/>
      <c r="Y229" s="1011"/>
      <c r="Z229" s="1011"/>
      <c r="AA229" s="101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20"/>
      <c r="B230" s="253"/>
      <c r="C230" s="252"/>
      <c r="D230" s="253"/>
      <c r="E230" s="252"/>
      <c r="F230" s="315"/>
      <c r="G230" s="233"/>
      <c r="H230" s="234"/>
      <c r="I230" s="234"/>
      <c r="J230" s="234"/>
      <c r="K230" s="234"/>
      <c r="L230" s="234"/>
      <c r="M230" s="234"/>
      <c r="N230" s="234"/>
      <c r="O230" s="234"/>
      <c r="P230" s="235"/>
      <c r="Q230" s="1010"/>
      <c r="R230" s="1011"/>
      <c r="S230" s="1011"/>
      <c r="T230" s="1011"/>
      <c r="U230" s="1011"/>
      <c r="V230" s="1011"/>
      <c r="W230" s="1011"/>
      <c r="X230" s="1011"/>
      <c r="Y230" s="1011"/>
      <c r="Z230" s="1011"/>
      <c r="AA230" s="101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20"/>
      <c r="B231" s="253"/>
      <c r="C231" s="252"/>
      <c r="D231" s="253"/>
      <c r="E231" s="252"/>
      <c r="F231" s="315"/>
      <c r="G231" s="233"/>
      <c r="H231" s="234"/>
      <c r="I231" s="234"/>
      <c r="J231" s="234"/>
      <c r="K231" s="234"/>
      <c r="L231" s="234"/>
      <c r="M231" s="234"/>
      <c r="N231" s="234"/>
      <c r="O231" s="234"/>
      <c r="P231" s="235"/>
      <c r="Q231" s="1010"/>
      <c r="R231" s="1011"/>
      <c r="S231" s="1011"/>
      <c r="T231" s="1011"/>
      <c r="U231" s="1011"/>
      <c r="V231" s="1011"/>
      <c r="W231" s="1011"/>
      <c r="X231" s="1011"/>
      <c r="Y231" s="1011"/>
      <c r="Z231" s="1011"/>
      <c r="AA231" s="101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0"/>
      <c r="B232" s="253"/>
      <c r="C232" s="252"/>
      <c r="D232" s="253"/>
      <c r="E232" s="252"/>
      <c r="F232" s="315"/>
      <c r="G232" s="236"/>
      <c r="H232" s="161"/>
      <c r="I232" s="161"/>
      <c r="J232" s="161"/>
      <c r="K232" s="161"/>
      <c r="L232" s="161"/>
      <c r="M232" s="161"/>
      <c r="N232" s="161"/>
      <c r="O232" s="161"/>
      <c r="P232" s="237"/>
      <c r="Q232" s="1013"/>
      <c r="R232" s="1014"/>
      <c r="S232" s="1014"/>
      <c r="T232" s="1014"/>
      <c r="U232" s="1014"/>
      <c r="V232" s="1014"/>
      <c r="W232" s="1014"/>
      <c r="X232" s="1014"/>
      <c r="Y232" s="1014"/>
      <c r="Z232" s="1014"/>
      <c r="AA232" s="101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0"/>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20"/>
      <c r="B235" s="253"/>
      <c r="C235" s="252"/>
      <c r="D235" s="253"/>
      <c r="E235" s="252"/>
      <c r="F235" s="315"/>
      <c r="G235" s="231"/>
      <c r="H235" s="158"/>
      <c r="I235" s="158"/>
      <c r="J235" s="158"/>
      <c r="K235" s="158"/>
      <c r="L235" s="158"/>
      <c r="M235" s="158"/>
      <c r="N235" s="158"/>
      <c r="O235" s="158"/>
      <c r="P235" s="232"/>
      <c r="Q235" s="1007"/>
      <c r="R235" s="1008"/>
      <c r="S235" s="1008"/>
      <c r="T235" s="1008"/>
      <c r="U235" s="1008"/>
      <c r="V235" s="1008"/>
      <c r="W235" s="1008"/>
      <c r="X235" s="1008"/>
      <c r="Y235" s="1008"/>
      <c r="Z235" s="1008"/>
      <c r="AA235" s="100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20"/>
      <c r="B236" s="253"/>
      <c r="C236" s="252"/>
      <c r="D236" s="253"/>
      <c r="E236" s="252"/>
      <c r="F236" s="315"/>
      <c r="G236" s="233"/>
      <c r="H236" s="234"/>
      <c r="I236" s="234"/>
      <c r="J236" s="234"/>
      <c r="K236" s="234"/>
      <c r="L236" s="234"/>
      <c r="M236" s="234"/>
      <c r="N236" s="234"/>
      <c r="O236" s="234"/>
      <c r="P236" s="235"/>
      <c r="Q236" s="1010"/>
      <c r="R236" s="1011"/>
      <c r="S236" s="1011"/>
      <c r="T236" s="1011"/>
      <c r="U236" s="1011"/>
      <c r="V236" s="1011"/>
      <c r="W236" s="1011"/>
      <c r="X236" s="1011"/>
      <c r="Y236" s="1011"/>
      <c r="Z236" s="1011"/>
      <c r="AA236" s="101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20"/>
      <c r="B237" s="253"/>
      <c r="C237" s="252"/>
      <c r="D237" s="253"/>
      <c r="E237" s="252"/>
      <c r="F237" s="315"/>
      <c r="G237" s="233"/>
      <c r="H237" s="234"/>
      <c r="I237" s="234"/>
      <c r="J237" s="234"/>
      <c r="K237" s="234"/>
      <c r="L237" s="234"/>
      <c r="M237" s="234"/>
      <c r="N237" s="234"/>
      <c r="O237" s="234"/>
      <c r="P237" s="235"/>
      <c r="Q237" s="1010"/>
      <c r="R237" s="1011"/>
      <c r="S237" s="1011"/>
      <c r="T237" s="1011"/>
      <c r="U237" s="1011"/>
      <c r="V237" s="1011"/>
      <c r="W237" s="1011"/>
      <c r="X237" s="1011"/>
      <c r="Y237" s="1011"/>
      <c r="Z237" s="1011"/>
      <c r="AA237" s="101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20"/>
      <c r="B238" s="253"/>
      <c r="C238" s="252"/>
      <c r="D238" s="253"/>
      <c r="E238" s="252"/>
      <c r="F238" s="315"/>
      <c r="G238" s="233"/>
      <c r="H238" s="234"/>
      <c r="I238" s="234"/>
      <c r="J238" s="234"/>
      <c r="K238" s="234"/>
      <c r="L238" s="234"/>
      <c r="M238" s="234"/>
      <c r="N238" s="234"/>
      <c r="O238" s="234"/>
      <c r="P238" s="235"/>
      <c r="Q238" s="1010"/>
      <c r="R238" s="1011"/>
      <c r="S238" s="1011"/>
      <c r="T238" s="1011"/>
      <c r="U238" s="1011"/>
      <c r="V238" s="1011"/>
      <c r="W238" s="1011"/>
      <c r="X238" s="1011"/>
      <c r="Y238" s="1011"/>
      <c r="Z238" s="1011"/>
      <c r="AA238" s="101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0"/>
      <c r="B239" s="253"/>
      <c r="C239" s="252"/>
      <c r="D239" s="253"/>
      <c r="E239" s="252"/>
      <c r="F239" s="315"/>
      <c r="G239" s="236"/>
      <c r="H239" s="161"/>
      <c r="I239" s="161"/>
      <c r="J239" s="161"/>
      <c r="K239" s="161"/>
      <c r="L239" s="161"/>
      <c r="M239" s="161"/>
      <c r="N239" s="161"/>
      <c r="O239" s="161"/>
      <c r="P239" s="237"/>
      <c r="Q239" s="1013"/>
      <c r="R239" s="1014"/>
      <c r="S239" s="1014"/>
      <c r="T239" s="1014"/>
      <c r="U239" s="1014"/>
      <c r="V239" s="1014"/>
      <c r="W239" s="1014"/>
      <c r="X239" s="1014"/>
      <c r="Y239" s="1014"/>
      <c r="Z239" s="1014"/>
      <c r="AA239" s="101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0"/>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20"/>
      <c r="B242" s="253"/>
      <c r="C242" s="252"/>
      <c r="D242" s="253"/>
      <c r="E242" s="252"/>
      <c r="F242" s="315"/>
      <c r="G242" s="231"/>
      <c r="H242" s="158"/>
      <c r="I242" s="158"/>
      <c r="J242" s="158"/>
      <c r="K242" s="158"/>
      <c r="L242" s="158"/>
      <c r="M242" s="158"/>
      <c r="N242" s="158"/>
      <c r="O242" s="158"/>
      <c r="P242" s="232"/>
      <c r="Q242" s="1007"/>
      <c r="R242" s="1008"/>
      <c r="S242" s="1008"/>
      <c r="T242" s="1008"/>
      <c r="U242" s="1008"/>
      <c r="V242" s="1008"/>
      <c r="W242" s="1008"/>
      <c r="X242" s="1008"/>
      <c r="Y242" s="1008"/>
      <c r="Z242" s="1008"/>
      <c r="AA242" s="100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20"/>
      <c r="B243" s="253"/>
      <c r="C243" s="252"/>
      <c r="D243" s="253"/>
      <c r="E243" s="252"/>
      <c r="F243" s="315"/>
      <c r="G243" s="233"/>
      <c r="H243" s="234"/>
      <c r="I243" s="234"/>
      <c r="J243" s="234"/>
      <c r="K243" s="234"/>
      <c r="L243" s="234"/>
      <c r="M243" s="234"/>
      <c r="N243" s="234"/>
      <c r="O243" s="234"/>
      <c r="P243" s="235"/>
      <c r="Q243" s="1010"/>
      <c r="R243" s="1011"/>
      <c r="S243" s="1011"/>
      <c r="T243" s="1011"/>
      <c r="U243" s="1011"/>
      <c r="V243" s="1011"/>
      <c r="W243" s="1011"/>
      <c r="X243" s="1011"/>
      <c r="Y243" s="1011"/>
      <c r="Z243" s="1011"/>
      <c r="AA243" s="101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20"/>
      <c r="B244" s="253"/>
      <c r="C244" s="252"/>
      <c r="D244" s="253"/>
      <c r="E244" s="252"/>
      <c r="F244" s="315"/>
      <c r="G244" s="233"/>
      <c r="H244" s="234"/>
      <c r="I244" s="234"/>
      <c r="J244" s="234"/>
      <c r="K244" s="234"/>
      <c r="L244" s="234"/>
      <c r="M244" s="234"/>
      <c r="N244" s="234"/>
      <c r="O244" s="234"/>
      <c r="P244" s="235"/>
      <c r="Q244" s="1010"/>
      <c r="R244" s="1011"/>
      <c r="S244" s="1011"/>
      <c r="T244" s="1011"/>
      <c r="U244" s="1011"/>
      <c r="V244" s="1011"/>
      <c r="W244" s="1011"/>
      <c r="X244" s="1011"/>
      <c r="Y244" s="1011"/>
      <c r="Z244" s="1011"/>
      <c r="AA244" s="101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20"/>
      <c r="B245" s="253"/>
      <c r="C245" s="252"/>
      <c r="D245" s="253"/>
      <c r="E245" s="252"/>
      <c r="F245" s="315"/>
      <c r="G245" s="233"/>
      <c r="H245" s="234"/>
      <c r="I245" s="234"/>
      <c r="J245" s="234"/>
      <c r="K245" s="234"/>
      <c r="L245" s="234"/>
      <c r="M245" s="234"/>
      <c r="N245" s="234"/>
      <c r="O245" s="234"/>
      <c r="P245" s="235"/>
      <c r="Q245" s="1010"/>
      <c r="R245" s="1011"/>
      <c r="S245" s="1011"/>
      <c r="T245" s="1011"/>
      <c r="U245" s="1011"/>
      <c r="V245" s="1011"/>
      <c r="W245" s="1011"/>
      <c r="X245" s="1011"/>
      <c r="Y245" s="1011"/>
      <c r="Z245" s="1011"/>
      <c r="AA245" s="101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0"/>
      <c r="B246" s="253"/>
      <c r="C246" s="252"/>
      <c r="D246" s="253"/>
      <c r="E246" s="316"/>
      <c r="F246" s="317"/>
      <c r="G246" s="236"/>
      <c r="H246" s="161"/>
      <c r="I246" s="161"/>
      <c r="J246" s="161"/>
      <c r="K246" s="161"/>
      <c r="L246" s="161"/>
      <c r="M246" s="161"/>
      <c r="N246" s="161"/>
      <c r="O246" s="161"/>
      <c r="P246" s="237"/>
      <c r="Q246" s="1013"/>
      <c r="R246" s="1014"/>
      <c r="S246" s="1014"/>
      <c r="T246" s="1014"/>
      <c r="U246" s="1014"/>
      <c r="V246" s="1014"/>
      <c r="W246" s="1014"/>
      <c r="X246" s="1014"/>
      <c r="Y246" s="1014"/>
      <c r="Z246" s="1014"/>
      <c r="AA246" s="101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0"/>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0"/>
      <c r="B249" s="253"/>
      <c r="C249" s="252"/>
      <c r="D249" s="253"/>
      <c r="E249" s="74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41"/>
    </row>
    <row r="250" spans="1:50" ht="45" hidden="1" customHeight="1">
      <c r="A250" s="1020"/>
      <c r="B250" s="253"/>
      <c r="C250" s="252"/>
      <c r="D250" s="253"/>
      <c r="E250" s="309" t="s">
        <v>399</v>
      </c>
      <c r="F250" s="310"/>
      <c r="G250" s="951"/>
      <c r="H250" s="952"/>
      <c r="I250" s="952"/>
      <c r="J250" s="952"/>
      <c r="K250" s="952"/>
      <c r="L250" s="952"/>
      <c r="M250" s="952"/>
      <c r="N250" s="952"/>
      <c r="O250" s="952"/>
      <c r="P250" s="952"/>
      <c r="Q250" s="952"/>
      <c r="R250" s="952"/>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52"/>
      <c r="AR250" s="952"/>
      <c r="AS250" s="952"/>
      <c r="AT250" s="952"/>
      <c r="AU250" s="952"/>
      <c r="AV250" s="952"/>
      <c r="AW250" s="952"/>
      <c r="AX250" s="953"/>
    </row>
    <row r="251" spans="1:50" ht="45" hidden="1" customHeight="1">
      <c r="A251" s="102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2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2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c r="A254" s="1020"/>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c r="A255" s="1020"/>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c r="A256" s="102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2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c r="A258" s="1020"/>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c r="A259" s="1020"/>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c r="A260" s="102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2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c r="A262" s="1020"/>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c r="A263" s="1020"/>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c r="A264" s="1020"/>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2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c r="A266" s="1020"/>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c r="A267" s="1020"/>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c r="A268" s="102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2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c r="A270" s="1020"/>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c r="A271" s="1020"/>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c r="A272" s="1020"/>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c r="A273" s="102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0"/>
      <c r="B274" s="253"/>
      <c r="C274" s="252"/>
      <c r="D274" s="253"/>
      <c r="E274" s="252"/>
      <c r="F274" s="315"/>
      <c r="G274" s="231"/>
      <c r="H274" s="158"/>
      <c r="I274" s="158"/>
      <c r="J274" s="158"/>
      <c r="K274" s="158"/>
      <c r="L274" s="158"/>
      <c r="M274" s="158"/>
      <c r="N274" s="158"/>
      <c r="O274" s="158"/>
      <c r="P274" s="232"/>
      <c r="Q274" s="1007"/>
      <c r="R274" s="1008"/>
      <c r="S274" s="1008"/>
      <c r="T274" s="1008"/>
      <c r="U274" s="1008"/>
      <c r="V274" s="1008"/>
      <c r="W274" s="1008"/>
      <c r="X274" s="1008"/>
      <c r="Y274" s="1008"/>
      <c r="Z274" s="1008"/>
      <c r="AA274" s="100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20"/>
      <c r="B275" s="253"/>
      <c r="C275" s="252"/>
      <c r="D275" s="253"/>
      <c r="E275" s="252"/>
      <c r="F275" s="315"/>
      <c r="G275" s="233"/>
      <c r="H275" s="234"/>
      <c r="I275" s="234"/>
      <c r="J275" s="234"/>
      <c r="K275" s="234"/>
      <c r="L275" s="234"/>
      <c r="M275" s="234"/>
      <c r="N275" s="234"/>
      <c r="O275" s="234"/>
      <c r="P275" s="235"/>
      <c r="Q275" s="1010"/>
      <c r="R275" s="1011"/>
      <c r="S275" s="1011"/>
      <c r="T275" s="1011"/>
      <c r="U275" s="1011"/>
      <c r="V275" s="1011"/>
      <c r="W275" s="1011"/>
      <c r="X275" s="1011"/>
      <c r="Y275" s="1011"/>
      <c r="Z275" s="1011"/>
      <c r="AA275" s="101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20"/>
      <c r="B276" s="253"/>
      <c r="C276" s="252"/>
      <c r="D276" s="253"/>
      <c r="E276" s="252"/>
      <c r="F276" s="315"/>
      <c r="G276" s="233"/>
      <c r="H276" s="234"/>
      <c r="I276" s="234"/>
      <c r="J276" s="234"/>
      <c r="K276" s="234"/>
      <c r="L276" s="234"/>
      <c r="M276" s="234"/>
      <c r="N276" s="234"/>
      <c r="O276" s="234"/>
      <c r="P276" s="235"/>
      <c r="Q276" s="1010"/>
      <c r="R276" s="1011"/>
      <c r="S276" s="1011"/>
      <c r="T276" s="1011"/>
      <c r="U276" s="1011"/>
      <c r="V276" s="1011"/>
      <c r="W276" s="1011"/>
      <c r="X276" s="1011"/>
      <c r="Y276" s="1011"/>
      <c r="Z276" s="1011"/>
      <c r="AA276" s="101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20"/>
      <c r="B277" s="253"/>
      <c r="C277" s="252"/>
      <c r="D277" s="253"/>
      <c r="E277" s="252"/>
      <c r="F277" s="315"/>
      <c r="G277" s="233"/>
      <c r="H277" s="234"/>
      <c r="I277" s="234"/>
      <c r="J277" s="234"/>
      <c r="K277" s="234"/>
      <c r="L277" s="234"/>
      <c r="M277" s="234"/>
      <c r="N277" s="234"/>
      <c r="O277" s="234"/>
      <c r="P277" s="235"/>
      <c r="Q277" s="1010"/>
      <c r="R277" s="1011"/>
      <c r="S277" s="1011"/>
      <c r="T277" s="1011"/>
      <c r="U277" s="1011"/>
      <c r="V277" s="1011"/>
      <c r="W277" s="1011"/>
      <c r="X277" s="1011"/>
      <c r="Y277" s="1011"/>
      <c r="Z277" s="1011"/>
      <c r="AA277" s="101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0"/>
      <c r="B278" s="253"/>
      <c r="C278" s="252"/>
      <c r="D278" s="253"/>
      <c r="E278" s="252"/>
      <c r="F278" s="315"/>
      <c r="G278" s="236"/>
      <c r="H278" s="161"/>
      <c r="I278" s="161"/>
      <c r="J278" s="161"/>
      <c r="K278" s="161"/>
      <c r="L278" s="161"/>
      <c r="M278" s="161"/>
      <c r="N278" s="161"/>
      <c r="O278" s="161"/>
      <c r="P278" s="237"/>
      <c r="Q278" s="1013"/>
      <c r="R278" s="1014"/>
      <c r="S278" s="1014"/>
      <c r="T278" s="1014"/>
      <c r="U278" s="1014"/>
      <c r="V278" s="1014"/>
      <c r="W278" s="1014"/>
      <c r="X278" s="1014"/>
      <c r="Y278" s="1014"/>
      <c r="Z278" s="1014"/>
      <c r="AA278" s="101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0"/>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20"/>
      <c r="B281" s="253"/>
      <c r="C281" s="252"/>
      <c r="D281" s="253"/>
      <c r="E281" s="252"/>
      <c r="F281" s="315"/>
      <c r="G281" s="231"/>
      <c r="H281" s="158"/>
      <c r="I281" s="158"/>
      <c r="J281" s="158"/>
      <c r="K281" s="158"/>
      <c r="L281" s="158"/>
      <c r="M281" s="158"/>
      <c r="N281" s="158"/>
      <c r="O281" s="158"/>
      <c r="P281" s="232"/>
      <c r="Q281" s="1007"/>
      <c r="R281" s="1008"/>
      <c r="S281" s="1008"/>
      <c r="T281" s="1008"/>
      <c r="U281" s="1008"/>
      <c r="V281" s="1008"/>
      <c r="W281" s="1008"/>
      <c r="X281" s="1008"/>
      <c r="Y281" s="1008"/>
      <c r="Z281" s="1008"/>
      <c r="AA281" s="100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20"/>
      <c r="B282" s="253"/>
      <c r="C282" s="252"/>
      <c r="D282" s="253"/>
      <c r="E282" s="252"/>
      <c r="F282" s="315"/>
      <c r="G282" s="233"/>
      <c r="H282" s="234"/>
      <c r="I282" s="234"/>
      <c r="J282" s="234"/>
      <c r="K282" s="234"/>
      <c r="L282" s="234"/>
      <c r="M282" s="234"/>
      <c r="N282" s="234"/>
      <c r="O282" s="234"/>
      <c r="P282" s="235"/>
      <c r="Q282" s="1010"/>
      <c r="R282" s="1011"/>
      <c r="S282" s="1011"/>
      <c r="T282" s="1011"/>
      <c r="U282" s="1011"/>
      <c r="V282" s="1011"/>
      <c r="W282" s="1011"/>
      <c r="X282" s="1011"/>
      <c r="Y282" s="1011"/>
      <c r="Z282" s="1011"/>
      <c r="AA282" s="101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20"/>
      <c r="B283" s="253"/>
      <c r="C283" s="252"/>
      <c r="D283" s="253"/>
      <c r="E283" s="252"/>
      <c r="F283" s="315"/>
      <c r="G283" s="233"/>
      <c r="H283" s="234"/>
      <c r="I283" s="234"/>
      <c r="J283" s="234"/>
      <c r="K283" s="234"/>
      <c r="L283" s="234"/>
      <c r="M283" s="234"/>
      <c r="N283" s="234"/>
      <c r="O283" s="234"/>
      <c r="P283" s="235"/>
      <c r="Q283" s="1010"/>
      <c r="R283" s="1011"/>
      <c r="S283" s="1011"/>
      <c r="T283" s="1011"/>
      <c r="U283" s="1011"/>
      <c r="V283" s="1011"/>
      <c r="W283" s="1011"/>
      <c r="X283" s="1011"/>
      <c r="Y283" s="1011"/>
      <c r="Z283" s="1011"/>
      <c r="AA283" s="101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20"/>
      <c r="B284" s="253"/>
      <c r="C284" s="252"/>
      <c r="D284" s="253"/>
      <c r="E284" s="252"/>
      <c r="F284" s="315"/>
      <c r="G284" s="233"/>
      <c r="H284" s="234"/>
      <c r="I284" s="234"/>
      <c r="J284" s="234"/>
      <c r="K284" s="234"/>
      <c r="L284" s="234"/>
      <c r="M284" s="234"/>
      <c r="N284" s="234"/>
      <c r="O284" s="234"/>
      <c r="P284" s="235"/>
      <c r="Q284" s="1010"/>
      <c r="R284" s="1011"/>
      <c r="S284" s="1011"/>
      <c r="T284" s="1011"/>
      <c r="U284" s="1011"/>
      <c r="V284" s="1011"/>
      <c r="W284" s="1011"/>
      <c r="X284" s="1011"/>
      <c r="Y284" s="1011"/>
      <c r="Z284" s="1011"/>
      <c r="AA284" s="101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0"/>
      <c r="B285" s="253"/>
      <c r="C285" s="252"/>
      <c r="D285" s="253"/>
      <c r="E285" s="252"/>
      <c r="F285" s="315"/>
      <c r="G285" s="236"/>
      <c r="H285" s="161"/>
      <c r="I285" s="161"/>
      <c r="J285" s="161"/>
      <c r="K285" s="161"/>
      <c r="L285" s="161"/>
      <c r="M285" s="161"/>
      <c r="N285" s="161"/>
      <c r="O285" s="161"/>
      <c r="P285" s="237"/>
      <c r="Q285" s="1013"/>
      <c r="R285" s="1014"/>
      <c r="S285" s="1014"/>
      <c r="T285" s="1014"/>
      <c r="U285" s="1014"/>
      <c r="V285" s="1014"/>
      <c r="W285" s="1014"/>
      <c r="X285" s="1014"/>
      <c r="Y285" s="1014"/>
      <c r="Z285" s="1014"/>
      <c r="AA285" s="101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0"/>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20"/>
      <c r="B288" s="253"/>
      <c r="C288" s="252"/>
      <c r="D288" s="253"/>
      <c r="E288" s="252"/>
      <c r="F288" s="315"/>
      <c r="G288" s="231"/>
      <c r="H288" s="158"/>
      <c r="I288" s="158"/>
      <c r="J288" s="158"/>
      <c r="K288" s="158"/>
      <c r="L288" s="158"/>
      <c r="M288" s="158"/>
      <c r="N288" s="158"/>
      <c r="O288" s="158"/>
      <c r="P288" s="232"/>
      <c r="Q288" s="1007"/>
      <c r="R288" s="1008"/>
      <c r="S288" s="1008"/>
      <c r="T288" s="1008"/>
      <c r="U288" s="1008"/>
      <c r="V288" s="1008"/>
      <c r="W288" s="1008"/>
      <c r="X288" s="1008"/>
      <c r="Y288" s="1008"/>
      <c r="Z288" s="1008"/>
      <c r="AA288" s="100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20"/>
      <c r="B289" s="253"/>
      <c r="C289" s="252"/>
      <c r="D289" s="253"/>
      <c r="E289" s="252"/>
      <c r="F289" s="315"/>
      <c r="G289" s="233"/>
      <c r="H289" s="234"/>
      <c r="I289" s="234"/>
      <c r="J289" s="234"/>
      <c r="K289" s="234"/>
      <c r="L289" s="234"/>
      <c r="M289" s="234"/>
      <c r="N289" s="234"/>
      <c r="O289" s="234"/>
      <c r="P289" s="235"/>
      <c r="Q289" s="1010"/>
      <c r="R289" s="1011"/>
      <c r="S289" s="1011"/>
      <c r="T289" s="1011"/>
      <c r="U289" s="1011"/>
      <c r="V289" s="1011"/>
      <c r="W289" s="1011"/>
      <c r="X289" s="1011"/>
      <c r="Y289" s="1011"/>
      <c r="Z289" s="1011"/>
      <c r="AA289" s="101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20"/>
      <c r="B290" s="253"/>
      <c r="C290" s="252"/>
      <c r="D290" s="253"/>
      <c r="E290" s="252"/>
      <c r="F290" s="315"/>
      <c r="G290" s="233"/>
      <c r="H290" s="234"/>
      <c r="I290" s="234"/>
      <c r="J290" s="234"/>
      <c r="K290" s="234"/>
      <c r="L290" s="234"/>
      <c r="M290" s="234"/>
      <c r="N290" s="234"/>
      <c r="O290" s="234"/>
      <c r="P290" s="235"/>
      <c r="Q290" s="1010"/>
      <c r="R290" s="1011"/>
      <c r="S290" s="1011"/>
      <c r="T290" s="1011"/>
      <c r="U290" s="1011"/>
      <c r="V290" s="1011"/>
      <c r="W290" s="1011"/>
      <c r="X290" s="1011"/>
      <c r="Y290" s="1011"/>
      <c r="Z290" s="1011"/>
      <c r="AA290" s="101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20"/>
      <c r="B291" s="253"/>
      <c r="C291" s="252"/>
      <c r="D291" s="253"/>
      <c r="E291" s="252"/>
      <c r="F291" s="315"/>
      <c r="G291" s="233"/>
      <c r="H291" s="234"/>
      <c r="I291" s="234"/>
      <c r="J291" s="234"/>
      <c r="K291" s="234"/>
      <c r="L291" s="234"/>
      <c r="M291" s="234"/>
      <c r="N291" s="234"/>
      <c r="O291" s="234"/>
      <c r="P291" s="235"/>
      <c r="Q291" s="1010"/>
      <c r="R291" s="1011"/>
      <c r="S291" s="1011"/>
      <c r="T291" s="1011"/>
      <c r="U291" s="1011"/>
      <c r="V291" s="1011"/>
      <c r="W291" s="1011"/>
      <c r="X291" s="1011"/>
      <c r="Y291" s="1011"/>
      <c r="Z291" s="1011"/>
      <c r="AA291" s="101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0"/>
      <c r="B292" s="253"/>
      <c r="C292" s="252"/>
      <c r="D292" s="253"/>
      <c r="E292" s="252"/>
      <c r="F292" s="315"/>
      <c r="G292" s="236"/>
      <c r="H292" s="161"/>
      <c r="I292" s="161"/>
      <c r="J292" s="161"/>
      <c r="K292" s="161"/>
      <c r="L292" s="161"/>
      <c r="M292" s="161"/>
      <c r="N292" s="161"/>
      <c r="O292" s="161"/>
      <c r="P292" s="237"/>
      <c r="Q292" s="1013"/>
      <c r="R292" s="1014"/>
      <c r="S292" s="1014"/>
      <c r="T292" s="1014"/>
      <c r="U292" s="1014"/>
      <c r="V292" s="1014"/>
      <c r="W292" s="1014"/>
      <c r="X292" s="1014"/>
      <c r="Y292" s="1014"/>
      <c r="Z292" s="1014"/>
      <c r="AA292" s="101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0"/>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20"/>
      <c r="B295" s="253"/>
      <c r="C295" s="252"/>
      <c r="D295" s="253"/>
      <c r="E295" s="252"/>
      <c r="F295" s="315"/>
      <c r="G295" s="231"/>
      <c r="H295" s="158"/>
      <c r="I295" s="158"/>
      <c r="J295" s="158"/>
      <c r="K295" s="158"/>
      <c r="L295" s="158"/>
      <c r="M295" s="158"/>
      <c r="N295" s="158"/>
      <c r="O295" s="158"/>
      <c r="P295" s="232"/>
      <c r="Q295" s="1007"/>
      <c r="R295" s="1008"/>
      <c r="S295" s="1008"/>
      <c r="T295" s="1008"/>
      <c r="U295" s="1008"/>
      <c r="V295" s="1008"/>
      <c r="W295" s="1008"/>
      <c r="X295" s="1008"/>
      <c r="Y295" s="1008"/>
      <c r="Z295" s="1008"/>
      <c r="AA295" s="100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20"/>
      <c r="B296" s="253"/>
      <c r="C296" s="252"/>
      <c r="D296" s="253"/>
      <c r="E296" s="252"/>
      <c r="F296" s="315"/>
      <c r="G296" s="233"/>
      <c r="H296" s="234"/>
      <c r="I296" s="234"/>
      <c r="J296" s="234"/>
      <c r="K296" s="234"/>
      <c r="L296" s="234"/>
      <c r="M296" s="234"/>
      <c r="N296" s="234"/>
      <c r="O296" s="234"/>
      <c r="P296" s="235"/>
      <c r="Q296" s="1010"/>
      <c r="R296" s="1011"/>
      <c r="S296" s="1011"/>
      <c r="T296" s="1011"/>
      <c r="U296" s="1011"/>
      <c r="V296" s="1011"/>
      <c r="W296" s="1011"/>
      <c r="X296" s="1011"/>
      <c r="Y296" s="1011"/>
      <c r="Z296" s="1011"/>
      <c r="AA296" s="101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20"/>
      <c r="B297" s="253"/>
      <c r="C297" s="252"/>
      <c r="D297" s="253"/>
      <c r="E297" s="252"/>
      <c r="F297" s="315"/>
      <c r="G297" s="233"/>
      <c r="H297" s="234"/>
      <c r="I297" s="234"/>
      <c r="J297" s="234"/>
      <c r="K297" s="234"/>
      <c r="L297" s="234"/>
      <c r="M297" s="234"/>
      <c r="N297" s="234"/>
      <c r="O297" s="234"/>
      <c r="P297" s="235"/>
      <c r="Q297" s="1010"/>
      <c r="R297" s="1011"/>
      <c r="S297" s="1011"/>
      <c r="T297" s="1011"/>
      <c r="U297" s="1011"/>
      <c r="V297" s="1011"/>
      <c r="W297" s="1011"/>
      <c r="X297" s="1011"/>
      <c r="Y297" s="1011"/>
      <c r="Z297" s="1011"/>
      <c r="AA297" s="101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20"/>
      <c r="B298" s="253"/>
      <c r="C298" s="252"/>
      <c r="D298" s="253"/>
      <c r="E298" s="252"/>
      <c r="F298" s="315"/>
      <c r="G298" s="233"/>
      <c r="H298" s="234"/>
      <c r="I298" s="234"/>
      <c r="J298" s="234"/>
      <c r="K298" s="234"/>
      <c r="L298" s="234"/>
      <c r="M298" s="234"/>
      <c r="N298" s="234"/>
      <c r="O298" s="234"/>
      <c r="P298" s="235"/>
      <c r="Q298" s="1010"/>
      <c r="R298" s="1011"/>
      <c r="S298" s="1011"/>
      <c r="T298" s="1011"/>
      <c r="U298" s="1011"/>
      <c r="V298" s="1011"/>
      <c r="W298" s="1011"/>
      <c r="X298" s="1011"/>
      <c r="Y298" s="1011"/>
      <c r="Z298" s="1011"/>
      <c r="AA298" s="101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0"/>
      <c r="B299" s="253"/>
      <c r="C299" s="252"/>
      <c r="D299" s="253"/>
      <c r="E299" s="252"/>
      <c r="F299" s="315"/>
      <c r="G299" s="236"/>
      <c r="H299" s="161"/>
      <c r="I299" s="161"/>
      <c r="J299" s="161"/>
      <c r="K299" s="161"/>
      <c r="L299" s="161"/>
      <c r="M299" s="161"/>
      <c r="N299" s="161"/>
      <c r="O299" s="161"/>
      <c r="P299" s="237"/>
      <c r="Q299" s="1013"/>
      <c r="R299" s="1014"/>
      <c r="S299" s="1014"/>
      <c r="T299" s="1014"/>
      <c r="U299" s="1014"/>
      <c r="V299" s="1014"/>
      <c r="W299" s="1014"/>
      <c r="X299" s="1014"/>
      <c r="Y299" s="1014"/>
      <c r="Z299" s="1014"/>
      <c r="AA299" s="101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0"/>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20"/>
      <c r="B302" s="253"/>
      <c r="C302" s="252"/>
      <c r="D302" s="253"/>
      <c r="E302" s="252"/>
      <c r="F302" s="315"/>
      <c r="G302" s="231"/>
      <c r="H302" s="158"/>
      <c r="I302" s="158"/>
      <c r="J302" s="158"/>
      <c r="K302" s="158"/>
      <c r="L302" s="158"/>
      <c r="M302" s="158"/>
      <c r="N302" s="158"/>
      <c r="O302" s="158"/>
      <c r="P302" s="232"/>
      <c r="Q302" s="1007"/>
      <c r="R302" s="1008"/>
      <c r="S302" s="1008"/>
      <c r="T302" s="1008"/>
      <c r="U302" s="1008"/>
      <c r="V302" s="1008"/>
      <c r="W302" s="1008"/>
      <c r="X302" s="1008"/>
      <c r="Y302" s="1008"/>
      <c r="Z302" s="1008"/>
      <c r="AA302" s="100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20"/>
      <c r="B303" s="253"/>
      <c r="C303" s="252"/>
      <c r="D303" s="253"/>
      <c r="E303" s="252"/>
      <c r="F303" s="315"/>
      <c r="G303" s="233"/>
      <c r="H303" s="234"/>
      <c r="I303" s="234"/>
      <c r="J303" s="234"/>
      <c r="K303" s="234"/>
      <c r="L303" s="234"/>
      <c r="M303" s="234"/>
      <c r="N303" s="234"/>
      <c r="O303" s="234"/>
      <c r="P303" s="235"/>
      <c r="Q303" s="1010"/>
      <c r="R303" s="1011"/>
      <c r="S303" s="1011"/>
      <c r="T303" s="1011"/>
      <c r="U303" s="1011"/>
      <c r="V303" s="1011"/>
      <c r="W303" s="1011"/>
      <c r="X303" s="1011"/>
      <c r="Y303" s="1011"/>
      <c r="Z303" s="1011"/>
      <c r="AA303" s="101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20"/>
      <c r="B304" s="253"/>
      <c r="C304" s="252"/>
      <c r="D304" s="253"/>
      <c r="E304" s="252"/>
      <c r="F304" s="315"/>
      <c r="G304" s="233"/>
      <c r="H304" s="234"/>
      <c r="I304" s="234"/>
      <c r="J304" s="234"/>
      <c r="K304" s="234"/>
      <c r="L304" s="234"/>
      <c r="M304" s="234"/>
      <c r="N304" s="234"/>
      <c r="O304" s="234"/>
      <c r="P304" s="235"/>
      <c r="Q304" s="1010"/>
      <c r="R304" s="1011"/>
      <c r="S304" s="1011"/>
      <c r="T304" s="1011"/>
      <c r="U304" s="1011"/>
      <c r="V304" s="1011"/>
      <c r="W304" s="1011"/>
      <c r="X304" s="1011"/>
      <c r="Y304" s="1011"/>
      <c r="Z304" s="1011"/>
      <c r="AA304" s="101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20"/>
      <c r="B305" s="253"/>
      <c r="C305" s="252"/>
      <c r="D305" s="253"/>
      <c r="E305" s="252"/>
      <c r="F305" s="315"/>
      <c r="G305" s="233"/>
      <c r="H305" s="234"/>
      <c r="I305" s="234"/>
      <c r="J305" s="234"/>
      <c r="K305" s="234"/>
      <c r="L305" s="234"/>
      <c r="M305" s="234"/>
      <c r="N305" s="234"/>
      <c r="O305" s="234"/>
      <c r="P305" s="235"/>
      <c r="Q305" s="1010"/>
      <c r="R305" s="1011"/>
      <c r="S305" s="1011"/>
      <c r="T305" s="1011"/>
      <c r="U305" s="1011"/>
      <c r="V305" s="1011"/>
      <c r="W305" s="1011"/>
      <c r="X305" s="1011"/>
      <c r="Y305" s="1011"/>
      <c r="Z305" s="1011"/>
      <c r="AA305" s="101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0"/>
      <c r="B306" s="253"/>
      <c r="C306" s="252"/>
      <c r="D306" s="253"/>
      <c r="E306" s="316"/>
      <c r="F306" s="317"/>
      <c r="G306" s="236"/>
      <c r="H306" s="161"/>
      <c r="I306" s="161"/>
      <c r="J306" s="161"/>
      <c r="K306" s="161"/>
      <c r="L306" s="161"/>
      <c r="M306" s="161"/>
      <c r="N306" s="161"/>
      <c r="O306" s="161"/>
      <c r="P306" s="237"/>
      <c r="Q306" s="1013"/>
      <c r="R306" s="1014"/>
      <c r="S306" s="1014"/>
      <c r="T306" s="1014"/>
      <c r="U306" s="1014"/>
      <c r="V306" s="1014"/>
      <c r="W306" s="1014"/>
      <c r="X306" s="1014"/>
      <c r="Y306" s="1014"/>
      <c r="Z306" s="1014"/>
      <c r="AA306" s="101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20"/>
      <c r="B310" s="253"/>
      <c r="C310" s="252"/>
      <c r="D310" s="253"/>
      <c r="E310" s="309" t="s">
        <v>399</v>
      </c>
      <c r="F310" s="310"/>
      <c r="G310" s="951"/>
      <c r="H310" s="952"/>
      <c r="I310" s="952"/>
      <c r="J310" s="952"/>
      <c r="K310" s="952"/>
      <c r="L310" s="952"/>
      <c r="M310" s="952"/>
      <c r="N310" s="952"/>
      <c r="O310" s="952"/>
      <c r="P310" s="952"/>
      <c r="Q310" s="952"/>
      <c r="R310" s="952"/>
      <c r="S310" s="952"/>
      <c r="T310" s="952"/>
      <c r="U310" s="952"/>
      <c r="V310" s="952"/>
      <c r="W310" s="952"/>
      <c r="X310" s="952"/>
      <c r="Y310" s="952"/>
      <c r="Z310" s="952"/>
      <c r="AA310" s="952"/>
      <c r="AB310" s="952"/>
      <c r="AC310" s="952"/>
      <c r="AD310" s="952"/>
      <c r="AE310" s="952"/>
      <c r="AF310" s="952"/>
      <c r="AG310" s="952"/>
      <c r="AH310" s="952"/>
      <c r="AI310" s="952"/>
      <c r="AJ310" s="952"/>
      <c r="AK310" s="952"/>
      <c r="AL310" s="952"/>
      <c r="AM310" s="952"/>
      <c r="AN310" s="952"/>
      <c r="AO310" s="952"/>
      <c r="AP310" s="952"/>
      <c r="AQ310" s="952"/>
      <c r="AR310" s="952"/>
      <c r="AS310" s="952"/>
      <c r="AT310" s="952"/>
      <c r="AU310" s="952"/>
      <c r="AV310" s="952"/>
      <c r="AW310" s="952"/>
      <c r="AX310" s="953"/>
    </row>
    <row r="311" spans="1:50" ht="45" hidden="1" customHeight="1">
      <c r="A311" s="102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2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2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c r="A314" s="1020"/>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c r="A315" s="1020"/>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c r="A316" s="102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2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c r="A318" s="1020"/>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c r="A319" s="1020"/>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c r="A320" s="102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2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c r="A322" s="1020"/>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c r="A323" s="1020"/>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c r="A324" s="102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2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c r="A326" s="1020"/>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c r="A327" s="1020"/>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c r="A328" s="102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2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c r="A330" s="1020"/>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c r="A331" s="1020"/>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c r="A332" s="1020"/>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c r="A333" s="102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0"/>
      <c r="B334" s="253"/>
      <c r="C334" s="252"/>
      <c r="D334" s="253"/>
      <c r="E334" s="252"/>
      <c r="F334" s="315"/>
      <c r="G334" s="231"/>
      <c r="H334" s="158"/>
      <c r="I334" s="158"/>
      <c r="J334" s="158"/>
      <c r="K334" s="158"/>
      <c r="L334" s="158"/>
      <c r="M334" s="158"/>
      <c r="N334" s="158"/>
      <c r="O334" s="158"/>
      <c r="P334" s="232"/>
      <c r="Q334" s="1007"/>
      <c r="R334" s="1008"/>
      <c r="S334" s="1008"/>
      <c r="T334" s="1008"/>
      <c r="U334" s="1008"/>
      <c r="V334" s="1008"/>
      <c r="W334" s="1008"/>
      <c r="X334" s="1008"/>
      <c r="Y334" s="1008"/>
      <c r="Z334" s="1008"/>
      <c r="AA334" s="100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20"/>
      <c r="B335" s="253"/>
      <c r="C335" s="252"/>
      <c r="D335" s="253"/>
      <c r="E335" s="252"/>
      <c r="F335" s="315"/>
      <c r="G335" s="233"/>
      <c r="H335" s="234"/>
      <c r="I335" s="234"/>
      <c r="J335" s="234"/>
      <c r="K335" s="234"/>
      <c r="L335" s="234"/>
      <c r="M335" s="234"/>
      <c r="N335" s="234"/>
      <c r="O335" s="234"/>
      <c r="P335" s="235"/>
      <c r="Q335" s="1010"/>
      <c r="R335" s="1011"/>
      <c r="S335" s="1011"/>
      <c r="T335" s="1011"/>
      <c r="U335" s="1011"/>
      <c r="V335" s="1011"/>
      <c r="W335" s="1011"/>
      <c r="X335" s="1011"/>
      <c r="Y335" s="1011"/>
      <c r="Z335" s="1011"/>
      <c r="AA335" s="101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20"/>
      <c r="B336" s="253"/>
      <c r="C336" s="252"/>
      <c r="D336" s="253"/>
      <c r="E336" s="252"/>
      <c r="F336" s="315"/>
      <c r="G336" s="233"/>
      <c r="H336" s="234"/>
      <c r="I336" s="234"/>
      <c r="J336" s="234"/>
      <c r="K336" s="234"/>
      <c r="L336" s="234"/>
      <c r="M336" s="234"/>
      <c r="N336" s="234"/>
      <c r="O336" s="234"/>
      <c r="P336" s="235"/>
      <c r="Q336" s="1010"/>
      <c r="R336" s="1011"/>
      <c r="S336" s="1011"/>
      <c r="T336" s="1011"/>
      <c r="U336" s="1011"/>
      <c r="V336" s="1011"/>
      <c r="W336" s="1011"/>
      <c r="X336" s="1011"/>
      <c r="Y336" s="1011"/>
      <c r="Z336" s="1011"/>
      <c r="AA336" s="101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20"/>
      <c r="B337" s="253"/>
      <c r="C337" s="252"/>
      <c r="D337" s="253"/>
      <c r="E337" s="252"/>
      <c r="F337" s="315"/>
      <c r="G337" s="233"/>
      <c r="H337" s="234"/>
      <c r="I337" s="234"/>
      <c r="J337" s="234"/>
      <c r="K337" s="234"/>
      <c r="L337" s="234"/>
      <c r="M337" s="234"/>
      <c r="N337" s="234"/>
      <c r="O337" s="234"/>
      <c r="P337" s="235"/>
      <c r="Q337" s="1010"/>
      <c r="R337" s="1011"/>
      <c r="S337" s="1011"/>
      <c r="T337" s="1011"/>
      <c r="U337" s="1011"/>
      <c r="V337" s="1011"/>
      <c r="W337" s="1011"/>
      <c r="X337" s="1011"/>
      <c r="Y337" s="1011"/>
      <c r="Z337" s="1011"/>
      <c r="AA337" s="101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0"/>
      <c r="B338" s="253"/>
      <c r="C338" s="252"/>
      <c r="D338" s="253"/>
      <c r="E338" s="252"/>
      <c r="F338" s="315"/>
      <c r="G338" s="236"/>
      <c r="H338" s="161"/>
      <c r="I338" s="161"/>
      <c r="J338" s="161"/>
      <c r="K338" s="161"/>
      <c r="L338" s="161"/>
      <c r="M338" s="161"/>
      <c r="N338" s="161"/>
      <c r="O338" s="161"/>
      <c r="P338" s="237"/>
      <c r="Q338" s="1013"/>
      <c r="R338" s="1014"/>
      <c r="S338" s="1014"/>
      <c r="T338" s="1014"/>
      <c r="U338" s="1014"/>
      <c r="V338" s="1014"/>
      <c r="W338" s="1014"/>
      <c r="X338" s="1014"/>
      <c r="Y338" s="1014"/>
      <c r="Z338" s="1014"/>
      <c r="AA338" s="101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0"/>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20"/>
      <c r="B341" s="253"/>
      <c r="C341" s="252"/>
      <c r="D341" s="253"/>
      <c r="E341" s="252"/>
      <c r="F341" s="315"/>
      <c r="G341" s="231"/>
      <c r="H341" s="158"/>
      <c r="I341" s="158"/>
      <c r="J341" s="158"/>
      <c r="K341" s="158"/>
      <c r="L341" s="158"/>
      <c r="M341" s="158"/>
      <c r="N341" s="158"/>
      <c r="O341" s="158"/>
      <c r="P341" s="232"/>
      <c r="Q341" s="1007"/>
      <c r="R341" s="1008"/>
      <c r="S341" s="1008"/>
      <c r="T341" s="1008"/>
      <c r="U341" s="1008"/>
      <c r="V341" s="1008"/>
      <c r="W341" s="1008"/>
      <c r="X341" s="1008"/>
      <c r="Y341" s="1008"/>
      <c r="Z341" s="1008"/>
      <c r="AA341" s="100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20"/>
      <c r="B342" s="253"/>
      <c r="C342" s="252"/>
      <c r="D342" s="253"/>
      <c r="E342" s="252"/>
      <c r="F342" s="315"/>
      <c r="G342" s="233"/>
      <c r="H342" s="234"/>
      <c r="I342" s="234"/>
      <c r="J342" s="234"/>
      <c r="K342" s="234"/>
      <c r="L342" s="234"/>
      <c r="M342" s="234"/>
      <c r="N342" s="234"/>
      <c r="O342" s="234"/>
      <c r="P342" s="235"/>
      <c r="Q342" s="1010"/>
      <c r="R342" s="1011"/>
      <c r="S342" s="1011"/>
      <c r="T342" s="1011"/>
      <c r="U342" s="1011"/>
      <c r="V342" s="1011"/>
      <c r="W342" s="1011"/>
      <c r="X342" s="1011"/>
      <c r="Y342" s="1011"/>
      <c r="Z342" s="1011"/>
      <c r="AA342" s="101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20"/>
      <c r="B343" s="253"/>
      <c r="C343" s="252"/>
      <c r="D343" s="253"/>
      <c r="E343" s="252"/>
      <c r="F343" s="315"/>
      <c r="G343" s="233"/>
      <c r="H343" s="234"/>
      <c r="I343" s="234"/>
      <c r="J343" s="234"/>
      <c r="K343" s="234"/>
      <c r="L343" s="234"/>
      <c r="M343" s="234"/>
      <c r="N343" s="234"/>
      <c r="O343" s="234"/>
      <c r="P343" s="235"/>
      <c r="Q343" s="1010"/>
      <c r="R343" s="1011"/>
      <c r="S343" s="1011"/>
      <c r="T343" s="1011"/>
      <c r="U343" s="1011"/>
      <c r="V343" s="1011"/>
      <c r="W343" s="1011"/>
      <c r="X343" s="1011"/>
      <c r="Y343" s="1011"/>
      <c r="Z343" s="1011"/>
      <c r="AA343" s="101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20"/>
      <c r="B344" s="253"/>
      <c r="C344" s="252"/>
      <c r="D344" s="253"/>
      <c r="E344" s="252"/>
      <c r="F344" s="315"/>
      <c r="G344" s="233"/>
      <c r="H344" s="234"/>
      <c r="I344" s="234"/>
      <c r="J344" s="234"/>
      <c r="K344" s="234"/>
      <c r="L344" s="234"/>
      <c r="M344" s="234"/>
      <c r="N344" s="234"/>
      <c r="O344" s="234"/>
      <c r="P344" s="235"/>
      <c r="Q344" s="1010"/>
      <c r="R344" s="1011"/>
      <c r="S344" s="1011"/>
      <c r="T344" s="1011"/>
      <c r="U344" s="1011"/>
      <c r="V344" s="1011"/>
      <c r="W344" s="1011"/>
      <c r="X344" s="1011"/>
      <c r="Y344" s="1011"/>
      <c r="Z344" s="1011"/>
      <c r="AA344" s="101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0"/>
      <c r="B345" s="253"/>
      <c r="C345" s="252"/>
      <c r="D345" s="253"/>
      <c r="E345" s="252"/>
      <c r="F345" s="315"/>
      <c r="G345" s="236"/>
      <c r="H345" s="161"/>
      <c r="I345" s="161"/>
      <c r="J345" s="161"/>
      <c r="K345" s="161"/>
      <c r="L345" s="161"/>
      <c r="M345" s="161"/>
      <c r="N345" s="161"/>
      <c r="O345" s="161"/>
      <c r="P345" s="237"/>
      <c r="Q345" s="1013"/>
      <c r="R345" s="1014"/>
      <c r="S345" s="1014"/>
      <c r="T345" s="1014"/>
      <c r="U345" s="1014"/>
      <c r="V345" s="1014"/>
      <c r="W345" s="1014"/>
      <c r="X345" s="1014"/>
      <c r="Y345" s="1014"/>
      <c r="Z345" s="1014"/>
      <c r="AA345" s="101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0"/>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20"/>
      <c r="B348" s="253"/>
      <c r="C348" s="252"/>
      <c r="D348" s="253"/>
      <c r="E348" s="252"/>
      <c r="F348" s="315"/>
      <c r="G348" s="231"/>
      <c r="H348" s="158"/>
      <c r="I348" s="158"/>
      <c r="J348" s="158"/>
      <c r="K348" s="158"/>
      <c r="L348" s="158"/>
      <c r="M348" s="158"/>
      <c r="N348" s="158"/>
      <c r="O348" s="158"/>
      <c r="P348" s="232"/>
      <c r="Q348" s="1007"/>
      <c r="R348" s="1008"/>
      <c r="S348" s="1008"/>
      <c r="T348" s="1008"/>
      <c r="U348" s="1008"/>
      <c r="V348" s="1008"/>
      <c r="W348" s="1008"/>
      <c r="X348" s="1008"/>
      <c r="Y348" s="1008"/>
      <c r="Z348" s="1008"/>
      <c r="AA348" s="100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20"/>
      <c r="B349" s="253"/>
      <c r="C349" s="252"/>
      <c r="D349" s="253"/>
      <c r="E349" s="252"/>
      <c r="F349" s="315"/>
      <c r="G349" s="233"/>
      <c r="H349" s="234"/>
      <c r="I349" s="234"/>
      <c r="J349" s="234"/>
      <c r="K349" s="234"/>
      <c r="L349" s="234"/>
      <c r="M349" s="234"/>
      <c r="N349" s="234"/>
      <c r="O349" s="234"/>
      <c r="P349" s="235"/>
      <c r="Q349" s="1010"/>
      <c r="R349" s="1011"/>
      <c r="S349" s="1011"/>
      <c r="T349" s="1011"/>
      <c r="U349" s="1011"/>
      <c r="V349" s="1011"/>
      <c r="W349" s="1011"/>
      <c r="X349" s="1011"/>
      <c r="Y349" s="1011"/>
      <c r="Z349" s="1011"/>
      <c r="AA349" s="101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20"/>
      <c r="B350" s="253"/>
      <c r="C350" s="252"/>
      <c r="D350" s="253"/>
      <c r="E350" s="252"/>
      <c r="F350" s="315"/>
      <c r="G350" s="233"/>
      <c r="H350" s="234"/>
      <c r="I350" s="234"/>
      <c r="J350" s="234"/>
      <c r="K350" s="234"/>
      <c r="L350" s="234"/>
      <c r="M350" s="234"/>
      <c r="N350" s="234"/>
      <c r="O350" s="234"/>
      <c r="P350" s="235"/>
      <c r="Q350" s="1010"/>
      <c r="R350" s="1011"/>
      <c r="S350" s="1011"/>
      <c r="T350" s="1011"/>
      <c r="U350" s="1011"/>
      <c r="V350" s="1011"/>
      <c r="W350" s="1011"/>
      <c r="X350" s="1011"/>
      <c r="Y350" s="1011"/>
      <c r="Z350" s="1011"/>
      <c r="AA350" s="101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20"/>
      <c r="B351" s="253"/>
      <c r="C351" s="252"/>
      <c r="D351" s="253"/>
      <c r="E351" s="252"/>
      <c r="F351" s="315"/>
      <c r="G351" s="233"/>
      <c r="H351" s="234"/>
      <c r="I351" s="234"/>
      <c r="J351" s="234"/>
      <c r="K351" s="234"/>
      <c r="L351" s="234"/>
      <c r="M351" s="234"/>
      <c r="N351" s="234"/>
      <c r="O351" s="234"/>
      <c r="P351" s="235"/>
      <c r="Q351" s="1010"/>
      <c r="R351" s="1011"/>
      <c r="S351" s="1011"/>
      <c r="T351" s="1011"/>
      <c r="U351" s="1011"/>
      <c r="V351" s="1011"/>
      <c r="W351" s="1011"/>
      <c r="X351" s="1011"/>
      <c r="Y351" s="1011"/>
      <c r="Z351" s="1011"/>
      <c r="AA351" s="101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0"/>
      <c r="B352" s="253"/>
      <c r="C352" s="252"/>
      <c r="D352" s="253"/>
      <c r="E352" s="252"/>
      <c r="F352" s="315"/>
      <c r="G352" s="236"/>
      <c r="H352" s="161"/>
      <c r="I352" s="161"/>
      <c r="J352" s="161"/>
      <c r="K352" s="161"/>
      <c r="L352" s="161"/>
      <c r="M352" s="161"/>
      <c r="N352" s="161"/>
      <c r="O352" s="161"/>
      <c r="P352" s="237"/>
      <c r="Q352" s="1013"/>
      <c r="R352" s="1014"/>
      <c r="S352" s="1014"/>
      <c r="T352" s="1014"/>
      <c r="U352" s="1014"/>
      <c r="V352" s="1014"/>
      <c r="W352" s="1014"/>
      <c r="X352" s="1014"/>
      <c r="Y352" s="1014"/>
      <c r="Z352" s="1014"/>
      <c r="AA352" s="101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0"/>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20"/>
      <c r="B355" s="253"/>
      <c r="C355" s="252"/>
      <c r="D355" s="253"/>
      <c r="E355" s="252"/>
      <c r="F355" s="315"/>
      <c r="G355" s="231"/>
      <c r="H355" s="158"/>
      <c r="I355" s="158"/>
      <c r="J355" s="158"/>
      <c r="K355" s="158"/>
      <c r="L355" s="158"/>
      <c r="M355" s="158"/>
      <c r="N355" s="158"/>
      <c r="O355" s="158"/>
      <c r="P355" s="232"/>
      <c r="Q355" s="1007"/>
      <c r="R355" s="1008"/>
      <c r="S355" s="1008"/>
      <c r="T355" s="1008"/>
      <c r="U355" s="1008"/>
      <c r="V355" s="1008"/>
      <c r="W355" s="1008"/>
      <c r="X355" s="1008"/>
      <c r="Y355" s="1008"/>
      <c r="Z355" s="1008"/>
      <c r="AA355" s="100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20"/>
      <c r="B356" s="253"/>
      <c r="C356" s="252"/>
      <c r="D356" s="253"/>
      <c r="E356" s="252"/>
      <c r="F356" s="315"/>
      <c r="G356" s="233"/>
      <c r="H356" s="234"/>
      <c r="I356" s="234"/>
      <c r="J356" s="234"/>
      <c r="K356" s="234"/>
      <c r="L356" s="234"/>
      <c r="M356" s="234"/>
      <c r="N356" s="234"/>
      <c r="O356" s="234"/>
      <c r="P356" s="235"/>
      <c r="Q356" s="1010"/>
      <c r="R356" s="1011"/>
      <c r="S356" s="1011"/>
      <c r="T356" s="1011"/>
      <c r="U356" s="1011"/>
      <c r="V356" s="1011"/>
      <c r="W356" s="1011"/>
      <c r="X356" s="1011"/>
      <c r="Y356" s="1011"/>
      <c r="Z356" s="1011"/>
      <c r="AA356" s="101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20"/>
      <c r="B357" s="253"/>
      <c r="C357" s="252"/>
      <c r="D357" s="253"/>
      <c r="E357" s="252"/>
      <c r="F357" s="315"/>
      <c r="G357" s="233"/>
      <c r="H357" s="234"/>
      <c r="I357" s="234"/>
      <c r="J357" s="234"/>
      <c r="K357" s="234"/>
      <c r="L357" s="234"/>
      <c r="M357" s="234"/>
      <c r="N357" s="234"/>
      <c r="O357" s="234"/>
      <c r="P357" s="235"/>
      <c r="Q357" s="1010"/>
      <c r="R357" s="1011"/>
      <c r="S357" s="1011"/>
      <c r="T357" s="1011"/>
      <c r="U357" s="1011"/>
      <c r="V357" s="1011"/>
      <c r="W357" s="1011"/>
      <c r="X357" s="1011"/>
      <c r="Y357" s="1011"/>
      <c r="Z357" s="1011"/>
      <c r="AA357" s="101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20"/>
      <c r="B358" s="253"/>
      <c r="C358" s="252"/>
      <c r="D358" s="253"/>
      <c r="E358" s="252"/>
      <c r="F358" s="315"/>
      <c r="G358" s="233"/>
      <c r="H358" s="234"/>
      <c r="I358" s="234"/>
      <c r="J358" s="234"/>
      <c r="K358" s="234"/>
      <c r="L358" s="234"/>
      <c r="M358" s="234"/>
      <c r="N358" s="234"/>
      <c r="O358" s="234"/>
      <c r="P358" s="235"/>
      <c r="Q358" s="1010"/>
      <c r="R358" s="1011"/>
      <c r="S358" s="1011"/>
      <c r="T358" s="1011"/>
      <c r="U358" s="1011"/>
      <c r="V358" s="1011"/>
      <c r="W358" s="1011"/>
      <c r="X358" s="1011"/>
      <c r="Y358" s="1011"/>
      <c r="Z358" s="1011"/>
      <c r="AA358" s="101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0"/>
      <c r="B359" s="253"/>
      <c r="C359" s="252"/>
      <c r="D359" s="253"/>
      <c r="E359" s="252"/>
      <c r="F359" s="315"/>
      <c r="G359" s="236"/>
      <c r="H359" s="161"/>
      <c r="I359" s="161"/>
      <c r="J359" s="161"/>
      <c r="K359" s="161"/>
      <c r="L359" s="161"/>
      <c r="M359" s="161"/>
      <c r="N359" s="161"/>
      <c r="O359" s="161"/>
      <c r="P359" s="237"/>
      <c r="Q359" s="1013"/>
      <c r="R359" s="1014"/>
      <c r="S359" s="1014"/>
      <c r="T359" s="1014"/>
      <c r="U359" s="1014"/>
      <c r="V359" s="1014"/>
      <c r="W359" s="1014"/>
      <c r="X359" s="1014"/>
      <c r="Y359" s="1014"/>
      <c r="Z359" s="1014"/>
      <c r="AA359" s="101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0"/>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20"/>
      <c r="B362" s="253"/>
      <c r="C362" s="252"/>
      <c r="D362" s="253"/>
      <c r="E362" s="252"/>
      <c r="F362" s="315"/>
      <c r="G362" s="231"/>
      <c r="H362" s="158"/>
      <c r="I362" s="158"/>
      <c r="J362" s="158"/>
      <c r="K362" s="158"/>
      <c r="L362" s="158"/>
      <c r="M362" s="158"/>
      <c r="N362" s="158"/>
      <c r="O362" s="158"/>
      <c r="P362" s="232"/>
      <c r="Q362" s="1007"/>
      <c r="R362" s="1008"/>
      <c r="S362" s="1008"/>
      <c r="T362" s="1008"/>
      <c r="U362" s="1008"/>
      <c r="V362" s="1008"/>
      <c r="W362" s="1008"/>
      <c r="X362" s="1008"/>
      <c r="Y362" s="1008"/>
      <c r="Z362" s="1008"/>
      <c r="AA362" s="100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20"/>
      <c r="B363" s="253"/>
      <c r="C363" s="252"/>
      <c r="D363" s="253"/>
      <c r="E363" s="252"/>
      <c r="F363" s="315"/>
      <c r="G363" s="233"/>
      <c r="H363" s="234"/>
      <c r="I363" s="234"/>
      <c r="J363" s="234"/>
      <c r="K363" s="234"/>
      <c r="L363" s="234"/>
      <c r="M363" s="234"/>
      <c r="N363" s="234"/>
      <c r="O363" s="234"/>
      <c r="P363" s="235"/>
      <c r="Q363" s="1010"/>
      <c r="R363" s="1011"/>
      <c r="S363" s="1011"/>
      <c r="T363" s="1011"/>
      <c r="U363" s="1011"/>
      <c r="V363" s="1011"/>
      <c r="W363" s="1011"/>
      <c r="X363" s="1011"/>
      <c r="Y363" s="1011"/>
      <c r="Z363" s="1011"/>
      <c r="AA363" s="101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20"/>
      <c r="B364" s="253"/>
      <c r="C364" s="252"/>
      <c r="D364" s="253"/>
      <c r="E364" s="252"/>
      <c r="F364" s="315"/>
      <c r="G364" s="233"/>
      <c r="H364" s="234"/>
      <c r="I364" s="234"/>
      <c r="J364" s="234"/>
      <c r="K364" s="234"/>
      <c r="L364" s="234"/>
      <c r="M364" s="234"/>
      <c r="N364" s="234"/>
      <c r="O364" s="234"/>
      <c r="P364" s="235"/>
      <c r="Q364" s="1010"/>
      <c r="R364" s="1011"/>
      <c r="S364" s="1011"/>
      <c r="T364" s="1011"/>
      <c r="U364" s="1011"/>
      <c r="V364" s="1011"/>
      <c r="W364" s="1011"/>
      <c r="X364" s="1011"/>
      <c r="Y364" s="1011"/>
      <c r="Z364" s="1011"/>
      <c r="AA364" s="101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20"/>
      <c r="B365" s="253"/>
      <c r="C365" s="252"/>
      <c r="D365" s="253"/>
      <c r="E365" s="252"/>
      <c r="F365" s="315"/>
      <c r="G365" s="233"/>
      <c r="H365" s="234"/>
      <c r="I365" s="234"/>
      <c r="J365" s="234"/>
      <c r="K365" s="234"/>
      <c r="L365" s="234"/>
      <c r="M365" s="234"/>
      <c r="N365" s="234"/>
      <c r="O365" s="234"/>
      <c r="P365" s="235"/>
      <c r="Q365" s="1010"/>
      <c r="R365" s="1011"/>
      <c r="S365" s="1011"/>
      <c r="T365" s="1011"/>
      <c r="U365" s="1011"/>
      <c r="V365" s="1011"/>
      <c r="W365" s="1011"/>
      <c r="X365" s="1011"/>
      <c r="Y365" s="1011"/>
      <c r="Z365" s="1011"/>
      <c r="AA365" s="101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0"/>
      <c r="B366" s="253"/>
      <c r="C366" s="252"/>
      <c r="D366" s="253"/>
      <c r="E366" s="316"/>
      <c r="F366" s="317"/>
      <c r="G366" s="236"/>
      <c r="H366" s="161"/>
      <c r="I366" s="161"/>
      <c r="J366" s="161"/>
      <c r="K366" s="161"/>
      <c r="L366" s="161"/>
      <c r="M366" s="161"/>
      <c r="N366" s="161"/>
      <c r="O366" s="161"/>
      <c r="P366" s="237"/>
      <c r="Q366" s="1013"/>
      <c r="R366" s="1014"/>
      <c r="S366" s="1014"/>
      <c r="T366" s="1014"/>
      <c r="U366" s="1014"/>
      <c r="V366" s="1014"/>
      <c r="W366" s="1014"/>
      <c r="X366" s="1014"/>
      <c r="Y366" s="1014"/>
      <c r="Z366" s="1014"/>
      <c r="AA366" s="101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0"/>
      <c r="B369" s="253"/>
      <c r="C369" s="252"/>
      <c r="D369" s="253"/>
      <c r="E369" s="74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41"/>
    </row>
    <row r="370" spans="1:50" ht="45" hidden="1" customHeight="1">
      <c r="A370" s="1020"/>
      <c r="B370" s="253"/>
      <c r="C370" s="252"/>
      <c r="D370" s="253"/>
      <c r="E370" s="309" t="s">
        <v>399</v>
      </c>
      <c r="F370" s="310"/>
      <c r="G370" s="951"/>
      <c r="H370" s="952"/>
      <c r="I370" s="952"/>
      <c r="J370" s="952"/>
      <c r="K370" s="952"/>
      <c r="L370" s="952"/>
      <c r="M370" s="952"/>
      <c r="N370" s="952"/>
      <c r="O370" s="952"/>
      <c r="P370" s="952"/>
      <c r="Q370" s="952"/>
      <c r="R370" s="952"/>
      <c r="S370" s="952"/>
      <c r="T370" s="952"/>
      <c r="U370" s="952"/>
      <c r="V370" s="952"/>
      <c r="W370" s="952"/>
      <c r="X370" s="952"/>
      <c r="Y370" s="952"/>
      <c r="Z370" s="952"/>
      <c r="AA370" s="952"/>
      <c r="AB370" s="952"/>
      <c r="AC370" s="952"/>
      <c r="AD370" s="952"/>
      <c r="AE370" s="952"/>
      <c r="AF370" s="952"/>
      <c r="AG370" s="952"/>
      <c r="AH370" s="952"/>
      <c r="AI370" s="952"/>
      <c r="AJ370" s="952"/>
      <c r="AK370" s="952"/>
      <c r="AL370" s="952"/>
      <c r="AM370" s="952"/>
      <c r="AN370" s="952"/>
      <c r="AO370" s="952"/>
      <c r="AP370" s="952"/>
      <c r="AQ370" s="952"/>
      <c r="AR370" s="952"/>
      <c r="AS370" s="952"/>
      <c r="AT370" s="952"/>
      <c r="AU370" s="952"/>
      <c r="AV370" s="952"/>
      <c r="AW370" s="952"/>
      <c r="AX370" s="953"/>
    </row>
    <row r="371" spans="1:50" ht="45" hidden="1" customHeight="1">
      <c r="A371" s="102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2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2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c r="A374" s="1020"/>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c r="A375" s="1020"/>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c r="A376" s="102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2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c r="A378" s="1020"/>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c r="A379" s="1020"/>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c r="A380" s="102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2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c r="A382" s="1020"/>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c r="A383" s="1020"/>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c r="A384" s="102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2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c r="A386" s="1020"/>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c r="A387" s="1020"/>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c r="A388" s="102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2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c r="A390" s="1020"/>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c r="A391" s="1020"/>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c r="A392" s="1020"/>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c r="A393" s="102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0"/>
      <c r="B394" s="253"/>
      <c r="C394" s="252"/>
      <c r="D394" s="253"/>
      <c r="E394" s="252"/>
      <c r="F394" s="315"/>
      <c r="G394" s="231"/>
      <c r="H394" s="158"/>
      <c r="I394" s="158"/>
      <c r="J394" s="158"/>
      <c r="K394" s="158"/>
      <c r="L394" s="158"/>
      <c r="M394" s="158"/>
      <c r="N394" s="158"/>
      <c r="O394" s="158"/>
      <c r="P394" s="232"/>
      <c r="Q394" s="1007"/>
      <c r="R394" s="1008"/>
      <c r="S394" s="1008"/>
      <c r="T394" s="1008"/>
      <c r="U394" s="1008"/>
      <c r="V394" s="1008"/>
      <c r="W394" s="1008"/>
      <c r="X394" s="1008"/>
      <c r="Y394" s="1008"/>
      <c r="Z394" s="1008"/>
      <c r="AA394" s="100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20"/>
      <c r="B395" s="253"/>
      <c r="C395" s="252"/>
      <c r="D395" s="253"/>
      <c r="E395" s="252"/>
      <c r="F395" s="315"/>
      <c r="G395" s="233"/>
      <c r="H395" s="234"/>
      <c r="I395" s="234"/>
      <c r="J395" s="234"/>
      <c r="K395" s="234"/>
      <c r="L395" s="234"/>
      <c r="M395" s="234"/>
      <c r="N395" s="234"/>
      <c r="O395" s="234"/>
      <c r="P395" s="235"/>
      <c r="Q395" s="1010"/>
      <c r="R395" s="1011"/>
      <c r="S395" s="1011"/>
      <c r="T395" s="1011"/>
      <c r="U395" s="1011"/>
      <c r="V395" s="1011"/>
      <c r="W395" s="1011"/>
      <c r="X395" s="1011"/>
      <c r="Y395" s="1011"/>
      <c r="Z395" s="1011"/>
      <c r="AA395" s="101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20"/>
      <c r="B396" s="253"/>
      <c r="C396" s="252"/>
      <c r="D396" s="253"/>
      <c r="E396" s="252"/>
      <c r="F396" s="315"/>
      <c r="G396" s="233"/>
      <c r="H396" s="234"/>
      <c r="I396" s="234"/>
      <c r="J396" s="234"/>
      <c r="K396" s="234"/>
      <c r="L396" s="234"/>
      <c r="M396" s="234"/>
      <c r="N396" s="234"/>
      <c r="O396" s="234"/>
      <c r="P396" s="235"/>
      <c r="Q396" s="1010"/>
      <c r="R396" s="1011"/>
      <c r="S396" s="1011"/>
      <c r="T396" s="1011"/>
      <c r="U396" s="1011"/>
      <c r="V396" s="1011"/>
      <c r="W396" s="1011"/>
      <c r="X396" s="1011"/>
      <c r="Y396" s="1011"/>
      <c r="Z396" s="1011"/>
      <c r="AA396" s="101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20"/>
      <c r="B397" s="253"/>
      <c r="C397" s="252"/>
      <c r="D397" s="253"/>
      <c r="E397" s="252"/>
      <c r="F397" s="315"/>
      <c r="G397" s="233"/>
      <c r="H397" s="234"/>
      <c r="I397" s="234"/>
      <c r="J397" s="234"/>
      <c r="K397" s="234"/>
      <c r="L397" s="234"/>
      <c r="M397" s="234"/>
      <c r="N397" s="234"/>
      <c r="O397" s="234"/>
      <c r="P397" s="235"/>
      <c r="Q397" s="1010"/>
      <c r="R397" s="1011"/>
      <c r="S397" s="1011"/>
      <c r="T397" s="1011"/>
      <c r="U397" s="1011"/>
      <c r="V397" s="1011"/>
      <c r="W397" s="1011"/>
      <c r="X397" s="1011"/>
      <c r="Y397" s="1011"/>
      <c r="Z397" s="1011"/>
      <c r="AA397" s="101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0"/>
      <c r="B398" s="253"/>
      <c r="C398" s="252"/>
      <c r="D398" s="253"/>
      <c r="E398" s="252"/>
      <c r="F398" s="315"/>
      <c r="G398" s="236"/>
      <c r="H398" s="161"/>
      <c r="I398" s="161"/>
      <c r="J398" s="161"/>
      <c r="K398" s="161"/>
      <c r="L398" s="161"/>
      <c r="M398" s="161"/>
      <c r="N398" s="161"/>
      <c r="O398" s="161"/>
      <c r="P398" s="237"/>
      <c r="Q398" s="1013"/>
      <c r="R398" s="1014"/>
      <c r="S398" s="1014"/>
      <c r="T398" s="1014"/>
      <c r="U398" s="1014"/>
      <c r="V398" s="1014"/>
      <c r="W398" s="1014"/>
      <c r="X398" s="1014"/>
      <c r="Y398" s="1014"/>
      <c r="Z398" s="1014"/>
      <c r="AA398" s="101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0"/>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20"/>
      <c r="B401" s="253"/>
      <c r="C401" s="252"/>
      <c r="D401" s="253"/>
      <c r="E401" s="252"/>
      <c r="F401" s="315"/>
      <c r="G401" s="231"/>
      <c r="H401" s="158"/>
      <c r="I401" s="158"/>
      <c r="J401" s="158"/>
      <c r="K401" s="158"/>
      <c r="L401" s="158"/>
      <c r="M401" s="158"/>
      <c r="N401" s="158"/>
      <c r="O401" s="158"/>
      <c r="P401" s="232"/>
      <c r="Q401" s="1007"/>
      <c r="R401" s="1008"/>
      <c r="S401" s="1008"/>
      <c r="T401" s="1008"/>
      <c r="U401" s="1008"/>
      <c r="V401" s="1008"/>
      <c r="W401" s="1008"/>
      <c r="X401" s="1008"/>
      <c r="Y401" s="1008"/>
      <c r="Z401" s="1008"/>
      <c r="AA401" s="100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20"/>
      <c r="B402" s="253"/>
      <c r="C402" s="252"/>
      <c r="D402" s="253"/>
      <c r="E402" s="252"/>
      <c r="F402" s="315"/>
      <c r="G402" s="233"/>
      <c r="H402" s="234"/>
      <c r="I402" s="234"/>
      <c r="J402" s="234"/>
      <c r="K402" s="234"/>
      <c r="L402" s="234"/>
      <c r="M402" s="234"/>
      <c r="N402" s="234"/>
      <c r="O402" s="234"/>
      <c r="P402" s="235"/>
      <c r="Q402" s="1010"/>
      <c r="R402" s="1011"/>
      <c r="S402" s="1011"/>
      <c r="T402" s="1011"/>
      <c r="U402" s="1011"/>
      <c r="V402" s="1011"/>
      <c r="W402" s="1011"/>
      <c r="X402" s="1011"/>
      <c r="Y402" s="1011"/>
      <c r="Z402" s="1011"/>
      <c r="AA402" s="101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20"/>
      <c r="B403" s="253"/>
      <c r="C403" s="252"/>
      <c r="D403" s="253"/>
      <c r="E403" s="252"/>
      <c r="F403" s="315"/>
      <c r="G403" s="233"/>
      <c r="H403" s="234"/>
      <c r="I403" s="234"/>
      <c r="J403" s="234"/>
      <c r="K403" s="234"/>
      <c r="L403" s="234"/>
      <c r="M403" s="234"/>
      <c r="N403" s="234"/>
      <c r="O403" s="234"/>
      <c r="P403" s="235"/>
      <c r="Q403" s="1010"/>
      <c r="R403" s="1011"/>
      <c r="S403" s="1011"/>
      <c r="T403" s="1011"/>
      <c r="U403" s="1011"/>
      <c r="V403" s="1011"/>
      <c r="W403" s="1011"/>
      <c r="X403" s="1011"/>
      <c r="Y403" s="1011"/>
      <c r="Z403" s="1011"/>
      <c r="AA403" s="101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20"/>
      <c r="B404" s="253"/>
      <c r="C404" s="252"/>
      <c r="D404" s="253"/>
      <c r="E404" s="252"/>
      <c r="F404" s="315"/>
      <c r="G404" s="233"/>
      <c r="H404" s="234"/>
      <c r="I404" s="234"/>
      <c r="J404" s="234"/>
      <c r="K404" s="234"/>
      <c r="L404" s="234"/>
      <c r="M404" s="234"/>
      <c r="N404" s="234"/>
      <c r="O404" s="234"/>
      <c r="P404" s="235"/>
      <c r="Q404" s="1010"/>
      <c r="R404" s="1011"/>
      <c r="S404" s="1011"/>
      <c r="T404" s="1011"/>
      <c r="U404" s="1011"/>
      <c r="V404" s="1011"/>
      <c r="W404" s="1011"/>
      <c r="X404" s="1011"/>
      <c r="Y404" s="1011"/>
      <c r="Z404" s="1011"/>
      <c r="AA404" s="101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0"/>
      <c r="B405" s="253"/>
      <c r="C405" s="252"/>
      <c r="D405" s="253"/>
      <c r="E405" s="252"/>
      <c r="F405" s="315"/>
      <c r="G405" s="236"/>
      <c r="H405" s="161"/>
      <c r="I405" s="161"/>
      <c r="J405" s="161"/>
      <c r="K405" s="161"/>
      <c r="L405" s="161"/>
      <c r="M405" s="161"/>
      <c r="N405" s="161"/>
      <c r="O405" s="161"/>
      <c r="P405" s="237"/>
      <c r="Q405" s="1013"/>
      <c r="R405" s="1014"/>
      <c r="S405" s="1014"/>
      <c r="T405" s="1014"/>
      <c r="U405" s="1014"/>
      <c r="V405" s="1014"/>
      <c r="W405" s="1014"/>
      <c r="X405" s="1014"/>
      <c r="Y405" s="1014"/>
      <c r="Z405" s="1014"/>
      <c r="AA405" s="101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0"/>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20"/>
      <c r="B408" s="253"/>
      <c r="C408" s="252"/>
      <c r="D408" s="253"/>
      <c r="E408" s="252"/>
      <c r="F408" s="315"/>
      <c r="G408" s="231"/>
      <c r="H408" s="158"/>
      <c r="I408" s="158"/>
      <c r="J408" s="158"/>
      <c r="K408" s="158"/>
      <c r="L408" s="158"/>
      <c r="M408" s="158"/>
      <c r="N408" s="158"/>
      <c r="O408" s="158"/>
      <c r="P408" s="232"/>
      <c r="Q408" s="1007"/>
      <c r="R408" s="1008"/>
      <c r="S408" s="1008"/>
      <c r="T408" s="1008"/>
      <c r="U408" s="1008"/>
      <c r="V408" s="1008"/>
      <c r="W408" s="1008"/>
      <c r="X408" s="1008"/>
      <c r="Y408" s="1008"/>
      <c r="Z408" s="1008"/>
      <c r="AA408" s="100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20"/>
      <c r="B409" s="253"/>
      <c r="C409" s="252"/>
      <c r="D409" s="253"/>
      <c r="E409" s="252"/>
      <c r="F409" s="315"/>
      <c r="G409" s="233"/>
      <c r="H409" s="234"/>
      <c r="I409" s="234"/>
      <c r="J409" s="234"/>
      <c r="K409" s="234"/>
      <c r="L409" s="234"/>
      <c r="M409" s="234"/>
      <c r="N409" s="234"/>
      <c r="O409" s="234"/>
      <c r="P409" s="235"/>
      <c r="Q409" s="1010"/>
      <c r="R409" s="1011"/>
      <c r="S409" s="1011"/>
      <c r="T409" s="1011"/>
      <c r="U409" s="1011"/>
      <c r="V409" s="1011"/>
      <c r="W409" s="1011"/>
      <c r="X409" s="1011"/>
      <c r="Y409" s="1011"/>
      <c r="Z409" s="1011"/>
      <c r="AA409" s="101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20"/>
      <c r="B410" s="253"/>
      <c r="C410" s="252"/>
      <c r="D410" s="253"/>
      <c r="E410" s="252"/>
      <c r="F410" s="315"/>
      <c r="G410" s="233"/>
      <c r="H410" s="234"/>
      <c r="I410" s="234"/>
      <c r="J410" s="234"/>
      <c r="K410" s="234"/>
      <c r="L410" s="234"/>
      <c r="M410" s="234"/>
      <c r="N410" s="234"/>
      <c r="O410" s="234"/>
      <c r="P410" s="235"/>
      <c r="Q410" s="1010"/>
      <c r="R410" s="1011"/>
      <c r="S410" s="1011"/>
      <c r="T410" s="1011"/>
      <c r="U410" s="1011"/>
      <c r="V410" s="1011"/>
      <c r="W410" s="1011"/>
      <c r="X410" s="1011"/>
      <c r="Y410" s="1011"/>
      <c r="Z410" s="1011"/>
      <c r="AA410" s="101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20"/>
      <c r="B411" s="253"/>
      <c r="C411" s="252"/>
      <c r="D411" s="253"/>
      <c r="E411" s="252"/>
      <c r="F411" s="315"/>
      <c r="G411" s="233"/>
      <c r="H411" s="234"/>
      <c r="I411" s="234"/>
      <c r="J411" s="234"/>
      <c r="K411" s="234"/>
      <c r="L411" s="234"/>
      <c r="M411" s="234"/>
      <c r="N411" s="234"/>
      <c r="O411" s="234"/>
      <c r="P411" s="235"/>
      <c r="Q411" s="1010"/>
      <c r="R411" s="1011"/>
      <c r="S411" s="1011"/>
      <c r="T411" s="1011"/>
      <c r="U411" s="1011"/>
      <c r="V411" s="1011"/>
      <c r="W411" s="1011"/>
      <c r="X411" s="1011"/>
      <c r="Y411" s="1011"/>
      <c r="Z411" s="1011"/>
      <c r="AA411" s="101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0"/>
      <c r="B412" s="253"/>
      <c r="C412" s="252"/>
      <c r="D412" s="253"/>
      <c r="E412" s="252"/>
      <c r="F412" s="315"/>
      <c r="G412" s="236"/>
      <c r="H412" s="161"/>
      <c r="I412" s="161"/>
      <c r="J412" s="161"/>
      <c r="K412" s="161"/>
      <c r="L412" s="161"/>
      <c r="M412" s="161"/>
      <c r="N412" s="161"/>
      <c r="O412" s="161"/>
      <c r="P412" s="237"/>
      <c r="Q412" s="1013"/>
      <c r="R412" s="1014"/>
      <c r="S412" s="1014"/>
      <c r="T412" s="1014"/>
      <c r="U412" s="1014"/>
      <c r="V412" s="1014"/>
      <c r="W412" s="1014"/>
      <c r="X412" s="1014"/>
      <c r="Y412" s="1014"/>
      <c r="Z412" s="1014"/>
      <c r="AA412" s="101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0"/>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20"/>
      <c r="B415" s="253"/>
      <c r="C415" s="252"/>
      <c r="D415" s="253"/>
      <c r="E415" s="252"/>
      <c r="F415" s="315"/>
      <c r="G415" s="231"/>
      <c r="H415" s="158"/>
      <c r="I415" s="158"/>
      <c r="J415" s="158"/>
      <c r="K415" s="158"/>
      <c r="L415" s="158"/>
      <c r="M415" s="158"/>
      <c r="N415" s="158"/>
      <c r="O415" s="158"/>
      <c r="P415" s="232"/>
      <c r="Q415" s="1007"/>
      <c r="R415" s="1008"/>
      <c r="S415" s="1008"/>
      <c r="T415" s="1008"/>
      <c r="U415" s="1008"/>
      <c r="V415" s="1008"/>
      <c r="W415" s="1008"/>
      <c r="X415" s="1008"/>
      <c r="Y415" s="1008"/>
      <c r="Z415" s="1008"/>
      <c r="AA415" s="100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20"/>
      <c r="B416" s="253"/>
      <c r="C416" s="252"/>
      <c r="D416" s="253"/>
      <c r="E416" s="252"/>
      <c r="F416" s="315"/>
      <c r="G416" s="233"/>
      <c r="H416" s="234"/>
      <c r="I416" s="234"/>
      <c r="J416" s="234"/>
      <c r="K416" s="234"/>
      <c r="L416" s="234"/>
      <c r="M416" s="234"/>
      <c r="N416" s="234"/>
      <c r="O416" s="234"/>
      <c r="P416" s="235"/>
      <c r="Q416" s="1010"/>
      <c r="R416" s="1011"/>
      <c r="S416" s="1011"/>
      <c r="T416" s="1011"/>
      <c r="U416" s="1011"/>
      <c r="V416" s="1011"/>
      <c r="W416" s="1011"/>
      <c r="X416" s="1011"/>
      <c r="Y416" s="1011"/>
      <c r="Z416" s="1011"/>
      <c r="AA416" s="101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20"/>
      <c r="B417" s="253"/>
      <c r="C417" s="252"/>
      <c r="D417" s="253"/>
      <c r="E417" s="252"/>
      <c r="F417" s="315"/>
      <c r="G417" s="233"/>
      <c r="H417" s="234"/>
      <c r="I417" s="234"/>
      <c r="J417" s="234"/>
      <c r="K417" s="234"/>
      <c r="L417" s="234"/>
      <c r="M417" s="234"/>
      <c r="N417" s="234"/>
      <c r="O417" s="234"/>
      <c r="P417" s="235"/>
      <c r="Q417" s="1010"/>
      <c r="R417" s="1011"/>
      <c r="S417" s="1011"/>
      <c r="T417" s="1011"/>
      <c r="U417" s="1011"/>
      <c r="V417" s="1011"/>
      <c r="W417" s="1011"/>
      <c r="X417" s="1011"/>
      <c r="Y417" s="1011"/>
      <c r="Z417" s="1011"/>
      <c r="AA417" s="101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20"/>
      <c r="B418" s="253"/>
      <c r="C418" s="252"/>
      <c r="D418" s="253"/>
      <c r="E418" s="252"/>
      <c r="F418" s="315"/>
      <c r="G418" s="233"/>
      <c r="H418" s="234"/>
      <c r="I418" s="234"/>
      <c r="J418" s="234"/>
      <c r="K418" s="234"/>
      <c r="L418" s="234"/>
      <c r="M418" s="234"/>
      <c r="N418" s="234"/>
      <c r="O418" s="234"/>
      <c r="P418" s="235"/>
      <c r="Q418" s="1010"/>
      <c r="R418" s="1011"/>
      <c r="S418" s="1011"/>
      <c r="T418" s="1011"/>
      <c r="U418" s="1011"/>
      <c r="V418" s="1011"/>
      <c r="W418" s="1011"/>
      <c r="X418" s="1011"/>
      <c r="Y418" s="1011"/>
      <c r="Z418" s="1011"/>
      <c r="AA418" s="101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0"/>
      <c r="B419" s="253"/>
      <c r="C419" s="252"/>
      <c r="D419" s="253"/>
      <c r="E419" s="252"/>
      <c r="F419" s="315"/>
      <c r="G419" s="236"/>
      <c r="H419" s="161"/>
      <c r="I419" s="161"/>
      <c r="J419" s="161"/>
      <c r="K419" s="161"/>
      <c r="L419" s="161"/>
      <c r="M419" s="161"/>
      <c r="N419" s="161"/>
      <c r="O419" s="161"/>
      <c r="P419" s="237"/>
      <c r="Q419" s="1013"/>
      <c r="R419" s="1014"/>
      <c r="S419" s="1014"/>
      <c r="T419" s="1014"/>
      <c r="U419" s="1014"/>
      <c r="V419" s="1014"/>
      <c r="W419" s="1014"/>
      <c r="X419" s="1014"/>
      <c r="Y419" s="1014"/>
      <c r="Z419" s="1014"/>
      <c r="AA419" s="101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0"/>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20"/>
      <c r="B422" s="253"/>
      <c r="C422" s="252"/>
      <c r="D422" s="253"/>
      <c r="E422" s="252"/>
      <c r="F422" s="315"/>
      <c r="G422" s="231"/>
      <c r="H422" s="158"/>
      <c r="I422" s="158"/>
      <c r="J422" s="158"/>
      <c r="K422" s="158"/>
      <c r="L422" s="158"/>
      <c r="M422" s="158"/>
      <c r="N422" s="158"/>
      <c r="O422" s="158"/>
      <c r="P422" s="232"/>
      <c r="Q422" s="1007"/>
      <c r="R422" s="1008"/>
      <c r="S422" s="1008"/>
      <c r="T422" s="1008"/>
      <c r="U422" s="1008"/>
      <c r="V422" s="1008"/>
      <c r="W422" s="1008"/>
      <c r="X422" s="1008"/>
      <c r="Y422" s="1008"/>
      <c r="Z422" s="1008"/>
      <c r="AA422" s="100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20"/>
      <c r="B423" s="253"/>
      <c r="C423" s="252"/>
      <c r="D423" s="253"/>
      <c r="E423" s="252"/>
      <c r="F423" s="315"/>
      <c r="G423" s="233"/>
      <c r="H423" s="234"/>
      <c r="I423" s="234"/>
      <c r="J423" s="234"/>
      <c r="K423" s="234"/>
      <c r="L423" s="234"/>
      <c r="M423" s="234"/>
      <c r="N423" s="234"/>
      <c r="O423" s="234"/>
      <c r="P423" s="235"/>
      <c r="Q423" s="1010"/>
      <c r="R423" s="1011"/>
      <c r="S423" s="1011"/>
      <c r="T423" s="1011"/>
      <c r="U423" s="1011"/>
      <c r="V423" s="1011"/>
      <c r="W423" s="1011"/>
      <c r="X423" s="1011"/>
      <c r="Y423" s="1011"/>
      <c r="Z423" s="1011"/>
      <c r="AA423" s="101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20"/>
      <c r="B424" s="253"/>
      <c r="C424" s="252"/>
      <c r="D424" s="253"/>
      <c r="E424" s="252"/>
      <c r="F424" s="315"/>
      <c r="G424" s="233"/>
      <c r="H424" s="234"/>
      <c r="I424" s="234"/>
      <c r="J424" s="234"/>
      <c r="K424" s="234"/>
      <c r="L424" s="234"/>
      <c r="M424" s="234"/>
      <c r="N424" s="234"/>
      <c r="O424" s="234"/>
      <c r="P424" s="235"/>
      <c r="Q424" s="1010"/>
      <c r="R424" s="1011"/>
      <c r="S424" s="1011"/>
      <c r="T424" s="1011"/>
      <c r="U424" s="1011"/>
      <c r="V424" s="1011"/>
      <c r="W424" s="1011"/>
      <c r="X424" s="1011"/>
      <c r="Y424" s="1011"/>
      <c r="Z424" s="1011"/>
      <c r="AA424" s="101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20"/>
      <c r="B425" s="253"/>
      <c r="C425" s="252"/>
      <c r="D425" s="253"/>
      <c r="E425" s="252"/>
      <c r="F425" s="315"/>
      <c r="G425" s="233"/>
      <c r="H425" s="234"/>
      <c r="I425" s="234"/>
      <c r="J425" s="234"/>
      <c r="K425" s="234"/>
      <c r="L425" s="234"/>
      <c r="M425" s="234"/>
      <c r="N425" s="234"/>
      <c r="O425" s="234"/>
      <c r="P425" s="235"/>
      <c r="Q425" s="1010"/>
      <c r="R425" s="1011"/>
      <c r="S425" s="1011"/>
      <c r="T425" s="1011"/>
      <c r="U425" s="1011"/>
      <c r="V425" s="1011"/>
      <c r="W425" s="1011"/>
      <c r="X425" s="1011"/>
      <c r="Y425" s="1011"/>
      <c r="Z425" s="1011"/>
      <c r="AA425" s="101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0"/>
      <c r="B426" s="253"/>
      <c r="C426" s="252"/>
      <c r="D426" s="253"/>
      <c r="E426" s="316"/>
      <c r="F426" s="317"/>
      <c r="G426" s="236"/>
      <c r="H426" s="161"/>
      <c r="I426" s="161"/>
      <c r="J426" s="161"/>
      <c r="K426" s="161"/>
      <c r="L426" s="161"/>
      <c r="M426" s="161"/>
      <c r="N426" s="161"/>
      <c r="O426" s="161"/>
      <c r="P426" s="237"/>
      <c r="Q426" s="1013"/>
      <c r="R426" s="1014"/>
      <c r="S426" s="1014"/>
      <c r="T426" s="1014"/>
      <c r="U426" s="1014"/>
      <c r="V426" s="1014"/>
      <c r="W426" s="1014"/>
      <c r="X426" s="1014"/>
      <c r="Y426" s="1014"/>
      <c r="Z426" s="1014"/>
      <c r="AA426" s="101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0"/>
      <c r="B429" s="253"/>
      <c r="C429" s="316"/>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20"/>
      <c r="B430" s="253"/>
      <c r="C430" s="250" t="s">
        <v>368</v>
      </c>
      <c r="D430" s="251"/>
      <c r="E430" s="239" t="s">
        <v>388</v>
      </c>
      <c r="F430" s="240"/>
      <c r="G430" s="241" t="s">
        <v>384</v>
      </c>
      <c r="H430" s="155"/>
      <c r="I430" s="15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2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2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c r="AR432" s="133"/>
      <c r="AS432" s="134" t="s">
        <v>356</v>
      </c>
      <c r="AT432" s="169"/>
      <c r="AU432" s="133"/>
      <c r="AV432" s="133"/>
      <c r="AW432" s="134" t="s">
        <v>300</v>
      </c>
      <c r="AX432" s="135"/>
    </row>
    <row r="433" spans="1:50" ht="23.25" hidden="1" customHeight="1">
      <c r="A433" s="1020"/>
      <c r="B433" s="253"/>
      <c r="C433" s="252"/>
      <c r="D433" s="253"/>
      <c r="E433" s="163"/>
      <c r="F433" s="164"/>
      <c r="G433" s="231"/>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hidden="1" customHeight="1">
      <c r="A434" s="1020"/>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hidden="1" customHeight="1">
      <c r="A435" s="1020"/>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hidden="1" customHeight="1">
      <c r="A436" s="102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2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c r="A438" s="1020"/>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c r="A439" s="1020"/>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c r="A440" s="1020"/>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c r="A441" s="102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2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c r="A443" s="1020"/>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c r="A444" s="1020"/>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c r="A445" s="1020"/>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c r="A446" s="102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2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c r="A448" s="1020"/>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c r="A449" s="1020"/>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c r="A450" s="1020"/>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c r="A451" s="102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2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c r="A453" s="1020"/>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c r="A454" s="1020"/>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c r="A455" s="1020"/>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c r="A456" s="102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2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c r="A458" s="1020"/>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c r="A459" s="1020"/>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c r="A460" s="1020"/>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c r="A461" s="102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2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c r="A463" s="1020"/>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c r="A464" s="1020"/>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c r="A465" s="1020"/>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c r="A466" s="102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2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c r="A468" s="1020"/>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c r="A469" s="1020"/>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c r="A470" s="1020"/>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c r="A471" s="102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2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c r="A473" s="1020"/>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c r="A474" s="1020"/>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c r="A475" s="1020"/>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c r="A476" s="102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2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c r="A478" s="1020"/>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c r="A479" s="1020"/>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c r="A480" s="1020"/>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c r="A481" s="102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20"/>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2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0"/>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2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2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c r="A487" s="1020"/>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c r="A488" s="1020"/>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c r="A489" s="1020"/>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c r="A490" s="102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2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c r="A492" s="1020"/>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c r="A493" s="1020"/>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c r="A494" s="1020"/>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c r="A495" s="102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2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c r="A497" s="1020"/>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c r="A498" s="1020"/>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c r="A499" s="1020"/>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c r="A500" s="102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2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c r="A502" s="1020"/>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c r="A503" s="1020"/>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c r="A504" s="1020"/>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c r="A505" s="102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2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c r="A507" s="1020"/>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c r="A508" s="1020"/>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c r="A509" s="1020"/>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c r="A510" s="102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2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c r="A512" s="1020"/>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c r="A513" s="1020"/>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c r="A514" s="1020"/>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c r="A515" s="102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2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c r="A517" s="1020"/>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c r="A518" s="1020"/>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c r="A519" s="1020"/>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c r="A520" s="102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2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c r="A522" s="1020"/>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c r="A523" s="1020"/>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c r="A524" s="1020"/>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c r="A525" s="102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2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c r="A527" s="1020"/>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c r="A528" s="1020"/>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c r="A529" s="1020"/>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c r="A530" s="102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2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c r="A532" s="1020"/>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c r="A533" s="1020"/>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c r="A534" s="1020"/>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c r="A535" s="102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0"/>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2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2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c r="A541" s="1020"/>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c r="A542" s="1020"/>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c r="A543" s="1020"/>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c r="A544" s="102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2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c r="A546" s="1020"/>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c r="A547" s="1020"/>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c r="A548" s="1020"/>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c r="A549" s="102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2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c r="A551" s="1020"/>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c r="A552" s="1020"/>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c r="A553" s="1020"/>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c r="A554" s="102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2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c r="A556" s="1020"/>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c r="A557" s="1020"/>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c r="A558" s="1020"/>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c r="A559" s="102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2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c r="A561" s="1020"/>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c r="A562" s="1020"/>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c r="A563" s="1020"/>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c r="A564" s="102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2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c r="A566" s="1020"/>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c r="A567" s="1020"/>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c r="A568" s="1020"/>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c r="A569" s="102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2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c r="A571" s="1020"/>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c r="A572" s="1020"/>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c r="A573" s="1020"/>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c r="A574" s="102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2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c r="A576" s="1020"/>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c r="A577" s="1020"/>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c r="A578" s="1020"/>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c r="A579" s="102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2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c r="A581" s="1020"/>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c r="A582" s="1020"/>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c r="A583" s="1020"/>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c r="A584" s="102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2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c r="A586" s="1020"/>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c r="A587" s="1020"/>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c r="A588" s="1020"/>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c r="A589" s="102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0"/>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2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0"/>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2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2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c r="A595" s="1020"/>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c r="A596" s="1020"/>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c r="A597" s="1020"/>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c r="A598" s="102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2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c r="A600" s="1020"/>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c r="A601" s="1020"/>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c r="A602" s="1020"/>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c r="A603" s="102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2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c r="A605" s="1020"/>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c r="A606" s="1020"/>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c r="A607" s="1020"/>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c r="A608" s="102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2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c r="A610" s="1020"/>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c r="A611" s="1020"/>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c r="A612" s="1020"/>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c r="A613" s="102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2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c r="A615" s="1020"/>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c r="A616" s="1020"/>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c r="A617" s="1020"/>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c r="A618" s="102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2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c r="A620" s="1020"/>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c r="A621" s="1020"/>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c r="A622" s="1020"/>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c r="A623" s="102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2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c r="A625" s="1020"/>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c r="A626" s="1020"/>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c r="A627" s="1020"/>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c r="A628" s="102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2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c r="A630" s="1020"/>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c r="A631" s="1020"/>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c r="A632" s="1020"/>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c r="A633" s="102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2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c r="A635" s="1020"/>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c r="A636" s="1020"/>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c r="A637" s="1020"/>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c r="A638" s="102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2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c r="A640" s="1020"/>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c r="A641" s="1020"/>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c r="A642" s="1020"/>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c r="A643" s="102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0"/>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2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2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c r="A649" s="1020"/>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c r="A650" s="1020"/>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c r="A651" s="1020"/>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c r="A652" s="102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2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c r="A654" s="1020"/>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c r="A655" s="1020"/>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c r="A656" s="1020"/>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c r="A657" s="102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2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c r="A659" s="1020"/>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c r="A660" s="1020"/>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c r="A661" s="1020"/>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c r="A662" s="102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2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c r="A664" s="1020"/>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c r="A665" s="1020"/>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c r="A666" s="1020"/>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c r="A667" s="102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2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c r="A669" s="1020"/>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c r="A670" s="1020"/>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c r="A671" s="1020"/>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c r="A672" s="102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2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c r="A674" s="1020"/>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c r="A675" s="1020"/>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c r="A676" s="1020"/>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c r="A677" s="102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2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c r="A679" s="1020"/>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c r="A680" s="1020"/>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c r="A681" s="1020"/>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c r="A682" s="102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2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c r="A684" s="1020"/>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c r="A685" s="1020"/>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c r="A686" s="1020"/>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c r="A687" s="102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2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c r="A689" s="1020"/>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c r="A690" s="1020"/>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c r="A691" s="1020"/>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c r="A692" s="102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2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c r="A694" s="1020"/>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c r="A695" s="1020"/>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c r="A696" s="1020"/>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c r="A697" s="102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2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2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90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1" customHeight="1">
      <c r="A702" s="533" t="s">
        <v>259</v>
      </c>
      <c r="B702" s="53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8" t="s">
        <v>554</v>
      </c>
      <c r="AE702" s="919"/>
      <c r="AF702" s="919"/>
      <c r="AG702" s="908" t="s">
        <v>590</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554</v>
      </c>
      <c r="AE703" s="152"/>
      <c r="AF703" s="152"/>
      <c r="AG703" s="678" t="s">
        <v>591</v>
      </c>
      <c r="AH703" s="679"/>
      <c r="AI703" s="679"/>
      <c r="AJ703" s="679"/>
      <c r="AK703" s="679"/>
      <c r="AL703" s="679"/>
      <c r="AM703" s="679"/>
      <c r="AN703" s="679"/>
      <c r="AO703" s="679"/>
      <c r="AP703" s="679"/>
      <c r="AQ703" s="679"/>
      <c r="AR703" s="679"/>
      <c r="AS703" s="679"/>
      <c r="AT703" s="679"/>
      <c r="AU703" s="679"/>
      <c r="AV703" s="679"/>
      <c r="AW703" s="679"/>
      <c r="AX703" s="680"/>
    </row>
    <row r="704" spans="1:50" ht="30.75" customHeight="1">
      <c r="A704" s="537"/>
      <c r="B704" s="538"/>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554</v>
      </c>
      <c r="AE704" s="598"/>
      <c r="AF704" s="598"/>
      <c r="AG704" s="740" t="s">
        <v>592</v>
      </c>
      <c r="AH704" s="234"/>
      <c r="AI704" s="234"/>
      <c r="AJ704" s="234"/>
      <c r="AK704" s="234"/>
      <c r="AL704" s="234"/>
      <c r="AM704" s="234"/>
      <c r="AN704" s="234"/>
      <c r="AO704" s="234"/>
      <c r="AP704" s="234"/>
      <c r="AQ704" s="234"/>
      <c r="AR704" s="234"/>
      <c r="AS704" s="234"/>
      <c r="AT704" s="234"/>
      <c r="AU704" s="234"/>
      <c r="AV704" s="234"/>
      <c r="AW704" s="234"/>
      <c r="AX704" s="741"/>
    </row>
    <row r="705" spans="1:50" ht="27" customHeight="1">
      <c r="A705" s="633"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554</v>
      </c>
      <c r="AE705" s="749"/>
      <c r="AF705" s="749"/>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9"/>
      <c r="B706" s="786"/>
      <c r="C706" s="626"/>
      <c r="D706" s="627"/>
      <c r="E706" s="697" t="s">
        <v>529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598</v>
      </c>
      <c r="AE706" s="152"/>
      <c r="AF706" s="153"/>
      <c r="AG706" s="740"/>
      <c r="AH706" s="234"/>
      <c r="AI706" s="234"/>
      <c r="AJ706" s="234"/>
      <c r="AK706" s="234"/>
      <c r="AL706" s="234"/>
      <c r="AM706" s="234"/>
      <c r="AN706" s="234"/>
      <c r="AO706" s="234"/>
      <c r="AP706" s="234"/>
      <c r="AQ706" s="234"/>
      <c r="AR706" s="234"/>
      <c r="AS706" s="234"/>
      <c r="AT706" s="234"/>
      <c r="AU706" s="234"/>
      <c r="AV706" s="234"/>
      <c r="AW706" s="234"/>
      <c r="AX706" s="741"/>
    </row>
    <row r="707" spans="1:50" ht="26.25" customHeight="1">
      <c r="A707" s="669"/>
      <c r="B707" s="786"/>
      <c r="C707" s="628"/>
      <c r="D707" s="629"/>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5" t="s">
        <v>598</v>
      </c>
      <c r="AE707" s="596"/>
      <c r="AF707" s="596"/>
      <c r="AG707" s="740"/>
      <c r="AH707" s="234"/>
      <c r="AI707" s="234"/>
      <c r="AJ707" s="234"/>
      <c r="AK707" s="234"/>
      <c r="AL707" s="234"/>
      <c r="AM707" s="234"/>
      <c r="AN707" s="234"/>
      <c r="AO707" s="234"/>
      <c r="AP707" s="234"/>
      <c r="AQ707" s="234"/>
      <c r="AR707" s="234"/>
      <c r="AS707" s="234"/>
      <c r="AT707" s="234"/>
      <c r="AU707" s="234"/>
      <c r="AV707" s="234"/>
      <c r="AW707" s="234"/>
      <c r="AX707" s="741"/>
    </row>
    <row r="708" spans="1:50" ht="26.25" customHeight="1">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1" t="s">
        <v>554</v>
      </c>
      <c r="AE708" s="682"/>
      <c r="AF708" s="682"/>
      <c r="AG708" s="530" t="s">
        <v>594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554</v>
      </c>
      <c r="AE709" s="152"/>
      <c r="AF709" s="152"/>
      <c r="AG709" s="678" t="s">
        <v>591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554</v>
      </c>
      <c r="AE710" s="152"/>
      <c r="AF710" s="152"/>
      <c r="AG710" s="678" t="s">
        <v>591</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554</v>
      </c>
      <c r="AE711" s="152"/>
      <c r="AF711" s="152"/>
      <c r="AG711" s="606" t="s">
        <v>591</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c r="A712" s="669"/>
      <c r="B712" s="670"/>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554</v>
      </c>
      <c r="AE712" s="598"/>
      <c r="AF712" s="598"/>
      <c r="AG712" s="606" t="s">
        <v>591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9"/>
      <c r="B713" s="67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554</v>
      </c>
      <c r="AE714" s="604"/>
      <c r="AF714" s="605"/>
      <c r="AG714" s="703" t="s">
        <v>594</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3"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554</v>
      </c>
      <c r="AE715" s="682"/>
      <c r="AF715" s="793"/>
      <c r="AG715" s="530" t="s">
        <v>595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9"/>
      <c r="B716" s="67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599</v>
      </c>
      <c r="AE716" s="775"/>
      <c r="AF716" s="775"/>
      <c r="AG716" s="678"/>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554</v>
      </c>
      <c r="AE717" s="152"/>
      <c r="AF717" s="152"/>
      <c r="AG717" s="678" t="s">
        <v>596</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554</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0" t="s">
        <v>58</v>
      </c>
      <c r="B719" s="66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1" t="s">
        <v>599</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2"/>
      <c r="B720" s="663"/>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740"/>
      <c r="AH720" s="234"/>
      <c r="AI720" s="234"/>
      <c r="AJ720" s="234"/>
      <c r="AK720" s="234"/>
      <c r="AL720" s="234"/>
      <c r="AM720" s="234"/>
      <c r="AN720" s="234"/>
      <c r="AO720" s="234"/>
      <c r="AP720" s="234"/>
      <c r="AQ720" s="234"/>
      <c r="AR720" s="234"/>
      <c r="AS720" s="234"/>
      <c r="AT720" s="234"/>
      <c r="AU720" s="234"/>
      <c r="AV720" s="234"/>
      <c r="AW720" s="234"/>
      <c r="AX720" s="741"/>
    </row>
    <row r="721" spans="1:50" ht="24.75" customHeight="1">
      <c r="A721" s="662"/>
      <c r="B721" s="663"/>
      <c r="C721" s="940"/>
      <c r="D721" s="941"/>
      <c r="E721" s="941"/>
      <c r="F721" s="942"/>
      <c r="G721" s="963"/>
      <c r="H721" s="964"/>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740"/>
      <c r="AH721" s="234"/>
      <c r="AI721" s="234"/>
      <c r="AJ721" s="234"/>
      <c r="AK721" s="234"/>
      <c r="AL721" s="234"/>
      <c r="AM721" s="234"/>
      <c r="AN721" s="234"/>
      <c r="AO721" s="234"/>
      <c r="AP721" s="234"/>
      <c r="AQ721" s="234"/>
      <c r="AR721" s="234"/>
      <c r="AS721" s="234"/>
      <c r="AT721" s="234"/>
      <c r="AU721" s="234"/>
      <c r="AV721" s="234"/>
      <c r="AW721" s="234"/>
      <c r="AX721" s="741"/>
    </row>
    <row r="722" spans="1:50" ht="24.75" customHeight="1">
      <c r="A722" s="662"/>
      <c r="B722" s="663"/>
      <c r="C722" s="940"/>
      <c r="D722" s="941"/>
      <c r="E722" s="941"/>
      <c r="F722" s="942"/>
      <c r="G722" s="963"/>
      <c r="H722" s="964"/>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40"/>
      <c r="AH722" s="234"/>
      <c r="AI722" s="234"/>
      <c r="AJ722" s="234"/>
      <c r="AK722" s="234"/>
      <c r="AL722" s="234"/>
      <c r="AM722" s="234"/>
      <c r="AN722" s="234"/>
      <c r="AO722" s="234"/>
      <c r="AP722" s="234"/>
      <c r="AQ722" s="234"/>
      <c r="AR722" s="234"/>
      <c r="AS722" s="234"/>
      <c r="AT722" s="234"/>
      <c r="AU722" s="234"/>
      <c r="AV722" s="234"/>
      <c r="AW722" s="234"/>
      <c r="AX722" s="741"/>
    </row>
    <row r="723" spans="1:50" ht="24.75" customHeight="1">
      <c r="A723" s="662"/>
      <c r="B723" s="663"/>
      <c r="C723" s="940"/>
      <c r="D723" s="941"/>
      <c r="E723" s="941"/>
      <c r="F723" s="942"/>
      <c r="G723" s="963"/>
      <c r="H723" s="964"/>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40"/>
      <c r="AH723" s="234"/>
      <c r="AI723" s="234"/>
      <c r="AJ723" s="234"/>
      <c r="AK723" s="234"/>
      <c r="AL723" s="234"/>
      <c r="AM723" s="234"/>
      <c r="AN723" s="234"/>
      <c r="AO723" s="234"/>
      <c r="AP723" s="234"/>
      <c r="AQ723" s="234"/>
      <c r="AR723" s="234"/>
      <c r="AS723" s="234"/>
      <c r="AT723" s="234"/>
      <c r="AU723" s="234"/>
      <c r="AV723" s="234"/>
      <c r="AW723" s="234"/>
      <c r="AX723" s="741"/>
    </row>
    <row r="724" spans="1:50" ht="24.75" customHeight="1">
      <c r="A724" s="662"/>
      <c r="B724" s="663"/>
      <c r="C724" s="940"/>
      <c r="D724" s="941"/>
      <c r="E724" s="941"/>
      <c r="F724" s="942"/>
      <c r="G724" s="963"/>
      <c r="H724" s="964"/>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40"/>
      <c r="AH724" s="234"/>
      <c r="AI724" s="234"/>
      <c r="AJ724" s="234"/>
      <c r="AK724" s="234"/>
      <c r="AL724" s="234"/>
      <c r="AM724" s="234"/>
      <c r="AN724" s="234"/>
      <c r="AO724" s="234"/>
      <c r="AP724" s="234"/>
      <c r="AQ724" s="234"/>
      <c r="AR724" s="234"/>
      <c r="AS724" s="234"/>
      <c r="AT724" s="234"/>
      <c r="AU724" s="234"/>
      <c r="AV724" s="234"/>
      <c r="AW724" s="234"/>
      <c r="AX724" s="741"/>
    </row>
    <row r="725" spans="1:50" ht="24.75" customHeight="1">
      <c r="A725" s="664"/>
      <c r="B725" s="665"/>
      <c r="C725" s="943"/>
      <c r="D725" s="944"/>
      <c r="E725" s="944"/>
      <c r="F725" s="945"/>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3" t="s">
        <v>48</v>
      </c>
      <c r="B726" s="634"/>
      <c r="C726" s="445" t="s">
        <v>53</v>
      </c>
      <c r="D726" s="593"/>
      <c r="E726" s="593"/>
      <c r="F726" s="594"/>
      <c r="G726" s="813" t="s">
        <v>616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5"/>
      <c r="B727" s="636"/>
      <c r="C727" s="709" t="s">
        <v>57</v>
      </c>
      <c r="D727" s="710"/>
      <c r="E727" s="710"/>
      <c r="F727" s="711"/>
      <c r="G727" s="811" t="s">
        <v>600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81" t="s">
        <v>623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257</v>
      </c>
      <c r="B731" s="631"/>
      <c r="C731" s="631"/>
      <c r="D731" s="631"/>
      <c r="E731" s="632"/>
      <c r="F731" s="694" t="s">
        <v>622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5" t="s">
        <v>257</v>
      </c>
      <c r="B733" s="766"/>
      <c r="C733" s="766"/>
      <c r="D733" s="766"/>
      <c r="E733" s="767"/>
      <c r="F733" s="782" t="s">
        <v>624</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76" t="s">
        <v>534</v>
      </c>
      <c r="B779" s="777"/>
      <c r="C779" s="777"/>
      <c r="D779" s="777"/>
      <c r="E779" s="777"/>
      <c r="F779" s="778"/>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hidden="1" customHeight="1">
      <c r="A780" s="568"/>
      <c r="B780" s="779"/>
      <c r="C780" s="779"/>
      <c r="D780" s="779"/>
      <c r="E780" s="779"/>
      <c r="F780" s="78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hidden="1" customHeight="1">
      <c r="A781" s="568"/>
      <c r="B781" s="779"/>
      <c r="C781" s="779"/>
      <c r="D781" s="779"/>
      <c r="E781" s="779"/>
      <c r="F781" s="780"/>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68"/>
      <c r="B782" s="779"/>
      <c r="C782" s="779"/>
      <c r="D782" s="779"/>
      <c r="E782" s="779"/>
      <c r="F782" s="78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8"/>
      <c r="B783" s="779"/>
      <c r="C783" s="779"/>
      <c r="D783" s="779"/>
      <c r="E783" s="779"/>
      <c r="F783" s="78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8"/>
      <c r="B784" s="779"/>
      <c r="C784" s="779"/>
      <c r="D784" s="779"/>
      <c r="E784" s="779"/>
      <c r="F784" s="78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8"/>
      <c r="B785" s="779"/>
      <c r="C785" s="779"/>
      <c r="D785" s="779"/>
      <c r="E785" s="779"/>
      <c r="F785" s="78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8"/>
      <c r="B786" s="779"/>
      <c r="C786" s="779"/>
      <c r="D786" s="779"/>
      <c r="E786" s="779"/>
      <c r="F786" s="78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8"/>
      <c r="B787" s="779"/>
      <c r="C787" s="779"/>
      <c r="D787" s="779"/>
      <c r="E787" s="779"/>
      <c r="F787" s="78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8"/>
      <c r="B788" s="779"/>
      <c r="C788" s="779"/>
      <c r="D788" s="779"/>
      <c r="E788" s="779"/>
      <c r="F788" s="78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8"/>
      <c r="B789" s="779"/>
      <c r="C789" s="779"/>
      <c r="D789" s="779"/>
      <c r="E789" s="779"/>
      <c r="F789" s="78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8"/>
      <c r="B790" s="779"/>
      <c r="C790" s="779"/>
      <c r="D790" s="779"/>
      <c r="E790" s="779"/>
      <c r="F790" s="78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c r="A791" s="568"/>
      <c r="B791" s="779"/>
      <c r="C791" s="779"/>
      <c r="D791" s="779"/>
      <c r="E791" s="779"/>
      <c r="F791" s="780"/>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8"/>
      <c r="B792" s="779"/>
      <c r="C792" s="779"/>
      <c r="D792" s="779"/>
      <c r="E792" s="779"/>
      <c r="F792" s="780"/>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68"/>
      <c r="B793" s="779"/>
      <c r="C793" s="779"/>
      <c r="D793" s="779"/>
      <c r="E793" s="779"/>
      <c r="F793" s="78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68"/>
      <c r="B794" s="779"/>
      <c r="C794" s="779"/>
      <c r="D794" s="779"/>
      <c r="E794" s="779"/>
      <c r="F794" s="78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8"/>
      <c r="B795" s="779"/>
      <c r="C795" s="779"/>
      <c r="D795" s="779"/>
      <c r="E795" s="779"/>
      <c r="F795" s="78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8"/>
      <c r="B796" s="779"/>
      <c r="C796" s="779"/>
      <c r="D796" s="779"/>
      <c r="E796" s="779"/>
      <c r="F796" s="78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8"/>
      <c r="B797" s="779"/>
      <c r="C797" s="779"/>
      <c r="D797" s="779"/>
      <c r="E797" s="779"/>
      <c r="F797" s="78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8"/>
      <c r="B798" s="779"/>
      <c r="C798" s="779"/>
      <c r="D798" s="779"/>
      <c r="E798" s="779"/>
      <c r="F798" s="78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8"/>
      <c r="B799" s="779"/>
      <c r="C799" s="779"/>
      <c r="D799" s="779"/>
      <c r="E799" s="779"/>
      <c r="F799" s="78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8"/>
      <c r="B800" s="779"/>
      <c r="C800" s="779"/>
      <c r="D800" s="779"/>
      <c r="E800" s="779"/>
      <c r="F800" s="78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8"/>
      <c r="B801" s="779"/>
      <c r="C801" s="779"/>
      <c r="D801" s="779"/>
      <c r="E801" s="779"/>
      <c r="F801" s="78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8"/>
      <c r="B802" s="779"/>
      <c r="C802" s="779"/>
      <c r="D802" s="779"/>
      <c r="E802" s="779"/>
      <c r="F802" s="78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8"/>
      <c r="B803" s="779"/>
      <c r="C803" s="779"/>
      <c r="D803" s="779"/>
      <c r="E803" s="779"/>
      <c r="F803" s="78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8"/>
      <c r="B804" s="779"/>
      <c r="C804" s="779"/>
      <c r="D804" s="779"/>
      <c r="E804" s="779"/>
      <c r="F804" s="78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8"/>
      <c r="B805" s="779"/>
      <c r="C805" s="779"/>
      <c r="D805" s="779"/>
      <c r="E805" s="779"/>
      <c r="F805" s="780"/>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68"/>
      <c r="B806" s="779"/>
      <c r="C806" s="779"/>
      <c r="D806" s="779"/>
      <c r="E806" s="779"/>
      <c r="F806" s="78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68"/>
      <c r="B807" s="779"/>
      <c r="C807" s="779"/>
      <c r="D807" s="779"/>
      <c r="E807" s="779"/>
      <c r="F807" s="78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68"/>
      <c r="B808" s="779"/>
      <c r="C808" s="779"/>
      <c r="D808" s="779"/>
      <c r="E808" s="779"/>
      <c r="F808" s="78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8"/>
      <c r="B809" s="779"/>
      <c r="C809" s="779"/>
      <c r="D809" s="779"/>
      <c r="E809" s="779"/>
      <c r="F809" s="78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8"/>
      <c r="B810" s="779"/>
      <c r="C810" s="779"/>
      <c r="D810" s="779"/>
      <c r="E810" s="779"/>
      <c r="F810" s="78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8"/>
      <c r="B811" s="779"/>
      <c r="C811" s="779"/>
      <c r="D811" s="779"/>
      <c r="E811" s="779"/>
      <c r="F811" s="78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8"/>
      <c r="B812" s="779"/>
      <c r="C812" s="779"/>
      <c r="D812" s="779"/>
      <c r="E812" s="779"/>
      <c r="F812" s="78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8"/>
      <c r="B813" s="779"/>
      <c r="C813" s="779"/>
      <c r="D813" s="779"/>
      <c r="E813" s="779"/>
      <c r="F813" s="78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8"/>
      <c r="B814" s="779"/>
      <c r="C814" s="779"/>
      <c r="D814" s="779"/>
      <c r="E814" s="779"/>
      <c r="F814" s="78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8"/>
      <c r="B815" s="779"/>
      <c r="C815" s="779"/>
      <c r="D815" s="779"/>
      <c r="E815" s="779"/>
      <c r="F815" s="78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8"/>
      <c r="B816" s="779"/>
      <c r="C816" s="779"/>
      <c r="D816" s="779"/>
      <c r="E816" s="779"/>
      <c r="F816" s="78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8"/>
      <c r="B817" s="779"/>
      <c r="C817" s="779"/>
      <c r="D817" s="779"/>
      <c r="E817" s="779"/>
      <c r="F817" s="78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8"/>
      <c r="B818" s="779"/>
      <c r="C818" s="779"/>
      <c r="D818" s="779"/>
      <c r="E818" s="779"/>
      <c r="F818" s="780"/>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68"/>
      <c r="B819" s="779"/>
      <c r="C819" s="779"/>
      <c r="D819" s="779"/>
      <c r="E819" s="779"/>
      <c r="F819" s="78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68"/>
      <c r="B820" s="779"/>
      <c r="C820" s="779"/>
      <c r="D820" s="779"/>
      <c r="E820" s="779"/>
      <c r="F820" s="78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8"/>
      <c r="B821" s="779"/>
      <c r="C821" s="779"/>
      <c r="D821" s="779"/>
      <c r="E821" s="779"/>
      <c r="F821" s="78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8"/>
      <c r="B822" s="779"/>
      <c r="C822" s="779"/>
      <c r="D822" s="779"/>
      <c r="E822" s="779"/>
      <c r="F822" s="78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8"/>
      <c r="B823" s="779"/>
      <c r="C823" s="779"/>
      <c r="D823" s="779"/>
      <c r="E823" s="779"/>
      <c r="F823" s="78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8"/>
      <c r="B824" s="779"/>
      <c r="C824" s="779"/>
      <c r="D824" s="779"/>
      <c r="E824" s="779"/>
      <c r="F824" s="78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8"/>
      <c r="B825" s="779"/>
      <c r="C825" s="779"/>
      <c r="D825" s="779"/>
      <c r="E825" s="779"/>
      <c r="F825" s="78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8"/>
      <c r="B826" s="779"/>
      <c r="C826" s="779"/>
      <c r="D826" s="779"/>
      <c r="E826" s="779"/>
      <c r="F826" s="78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8"/>
      <c r="B827" s="779"/>
      <c r="C827" s="779"/>
      <c r="D827" s="779"/>
      <c r="E827" s="779"/>
      <c r="F827" s="78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8"/>
      <c r="B828" s="779"/>
      <c r="C828" s="779"/>
      <c r="D828" s="779"/>
      <c r="E828" s="779"/>
      <c r="F828" s="78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8"/>
      <c r="B829" s="779"/>
      <c r="C829" s="779"/>
      <c r="D829" s="779"/>
      <c r="E829" s="779"/>
      <c r="F829" s="78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8"/>
      <c r="B830" s="779"/>
      <c r="C830" s="779"/>
      <c r="D830" s="779"/>
      <c r="E830" s="779"/>
      <c r="F830" s="78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81" t="s">
        <v>486</v>
      </c>
      <c r="AM831" s="982"/>
      <c r="AN831" s="98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c r="A837" s="405">
        <v>1</v>
      </c>
      <c r="B837" s="405">
        <v>1</v>
      </c>
      <c r="C837" s="428" t="s">
        <v>604</v>
      </c>
      <c r="D837" s="419"/>
      <c r="E837" s="419"/>
      <c r="F837" s="419"/>
      <c r="G837" s="419"/>
      <c r="H837" s="419"/>
      <c r="I837" s="419"/>
      <c r="J837" s="420"/>
      <c r="K837" s="421"/>
      <c r="L837" s="421"/>
      <c r="M837" s="421"/>
      <c r="N837" s="421"/>
      <c r="O837" s="421"/>
      <c r="P837" s="429"/>
      <c r="Q837" s="318"/>
      <c r="R837" s="318"/>
      <c r="S837" s="318"/>
      <c r="T837" s="318"/>
      <c r="U837" s="318"/>
      <c r="V837" s="318"/>
      <c r="W837" s="318"/>
      <c r="X837" s="318"/>
      <c r="Y837" s="319">
        <v>5.6000000000000001E-2</v>
      </c>
      <c r="Z837" s="320"/>
      <c r="AA837" s="320"/>
      <c r="AB837" s="321"/>
      <c r="AC837" s="329"/>
      <c r="AD837" s="427"/>
      <c r="AE837" s="427"/>
      <c r="AF837" s="427"/>
      <c r="AG837" s="427"/>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8" t="s">
        <v>605</v>
      </c>
      <c r="D838" s="419"/>
      <c r="E838" s="419"/>
      <c r="F838" s="419"/>
      <c r="G838" s="419"/>
      <c r="H838" s="419"/>
      <c r="I838" s="419"/>
      <c r="J838" s="420"/>
      <c r="K838" s="421"/>
      <c r="L838" s="421"/>
      <c r="M838" s="421"/>
      <c r="N838" s="421"/>
      <c r="O838" s="421"/>
      <c r="P838" s="429"/>
      <c r="Q838" s="318"/>
      <c r="R838" s="318"/>
      <c r="S838" s="318"/>
      <c r="T838" s="318"/>
      <c r="U838" s="318"/>
      <c r="V838" s="318"/>
      <c r="W838" s="318"/>
      <c r="X838" s="318"/>
      <c r="Y838" s="319">
        <v>0.05</v>
      </c>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customHeight="1">
      <c r="A839" s="405">
        <v>3</v>
      </c>
      <c r="B839" s="405">
        <v>1</v>
      </c>
      <c r="C839" s="428" t="s">
        <v>606</v>
      </c>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v>0.1</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8" t="s">
        <v>607</v>
      </c>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v>0.1</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8" t="s">
        <v>608</v>
      </c>
      <c r="D841" s="419"/>
      <c r="E841" s="419"/>
      <c r="F841" s="419"/>
      <c r="G841" s="419"/>
      <c r="H841" s="419"/>
      <c r="I841" s="419"/>
      <c r="J841" s="420"/>
      <c r="K841" s="421"/>
      <c r="L841" s="421"/>
      <c r="M841" s="421"/>
      <c r="N841" s="421"/>
      <c r="O841" s="421"/>
      <c r="P841" s="429"/>
      <c r="Q841" s="318"/>
      <c r="R841" s="318"/>
      <c r="S841" s="318"/>
      <c r="T841" s="318"/>
      <c r="U841" s="318"/>
      <c r="V841" s="318"/>
      <c r="W841" s="318"/>
      <c r="X841" s="318"/>
      <c r="Y841" s="319">
        <v>2.8000000000000001E-2</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8" t="s">
        <v>609</v>
      </c>
      <c r="D842" s="419"/>
      <c r="E842" s="419"/>
      <c r="F842" s="419"/>
      <c r="G842" s="419"/>
      <c r="H842" s="419"/>
      <c r="I842" s="419"/>
      <c r="J842" s="420"/>
      <c r="K842" s="421"/>
      <c r="L842" s="421"/>
      <c r="M842" s="421"/>
      <c r="N842" s="421"/>
      <c r="O842" s="421"/>
      <c r="P842" s="429"/>
      <c r="Q842" s="318"/>
      <c r="R842" s="318"/>
      <c r="S842" s="318"/>
      <c r="T842" s="318"/>
      <c r="U842" s="318"/>
      <c r="V842" s="318"/>
      <c r="W842" s="318"/>
      <c r="X842" s="318"/>
      <c r="Y842" s="319">
        <v>0</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8" t="s">
        <v>610</v>
      </c>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v>0</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8" t="s">
        <v>611</v>
      </c>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v>0</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c r="A845" s="405">
        <v>9</v>
      </c>
      <c r="B845" s="405">
        <v>1</v>
      </c>
      <c r="C845" s="428" t="s">
        <v>612</v>
      </c>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v>0</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28"/>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c r="A870" s="405">
        <v>1</v>
      </c>
      <c r="B870" s="405">
        <v>1</v>
      </c>
      <c r="C870" s="428" t="s">
        <v>585</v>
      </c>
      <c r="D870" s="419"/>
      <c r="E870" s="419"/>
      <c r="F870" s="419"/>
      <c r="G870" s="419"/>
      <c r="H870" s="419"/>
      <c r="I870" s="419"/>
      <c r="J870" s="420"/>
      <c r="K870" s="421"/>
      <c r="L870" s="421"/>
      <c r="M870" s="421"/>
      <c r="N870" s="421"/>
      <c r="O870" s="421"/>
      <c r="P870" s="429" t="s">
        <v>586</v>
      </c>
      <c r="Q870" s="318"/>
      <c r="R870" s="318"/>
      <c r="S870" s="318"/>
      <c r="T870" s="318"/>
      <c r="U870" s="318"/>
      <c r="V870" s="318"/>
      <c r="W870" s="318"/>
      <c r="X870" s="318"/>
      <c r="Y870" s="319">
        <v>3.9E-2</v>
      </c>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c r="A871" s="405">
        <v>2</v>
      </c>
      <c r="B871" s="405">
        <v>1</v>
      </c>
      <c r="C871" s="428" t="s">
        <v>585</v>
      </c>
      <c r="D871" s="419"/>
      <c r="E871" s="419"/>
      <c r="F871" s="419"/>
      <c r="G871" s="419"/>
      <c r="H871" s="419"/>
      <c r="I871" s="419"/>
      <c r="J871" s="420"/>
      <c r="K871" s="421"/>
      <c r="L871" s="421"/>
      <c r="M871" s="421"/>
      <c r="N871" s="421"/>
      <c r="O871" s="421"/>
      <c r="P871" s="429" t="s">
        <v>586</v>
      </c>
      <c r="Q871" s="318"/>
      <c r="R871" s="318"/>
      <c r="S871" s="318"/>
      <c r="T871" s="318"/>
      <c r="U871" s="318"/>
      <c r="V871" s="318"/>
      <c r="W871" s="318"/>
      <c r="X871" s="318"/>
      <c r="Y871" s="319">
        <v>0</v>
      </c>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customHeight="1">
      <c r="A872" s="405">
        <v>3</v>
      </c>
      <c r="B872" s="405">
        <v>1</v>
      </c>
      <c r="C872" s="428" t="s">
        <v>589</v>
      </c>
      <c r="D872" s="419"/>
      <c r="E872" s="419"/>
      <c r="F872" s="419"/>
      <c r="G872" s="419"/>
      <c r="H872" s="419"/>
      <c r="I872" s="419"/>
      <c r="J872" s="420"/>
      <c r="K872" s="421"/>
      <c r="L872" s="421"/>
      <c r="M872" s="421"/>
      <c r="N872" s="421"/>
      <c r="O872" s="421"/>
      <c r="P872" s="429" t="s">
        <v>586</v>
      </c>
      <c r="Q872" s="318"/>
      <c r="R872" s="318"/>
      <c r="S872" s="318"/>
      <c r="T872" s="318"/>
      <c r="U872" s="318"/>
      <c r="V872" s="318"/>
      <c r="W872" s="318"/>
      <c r="X872" s="318"/>
      <c r="Y872" s="319">
        <v>0</v>
      </c>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c r="A873" s="405">
        <v>4</v>
      </c>
      <c r="B873" s="405">
        <v>1</v>
      </c>
      <c r="C873" s="428" t="s">
        <v>589</v>
      </c>
      <c r="D873" s="419"/>
      <c r="E873" s="419"/>
      <c r="F873" s="419"/>
      <c r="G873" s="419"/>
      <c r="H873" s="419"/>
      <c r="I873" s="419"/>
      <c r="J873" s="420"/>
      <c r="K873" s="421"/>
      <c r="L873" s="421"/>
      <c r="M873" s="421"/>
      <c r="N873" s="421"/>
      <c r="O873" s="421"/>
      <c r="P873" s="429" t="s">
        <v>586</v>
      </c>
      <c r="Q873" s="318"/>
      <c r="R873" s="318"/>
      <c r="S873" s="318"/>
      <c r="T873" s="318"/>
      <c r="U873" s="318"/>
      <c r="V873" s="318"/>
      <c r="W873" s="318"/>
      <c r="X873" s="318"/>
      <c r="Y873" s="319">
        <v>0</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c r="A874" s="405">
        <v>5</v>
      </c>
      <c r="B874" s="405">
        <v>1</v>
      </c>
      <c r="C874" s="428" t="s">
        <v>589</v>
      </c>
      <c r="D874" s="419"/>
      <c r="E874" s="419"/>
      <c r="F874" s="419"/>
      <c r="G874" s="419"/>
      <c r="H874" s="419"/>
      <c r="I874" s="419"/>
      <c r="J874" s="420"/>
      <c r="K874" s="421"/>
      <c r="L874" s="421"/>
      <c r="M874" s="421"/>
      <c r="N874" s="421"/>
      <c r="O874" s="421"/>
      <c r="P874" s="429" t="s">
        <v>586</v>
      </c>
      <c r="Q874" s="318"/>
      <c r="R874" s="318"/>
      <c r="S874" s="318"/>
      <c r="T874" s="318"/>
      <c r="U874" s="318"/>
      <c r="V874" s="318"/>
      <c r="W874" s="318"/>
      <c r="X874" s="318"/>
      <c r="Y874" s="319">
        <v>0</v>
      </c>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c r="A875" s="405">
        <v>6</v>
      </c>
      <c r="B875" s="405">
        <v>1</v>
      </c>
      <c r="C875" s="428" t="s">
        <v>589</v>
      </c>
      <c r="D875" s="419"/>
      <c r="E875" s="419"/>
      <c r="F875" s="419"/>
      <c r="G875" s="419"/>
      <c r="H875" s="419"/>
      <c r="I875" s="419"/>
      <c r="J875" s="420"/>
      <c r="K875" s="421"/>
      <c r="L875" s="421"/>
      <c r="M875" s="421"/>
      <c r="N875" s="421"/>
      <c r="O875" s="421"/>
      <c r="P875" s="429" t="s">
        <v>586</v>
      </c>
      <c r="Q875" s="318"/>
      <c r="R875" s="318"/>
      <c r="S875" s="318"/>
      <c r="T875" s="318"/>
      <c r="U875" s="318"/>
      <c r="V875" s="318"/>
      <c r="W875" s="318"/>
      <c r="X875" s="318"/>
      <c r="Y875" s="319">
        <v>0</v>
      </c>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28"/>
      <c r="D876" s="419"/>
      <c r="E876" s="419"/>
      <c r="F876" s="419"/>
      <c r="G876" s="419"/>
      <c r="H876" s="419"/>
      <c r="I876" s="419"/>
      <c r="J876" s="420"/>
      <c r="K876" s="421"/>
      <c r="L876" s="421"/>
      <c r="M876" s="421"/>
      <c r="N876" s="421"/>
      <c r="O876" s="421"/>
      <c r="P876" s="429"/>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28"/>
      <c r="D877" s="419"/>
      <c r="E877" s="419"/>
      <c r="F877" s="419"/>
      <c r="G877" s="419"/>
      <c r="H877" s="419"/>
      <c r="I877" s="419"/>
      <c r="J877" s="420"/>
      <c r="K877" s="421"/>
      <c r="L877" s="421"/>
      <c r="M877" s="421"/>
      <c r="N877" s="421"/>
      <c r="O877" s="421"/>
      <c r="P877" s="429"/>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28"/>
      <c r="D878" s="419"/>
      <c r="E878" s="419"/>
      <c r="F878" s="419"/>
      <c r="G878" s="419"/>
      <c r="H878" s="419"/>
      <c r="I878" s="419"/>
      <c r="J878" s="420"/>
      <c r="K878" s="421"/>
      <c r="L878" s="421"/>
      <c r="M878" s="421"/>
      <c r="N878" s="421"/>
      <c r="O878" s="421"/>
      <c r="P878" s="429"/>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28"/>
      <c r="D879" s="419"/>
      <c r="E879" s="419"/>
      <c r="F879" s="419"/>
      <c r="G879" s="419"/>
      <c r="H879" s="419"/>
      <c r="I879" s="419"/>
      <c r="J879" s="420"/>
      <c r="K879" s="421"/>
      <c r="L879" s="421"/>
      <c r="M879" s="421"/>
      <c r="N879" s="421"/>
      <c r="O879" s="421"/>
      <c r="P879" s="429"/>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c r="A903" s="405">
        <v>1</v>
      </c>
      <c r="B903" s="405">
        <v>1</v>
      </c>
      <c r="C903" s="428" t="s">
        <v>587</v>
      </c>
      <c r="D903" s="419"/>
      <c r="E903" s="419"/>
      <c r="F903" s="419"/>
      <c r="G903" s="419"/>
      <c r="H903" s="419"/>
      <c r="I903" s="419"/>
      <c r="J903" s="420">
        <v>4011101013737</v>
      </c>
      <c r="K903" s="421"/>
      <c r="L903" s="421"/>
      <c r="M903" s="421"/>
      <c r="N903" s="421"/>
      <c r="O903" s="421"/>
      <c r="P903" s="429" t="s">
        <v>588</v>
      </c>
      <c r="Q903" s="318"/>
      <c r="R903" s="318"/>
      <c r="S903" s="318"/>
      <c r="T903" s="318"/>
      <c r="U903" s="318"/>
      <c r="V903" s="318"/>
      <c r="W903" s="318"/>
      <c r="X903" s="318"/>
      <c r="Y903" s="319">
        <v>0</v>
      </c>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c r="A904" s="405">
        <v>2</v>
      </c>
      <c r="B904" s="405">
        <v>1</v>
      </c>
      <c r="C904" s="428" t="s">
        <v>587</v>
      </c>
      <c r="D904" s="419"/>
      <c r="E904" s="419"/>
      <c r="F904" s="419"/>
      <c r="G904" s="419"/>
      <c r="H904" s="419"/>
      <c r="I904" s="419"/>
      <c r="J904" s="420">
        <v>4011101013737</v>
      </c>
      <c r="K904" s="421"/>
      <c r="L904" s="421"/>
      <c r="M904" s="421"/>
      <c r="N904" s="421"/>
      <c r="O904" s="421"/>
      <c r="P904" s="429" t="s">
        <v>588</v>
      </c>
      <c r="Q904" s="318"/>
      <c r="R904" s="318"/>
      <c r="S904" s="318"/>
      <c r="T904" s="318"/>
      <c r="U904" s="318"/>
      <c r="V904" s="318"/>
      <c r="W904" s="318"/>
      <c r="X904" s="318"/>
      <c r="Y904" s="319">
        <v>0</v>
      </c>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customHeight="1">
      <c r="A905" s="405">
        <v>3</v>
      </c>
      <c r="B905" s="405">
        <v>1</v>
      </c>
      <c r="C905" s="428" t="s">
        <v>587</v>
      </c>
      <c r="D905" s="419"/>
      <c r="E905" s="419"/>
      <c r="F905" s="419"/>
      <c r="G905" s="419"/>
      <c r="H905" s="419"/>
      <c r="I905" s="419"/>
      <c r="J905" s="420">
        <v>4011101013737</v>
      </c>
      <c r="K905" s="421"/>
      <c r="L905" s="421"/>
      <c r="M905" s="421"/>
      <c r="N905" s="421"/>
      <c r="O905" s="421"/>
      <c r="P905" s="429" t="s">
        <v>588</v>
      </c>
      <c r="Q905" s="318"/>
      <c r="R905" s="318"/>
      <c r="S905" s="318"/>
      <c r="T905" s="318"/>
      <c r="U905" s="318"/>
      <c r="V905" s="318"/>
      <c r="W905" s="318"/>
      <c r="X905" s="318"/>
      <c r="Y905" s="319">
        <v>0</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c r="A906" s="405">
        <v>4</v>
      </c>
      <c r="B906" s="405">
        <v>1</v>
      </c>
      <c r="C906" s="428" t="s">
        <v>587</v>
      </c>
      <c r="D906" s="419"/>
      <c r="E906" s="419"/>
      <c r="F906" s="419"/>
      <c r="G906" s="419"/>
      <c r="H906" s="419"/>
      <c r="I906" s="419"/>
      <c r="J906" s="420">
        <v>4011101013737</v>
      </c>
      <c r="K906" s="421"/>
      <c r="L906" s="421"/>
      <c r="M906" s="421"/>
      <c r="N906" s="421"/>
      <c r="O906" s="421"/>
      <c r="P906" s="429" t="s">
        <v>588</v>
      </c>
      <c r="Q906" s="318"/>
      <c r="R906" s="318"/>
      <c r="S906" s="318"/>
      <c r="T906" s="318"/>
      <c r="U906" s="318"/>
      <c r="V906" s="318"/>
      <c r="W906" s="318"/>
      <c r="X906" s="318"/>
      <c r="Y906" s="319">
        <v>0</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c r="A907" s="405">
        <v>5</v>
      </c>
      <c r="B907" s="405">
        <v>1</v>
      </c>
      <c r="C907" s="428" t="s">
        <v>587</v>
      </c>
      <c r="D907" s="419"/>
      <c r="E907" s="419"/>
      <c r="F907" s="419"/>
      <c r="G907" s="419"/>
      <c r="H907" s="419"/>
      <c r="I907" s="419"/>
      <c r="J907" s="420">
        <v>4011101013737</v>
      </c>
      <c r="K907" s="421"/>
      <c r="L907" s="421"/>
      <c r="M907" s="421"/>
      <c r="N907" s="421"/>
      <c r="O907" s="421"/>
      <c r="P907" s="429" t="s">
        <v>588</v>
      </c>
      <c r="Q907" s="318"/>
      <c r="R907" s="318"/>
      <c r="S907" s="318"/>
      <c r="T907" s="318"/>
      <c r="U907" s="318"/>
      <c r="V907" s="318"/>
      <c r="W907" s="318"/>
      <c r="X907" s="318"/>
      <c r="Y907" s="319">
        <v>0</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c r="A908" s="405">
        <v>6</v>
      </c>
      <c r="B908" s="405">
        <v>1</v>
      </c>
      <c r="C908" s="428" t="s">
        <v>587</v>
      </c>
      <c r="D908" s="419"/>
      <c r="E908" s="419"/>
      <c r="F908" s="419"/>
      <c r="G908" s="419"/>
      <c r="H908" s="419"/>
      <c r="I908" s="419"/>
      <c r="J908" s="420">
        <v>4011101013737</v>
      </c>
      <c r="K908" s="421"/>
      <c r="L908" s="421"/>
      <c r="M908" s="421"/>
      <c r="N908" s="421"/>
      <c r="O908" s="421"/>
      <c r="P908" s="429" t="s">
        <v>588</v>
      </c>
      <c r="Q908" s="318"/>
      <c r="R908" s="318"/>
      <c r="S908" s="318"/>
      <c r="T908" s="318"/>
      <c r="U908" s="318"/>
      <c r="V908" s="318"/>
      <c r="W908" s="318"/>
      <c r="X908" s="318"/>
      <c r="Y908" s="319">
        <v>0</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c r="A909" s="405">
        <v>7</v>
      </c>
      <c r="B909" s="405">
        <v>1</v>
      </c>
      <c r="C909" s="428" t="s">
        <v>587</v>
      </c>
      <c r="D909" s="419"/>
      <c r="E909" s="419"/>
      <c r="F909" s="419"/>
      <c r="G909" s="419"/>
      <c r="H909" s="419"/>
      <c r="I909" s="419"/>
      <c r="J909" s="420">
        <v>4011101013737</v>
      </c>
      <c r="K909" s="421"/>
      <c r="L909" s="421"/>
      <c r="M909" s="421"/>
      <c r="N909" s="421"/>
      <c r="O909" s="421"/>
      <c r="P909" s="429" t="s">
        <v>588</v>
      </c>
      <c r="Q909" s="318"/>
      <c r="R909" s="318"/>
      <c r="S909" s="318"/>
      <c r="T909" s="318"/>
      <c r="U909" s="318"/>
      <c r="V909" s="318"/>
      <c r="W909" s="318"/>
      <c r="X909" s="318"/>
      <c r="Y909" s="319">
        <v>0</v>
      </c>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3" t="s">
        <v>486</v>
      </c>
      <c r="AM1098" s="984"/>
      <c r="AN1098" s="9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397</v>
      </c>
      <c r="D1101" s="914"/>
      <c r="E1101" s="278" t="s">
        <v>396</v>
      </c>
      <c r="F1101" s="914"/>
      <c r="G1101" s="914"/>
      <c r="H1101" s="914"/>
      <c r="I1101" s="914"/>
      <c r="J1101" s="278" t="s">
        <v>432</v>
      </c>
      <c r="K1101" s="278"/>
      <c r="L1101" s="278"/>
      <c r="M1101" s="278"/>
      <c r="N1101" s="278"/>
      <c r="O1101" s="278"/>
      <c r="P1101" s="345" t="s">
        <v>27</v>
      </c>
      <c r="Q1101" s="345"/>
      <c r="R1101" s="345"/>
      <c r="S1101" s="345"/>
      <c r="T1101" s="345"/>
      <c r="U1101" s="345"/>
      <c r="V1101" s="345"/>
      <c r="W1101" s="345"/>
      <c r="X1101" s="345"/>
      <c r="Y1101" s="278" t="s">
        <v>434</v>
      </c>
      <c r="Z1101" s="914"/>
      <c r="AA1101" s="914"/>
      <c r="AB1101" s="914"/>
      <c r="AC1101" s="278" t="s">
        <v>377</v>
      </c>
      <c r="AD1101" s="278"/>
      <c r="AE1101" s="278"/>
      <c r="AF1101" s="278"/>
      <c r="AG1101" s="278"/>
      <c r="AH1101" s="345" t="s">
        <v>391</v>
      </c>
      <c r="AI1101" s="346"/>
      <c r="AJ1101" s="346"/>
      <c r="AK1101" s="346"/>
      <c r="AL1101" s="346" t="s">
        <v>21</v>
      </c>
      <c r="AM1101" s="346"/>
      <c r="AN1101" s="346"/>
      <c r="AO1101" s="917"/>
      <c r="AP1101" s="431" t="s">
        <v>468</v>
      </c>
      <c r="AQ1101" s="431"/>
      <c r="AR1101" s="431"/>
      <c r="AS1101" s="431"/>
      <c r="AT1101" s="431"/>
      <c r="AU1101" s="431"/>
      <c r="AV1101" s="431"/>
      <c r="AW1101" s="431"/>
      <c r="AX1101" s="431"/>
    </row>
    <row r="1102" spans="1:50" ht="30" hidden="1" customHeight="1">
      <c r="A1102" s="405">
        <v>1</v>
      </c>
      <c r="B1102" s="405">
        <v>1</v>
      </c>
      <c r="C1102" s="916"/>
      <c r="D1102" s="916"/>
      <c r="E1102" s="915"/>
      <c r="F1102" s="915"/>
      <c r="G1102" s="915"/>
      <c r="H1102" s="915"/>
      <c r="I1102" s="91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16"/>
      <c r="D1103" s="916"/>
      <c r="E1103" s="915"/>
      <c r="F1103" s="915"/>
      <c r="G1103" s="915"/>
      <c r="H1103" s="915"/>
      <c r="I1103" s="91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16"/>
      <c r="D1104" s="916"/>
      <c r="E1104" s="915"/>
      <c r="F1104" s="915"/>
      <c r="G1104" s="915"/>
      <c r="H1104" s="915"/>
      <c r="I1104" s="91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16"/>
      <c r="D1105" s="916"/>
      <c r="E1105" s="915"/>
      <c r="F1105" s="915"/>
      <c r="G1105" s="915"/>
      <c r="H1105" s="915"/>
      <c r="I1105" s="91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16"/>
      <c r="D1106" s="916"/>
      <c r="E1106" s="915"/>
      <c r="F1106" s="915"/>
      <c r="G1106" s="915"/>
      <c r="H1106" s="915"/>
      <c r="I1106" s="91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16"/>
      <c r="D1107" s="916"/>
      <c r="E1107" s="915"/>
      <c r="F1107" s="915"/>
      <c r="G1107" s="915"/>
      <c r="H1107" s="915"/>
      <c r="I1107" s="91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16"/>
      <c r="D1108" s="916"/>
      <c r="E1108" s="915"/>
      <c r="F1108" s="915"/>
      <c r="G1108" s="915"/>
      <c r="H1108" s="915"/>
      <c r="I1108" s="91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16"/>
      <c r="D1109" s="916"/>
      <c r="E1109" s="915"/>
      <c r="F1109" s="915"/>
      <c r="G1109" s="915"/>
      <c r="H1109" s="915"/>
      <c r="I1109" s="91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16"/>
      <c r="D1110" s="916"/>
      <c r="E1110" s="915"/>
      <c r="F1110" s="915"/>
      <c r="G1110" s="915"/>
      <c r="H1110" s="915"/>
      <c r="I1110" s="91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16"/>
      <c r="D1111" s="916"/>
      <c r="E1111" s="915"/>
      <c r="F1111" s="915"/>
      <c r="G1111" s="915"/>
      <c r="H1111" s="915"/>
      <c r="I1111" s="91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16"/>
      <c r="D1112" s="916"/>
      <c r="E1112" s="915"/>
      <c r="F1112" s="915"/>
      <c r="G1112" s="915"/>
      <c r="H1112" s="915"/>
      <c r="I1112" s="91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16"/>
      <c r="D1113" s="916"/>
      <c r="E1113" s="915"/>
      <c r="F1113" s="915"/>
      <c r="G1113" s="915"/>
      <c r="H1113" s="915"/>
      <c r="I1113" s="91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16"/>
      <c r="D1114" s="916"/>
      <c r="E1114" s="915"/>
      <c r="F1114" s="915"/>
      <c r="G1114" s="915"/>
      <c r="H1114" s="915"/>
      <c r="I1114" s="91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16"/>
      <c r="D1115" s="916"/>
      <c r="E1115" s="915"/>
      <c r="F1115" s="915"/>
      <c r="G1115" s="915"/>
      <c r="H1115" s="915"/>
      <c r="I1115" s="91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16"/>
      <c r="D1116" s="916"/>
      <c r="E1116" s="915"/>
      <c r="F1116" s="915"/>
      <c r="G1116" s="915"/>
      <c r="H1116" s="915"/>
      <c r="I1116" s="91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16"/>
      <c r="D1117" s="916"/>
      <c r="E1117" s="915"/>
      <c r="F1117" s="915"/>
      <c r="G1117" s="915"/>
      <c r="H1117" s="915"/>
      <c r="I1117" s="91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16"/>
      <c r="D1118" s="916"/>
      <c r="E1118" s="915"/>
      <c r="F1118" s="915"/>
      <c r="G1118" s="915"/>
      <c r="H1118" s="915"/>
      <c r="I1118" s="91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16"/>
      <c r="D1119" s="916"/>
      <c r="E1119" s="262"/>
      <c r="F1119" s="915"/>
      <c r="G1119" s="915"/>
      <c r="H1119" s="915"/>
      <c r="I1119" s="91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16"/>
      <c r="D1120" s="916"/>
      <c r="E1120" s="915"/>
      <c r="F1120" s="915"/>
      <c r="G1120" s="915"/>
      <c r="H1120" s="915"/>
      <c r="I1120" s="91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16"/>
      <c r="D1121" s="916"/>
      <c r="E1121" s="915"/>
      <c r="F1121" s="915"/>
      <c r="G1121" s="915"/>
      <c r="H1121" s="915"/>
      <c r="I1121" s="91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16"/>
      <c r="D1122" s="916"/>
      <c r="E1122" s="915"/>
      <c r="F1122" s="915"/>
      <c r="G1122" s="915"/>
      <c r="H1122" s="915"/>
      <c r="I1122" s="91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16"/>
      <c r="D1123" s="916"/>
      <c r="E1123" s="915"/>
      <c r="F1123" s="915"/>
      <c r="G1123" s="915"/>
      <c r="H1123" s="915"/>
      <c r="I1123" s="91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16"/>
      <c r="D1124" s="916"/>
      <c r="E1124" s="915"/>
      <c r="F1124" s="915"/>
      <c r="G1124" s="915"/>
      <c r="H1124" s="915"/>
      <c r="I1124" s="91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16"/>
      <c r="D1125" s="916"/>
      <c r="E1125" s="915"/>
      <c r="F1125" s="915"/>
      <c r="G1125" s="915"/>
      <c r="H1125" s="915"/>
      <c r="I1125" s="91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16"/>
      <c r="D1126" s="916"/>
      <c r="E1126" s="915"/>
      <c r="F1126" s="915"/>
      <c r="G1126" s="915"/>
      <c r="H1126" s="915"/>
      <c r="I1126" s="91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16"/>
      <c r="D1127" s="916"/>
      <c r="E1127" s="915"/>
      <c r="F1127" s="915"/>
      <c r="G1127" s="915"/>
      <c r="H1127" s="915"/>
      <c r="I1127" s="91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16"/>
      <c r="D1128" s="916"/>
      <c r="E1128" s="915"/>
      <c r="F1128" s="915"/>
      <c r="G1128" s="915"/>
      <c r="H1128" s="915"/>
      <c r="I1128" s="91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16"/>
      <c r="D1129" s="916"/>
      <c r="E1129" s="915"/>
      <c r="F1129" s="915"/>
      <c r="G1129" s="915"/>
      <c r="H1129" s="915"/>
      <c r="I1129" s="91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16"/>
      <c r="D1130" s="916"/>
      <c r="E1130" s="915"/>
      <c r="F1130" s="915"/>
      <c r="G1130" s="915"/>
      <c r="H1130" s="915"/>
      <c r="I1130" s="91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16"/>
      <c r="D1131" s="916"/>
      <c r="E1131" s="915"/>
      <c r="F1131" s="915"/>
      <c r="G1131" s="915"/>
      <c r="H1131" s="915"/>
      <c r="I1131" s="91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47">
      <formula>IF(RIGHT(TEXT(P14,"0.#"),1)=".",FALSE,TRUE)</formula>
    </cfRule>
    <cfRule type="expression" dxfId="2800" priority="14048">
      <formula>IF(RIGHT(TEXT(P14,"0.#"),1)=".",TRUE,FALSE)</formula>
    </cfRule>
  </conditionalFormatting>
  <conditionalFormatting sqref="AE32">
    <cfRule type="expression" dxfId="2799" priority="14037">
      <formula>IF(RIGHT(TEXT(AE32,"0.#"),1)=".",FALSE,TRUE)</formula>
    </cfRule>
    <cfRule type="expression" dxfId="2798" priority="14038">
      <formula>IF(RIGHT(TEXT(AE32,"0.#"),1)=".",TRUE,FALSE)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2">
    <cfRule type="expression" dxfId="2795" priority="13919">
      <formula>IF(RIGHT(TEXT(Y782,"0.#"),1)=".",FALSE,TRUE)</formula>
    </cfRule>
    <cfRule type="expression" dxfId="2794" priority="13920">
      <formula>IF(RIGHT(TEXT(Y782,"0.#"),1)=".",TRUE,FALSE)</formula>
    </cfRule>
  </conditionalFormatting>
  <conditionalFormatting sqref="Y791">
    <cfRule type="expression" dxfId="2793" priority="13915">
      <formula>IF(RIGHT(TEXT(Y791,"0.#"),1)=".",FALSE,TRUE)</formula>
    </cfRule>
    <cfRule type="expression" dxfId="2792" priority="13916">
      <formula>IF(RIGHT(TEXT(Y791,"0.#"),1)=".",TRUE,FALSE)</formula>
    </cfRule>
  </conditionalFormatting>
  <conditionalFormatting sqref="Y822:Y829 Y820 Y809:Y816 Y807 Y796:Y803 Y794">
    <cfRule type="expression" dxfId="2791" priority="13697">
      <formula>IF(RIGHT(TEXT(Y794,"0.#"),1)=".",FALSE,TRUE)</formula>
    </cfRule>
    <cfRule type="expression" dxfId="2790" priority="13698">
      <formula>IF(RIGHT(TEXT(Y794,"0.#"),1)=".",TRUE,FALSE)</formula>
    </cfRule>
  </conditionalFormatting>
  <conditionalFormatting sqref="P16:AQ17 P15:AX15 AR13:AX13">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Y783:Y790 Y781">
    <cfRule type="expression" dxfId="2785" priority="13721">
      <formula>IF(RIGHT(TEXT(Y781,"0.#"),1)=".",FALSE,TRUE)</formula>
    </cfRule>
    <cfRule type="expression" dxfId="2784" priority="13722">
      <formula>IF(RIGHT(TEXT(Y781,"0.#"),1)=".",TRUE,FALSE)</formula>
    </cfRule>
  </conditionalFormatting>
  <conditionalFormatting sqref="AU782">
    <cfRule type="expression" dxfId="2783" priority="13719">
      <formula>IF(RIGHT(TEXT(AU782,"0.#"),1)=".",FALSE,TRUE)</formula>
    </cfRule>
    <cfRule type="expression" dxfId="2782" priority="13720">
      <formula>IF(RIGHT(TEXT(AU782,"0.#"),1)=".",TRUE,FALSE)</formula>
    </cfRule>
  </conditionalFormatting>
  <conditionalFormatting sqref="AU791">
    <cfRule type="expression" dxfId="2781" priority="13717">
      <formula>IF(RIGHT(TEXT(AU791,"0.#"),1)=".",FALSE,TRUE)</formula>
    </cfRule>
    <cfRule type="expression" dxfId="2780" priority="13718">
      <formula>IF(RIGHT(TEXT(AU791,"0.#"),1)=".",TRUE,FALSE)</formula>
    </cfRule>
  </conditionalFormatting>
  <conditionalFormatting sqref="AU783:AU790 AU781">
    <cfRule type="expression" dxfId="2779" priority="13715">
      <formula>IF(RIGHT(TEXT(AU781,"0.#"),1)=".",FALSE,TRUE)</formula>
    </cfRule>
    <cfRule type="expression" dxfId="2778" priority="13716">
      <formula>IF(RIGHT(TEXT(AU781,"0.#"),1)=".",TRUE,FALSE)</formula>
    </cfRule>
  </conditionalFormatting>
  <conditionalFormatting sqref="Y821 Y808 Y795">
    <cfRule type="expression" dxfId="2777" priority="13701">
      <formula>IF(RIGHT(TEXT(Y795,"0.#"),1)=".",FALSE,TRUE)</formula>
    </cfRule>
    <cfRule type="expression" dxfId="2776" priority="13702">
      <formula>IF(RIGHT(TEXT(Y795,"0.#"),1)=".",TRUE,FALSE)</formula>
    </cfRule>
  </conditionalFormatting>
  <conditionalFormatting sqref="Y830 Y817 Y804">
    <cfRule type="expression" dxfId="2775" priority="13699">
      <formula>IF(RIGHT(TEXT(Y804,"0.#"),1)=".",FALSE,TRUE)</formula>
    </cfRule>
    <cfRule type="expression" dxfId="2774" priority="13700">
      <formula>IF(RIGHT(TEXT(Y804,"0.#"),1)=".",TRUE,FALSE)</formula>
    </cfRule>
  </conditionalFormatting>
  <conditionalFormatting sqref="AU821 AU808 AU795">
    <cfRule type="expression" dxfId="2773" priority="13695">
      <formula>IF(RIGHT(TEXT(AU795,"0.#"),1)=".",FALSE,TRUE)</formula>
    </cfRule>
    <cfRule type="expression" dxfId="2772" priority="13696">
      <formula>IF(RIGHT(TEXT(AU795,"0.#"),1)=".",TRUE,FALSE)</formula>
    </cfRule>
  </conditionalFormatting>
  <conditionalFormatting sqref="AU830 AU817 AU804">
    <cfRule type="expression" dxfId="2771" priority="13693">
      <formula>IF(RIGHT(TEXT(AU804,"0.#"),1)=".",FALSE,TRUE)</formula>
    </cfRule>
    <cfRule type="expression" dxfId="2770" priority="13694">
      <formula>IF(RIGHT(TEXT(AU804,"0.#"),1)=".",TRUE,FALSE)</formula>
    </cfRule>
  </conditionalFormatting>
  <conditionalFormatting sqref="AU822:AU829 AU820 AU809:AU816 AU807 AU796:AU803 AU794">
    <cfRule type="expression" dxfId="2769" priority="13691">
      <formula>IF(RIGHT(TEXT(AU794,"0.#"),1)=".",FALSE,TRUE)</formula>
    </cfRule>
    <cfRule type="expression" dxfId="2768" priority="13692">
      <formula>IF(RIGHT(TEXT(AU794,"0.#"),1)=".",TRUE,FALSE)</formula>
    </cfRule>
  </conditionalFormatting>
  <conditionalFormatting sqref="AE55">
    <cfRule type="expression" dxfId="2767" priority="13413">
      <formula>IF(RIGHT(TEXT(AE55,"0.#"),1)=".",FALSE,TRUE)</formula>
    </cfRule>
    <cfRule type="expression" dxfId="2766" priority="13414">
      <formula>IF(RIGHT(TEXT(AE55,"0.#"),1)=".",TRUE,FALSE)</formula>
    </cfRule>
  </conditionalFormatting>
  <conditionalFormatting sqref="AI55">
    <cfRule type="expression" dxfId="2765" priority="13411">
      <formula>IF(RIGHT(TEXT(AI55,"0.#"),1)=".",FALSE,TRUE)</formula>
    </cfRule>
    <cfRule type="expression" dxfId="2764" priority="13412">
      <formula>IF(RIGHT(TEXT(AI55,"0.#"),1)=".",TRUE,FALSE)</formula>
    </cfRule>
  </conditionalFormatting>
  <conditionalFormatting sqref="AM34">
    <cfRule type="expression" dxfId="2763" priority="13491">
      <formula>IF(RIGHT(TEXT(AM34,"0.#"),1)=".",FALSE,TRUE)</formula>
    </cfRule>
    <cfRule type="expression" dxfId="2762" priority="13492">
      <formula>IF(RIGHT(TEXT(AM34,"0.#"),1)=".",TRUE,FALSE)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I34">
    <cfRule type="expression" dxfId="2757" priority="13501">
      <formula>IF(RIGHT(TEXT(AI34,"0.#"),1)=".",FALSE,TRUE)</formula>
    </cfRule>
    <cfRule type="expression" dxfId="2756" priority="13502">
      <formula>IF(RIGHT(TEXT(AI34,"0.#"),1)=".",TRUE,FALSE)</formula>
    </cfRule>
  </conditionalFormatting>
  <conditionalFormatting sqref="AI33">
    <cfRule type="expression" dxfId="2755" priority="13499">
      <formula>IF(RIGHT(TEXT(AI33,"0.#"),1)=".",FALSE,TRUE)</formula>
    </cfRule>
    <cfRule type="expression" dxfId="2754" priority="13500">
      <formula>IF(RIGHT(TEXT(AI33,"0.#"),1)=".",TRUE,FALSE)</formula>
    </cfRule>
  </conditionalFormatting>
  <conditionalFormatting sqref="AI32">
    <cfRule type="expression" dxfId="2753" priority="13497">
      <formula>IF(RIGHT(TEXT(AI32,"0.#"),1)=".",FALSE,TRUE)</formula>
    </cfRule>
    <cfRule type="expression" dxfId="2752" priority="13498">
      <formula>IF(RIGHT(TEXT(AI32,"0.#"),1)=".",TRUE,FALSE)</formula>
    </cfRule>
  </conditionalFormatting>
  <conditionalFormatting sqref="AM32">
    <cfRule type="expression" dxfId="2751" priority="13495">
      <formula>IF(RIGHT(TEXT(AM32,"0.#"),1)=".",FALSE,TRUE)</formula>
    </cfRule>
    <cfRule type="expression" dxfId="2750" priority="13496">
      <formula>IF(RIGHT(TEXT(AM32,"0.#"),1)=".",TRUE,FALSE)</formula>
    </cfRule>
  </conditionalFormatting>
  <conditionalFormatting sqref="AM33">
    <cfRule type="expression" dxfId="2749" priority="13493">
      <formula>IF(RIGHT(TEXT(AM33,"0.#"),1)=".",FALSE,TRUE)</formula>
    </cfRule>
    <cfRule type="expression" dxfId="2748" priority="13494">
      <formula>IF(RIGHT(TEXT(AM33,"0.#"),1)=".",TRUE,FALSE)</formula>
    </cfRule>
  </conditionalFormatting>
  <conditionalFormatting sqref="AQ32:AQ34">
    <cfRule type="expression" dxfId="2747" priority="13485">
      <formula>IF(RIGHT(TEXT(AQ32,"0.#"),1)=".",FALSE,TRUE)</formula>
    </cfRule>
    <cfRule type="expression" dxfId="2746" priority="13486">
      <formula>IF(RIGHT(TEXT(AQ32,"0.#"),1)=".",TRUE,FALSE)</formula>
    </cfRule>
  </conditionalFormatting>
  <conditionalFormatting sqref="AU32:AU34">
    <cfRule type="expression" dxfId="2745" priority="13483">
      <formula>IF(RIGHT(TEXT(AU32,"0.#"),1)=".",FALSE,TRUE)</formula>
    </cfRule>
    <cfRule type="expression" dxfId="2744" priority="13484">
      <formula>IF(RIGHT(TEXT(AU32,"0.#"),1)=".",TRUE,FALSE)</formula>
    </cfRule>
  </conditionalFormatting>
  <conditionalFormatting sqref="AE53">
    <cfRule type="expression" dxfId="2743" priority="13417">
      <formula>IF(RIGHT(TEXT(AE53,"0.#"),1)=".",FALSE,TRUE)</formula>
    </cfRule>
    <cfRule type="expression" dxfId="2742" priority="13418">
      <formula>IF(RIGHT(TEXT(AE53,"0.#"),1)=".",TRUE,FALSE)</formula>
    </cfRule>
  </conditionalFormatting>
  <conditionalFormatting sqref="AE54">
    <cfRule type="expression" dxfId="2741" priority="13415">
      <formula>IF(RIGHT(TEXT(AE54,"0.#"),1)=".",FALSE,TRUE)</formula>
    </cfRule>
    <cfRule type="expression" dxfId="2740" priority="13416">
      <formula>IF(RIGHT(TEXT(AE54,"0.#"),1)=".",TRUE,FALSE)</formula>
    </cfRule>
  </conditionalFormatting>
  <conditionalFormatting sqref="AI54">
    <cfRule type="expression" dxfId="2739" priority="13409">
      <formula>IF(RIGHT(TEXT(AI54,"0.#"),1)=".",FALSE,TRUE)</formula>
    </cfRule>
    <cfRule type="expression" dxfId="2738" priority="13410">
      <formula>IF(RIGHT(TEXT(AI54,"0.#"),1)=".",TRUE,FALSE)</formula>
    </cfRule>
  </conditionalFormatting>
  <conditionalFormatting sqref="AI53">
    <cfRule type="expression" dxfId="2737" priority="13407">
      <formula>IF(RIGHT(TEXT(AI53,"0.#"),1)=".",FALSE,TRUE)</formula>
    </cfRule>
    <cfRule type="expression" dxfId="2736" priority="13408">
      <formula>IF(RIGHT(TEXT(AI53,"0.#"),1)=".",TRUE,FALSE)</formula>
    </cfRule>
  </conditionalFormatting>
  <conditionalFormatting sqref="AM53">
    <cfRule type="expression" dxfId="2735" priority="13405">
      <formula>IF(RIGHT(TEXT(AM53,"0.#"),1)=".",FALSE,TRUE)</formula>
    </cfRule>
    <cfRule type="expression" dxfId="2734" priority="13406">
      <formula>IF(RIGHT(TEXT(AM53,"0.#"),1)=".",TRUE,FALSE)</formula>
    </cfRule>
  </conditionalFormatting>
  <conditionalFormatting sqref="AM54">
    <cfRule type="expression" dxfId="2733" priority="13403">
      <formula>IF(RIGHT(TEXT(AM54,"0.#"),1)=".",FALSE,TRUE)</formula>
    </cfRule>
    <cfRule type="expression" dxfId="2732" priority="13404">
      <formula>IF(RIGHT(TEXT(AM54,"0.#"),1)=".",TRUE,FALSE)</formula>
    </cfRule>
  </conditionalFormatting>
  <conditionalFormatting sqref="AM55">
    <cfRule type="expression" dxfId="2731" priority="13401">
      <formula>IF(RIGHT(TEXT(AM55,"0.#"),1)=".",FALSE,TRUE)</formula>
    </cfRule>
    <cfRule type="expression" dxfId="2730" priority="13402">
      <formula>IF(RIGHT(TEXT(AM55,"0.#"),1)=".",TRUE,FALSE)</formula>
    </cfRule>
  </conditionalFormatting>
  <conditionalFormatting sqref="AE60">
    <cfRule type="expression" dxfId="2729" priority="13387">
      <formula>IF(RIGHT(TEXT(AE60,"0.#"),1)=".",FALSE,TRUE)</formula>
    </cfRule>
    <cfRule type="expression" dxfId="2728" priority="13388">
      <formula>IF(RIGHT(TEXT(AE60,"0.#"),1)=".",TRUE,FALSE)</formula>
    </cfRule>
  </conditionalFormatting>
  <conditionalFormatting sqref="AE61">
    <cfRule type="expression" dxfId="2727" priority="13385">
      <formula>IF(RIGHT(TEXT(AE61,"0.#"),1)=".",FALSE,TRUE)</formula>
    </cfRule>
    <cfRule type="expression" dxfId="2726" priority="13386">
      <formula>IF(RIGHT(TEXT(AE61,"0.#"),1)=".",TRUE,FALSE)</formula>
    </cfRule>
  </conditionalFormatting>
  <conditionalFormatting sqref="AE62">
    <cfRule type="expression" dxfId="2725" priority="13383">
      <formula>IF(RIGHT(TEXT(AE62,"0.#"),1)=".",FALSE,TRUE)</formula>
    </cfRule>
    <cfRule type="expression" dxfId="2724" priority="13384">
      <formula>IF(RIGHT(TEXT(AE62,"0.#"),1)=".",TRUE,FALSE)</formula>
    </cfRule>
  </conditionalFormatting>
  <conditionalFormatting sqref="AI62">
    <cfRule type="expression" dxfId="2723" priority="13381">
      <formula>IF(RIGHT(TEXT(AI62,"0.#"),1)=".",FALSE,TRUE)</formula>
    </cfRule>
    <cfRule type="expression" dxfId="2722" priority="13382">
      <formula>IF(RIGHT(TEXT(AI62,"0.#"),1)=".",TRUE,FALSE)</formula>
    </cfRule>
  </conditionalFormatting>
  <conditionalFormatting sqref="AI61">
    <cfRule type="expression" dxfId="2721" priority="13379">
      <formula>IF(RIGHT(TEXT(AI61,"0.#"),1)=".",FALSE,TRUE)</formula>
    </cfRule>
    <cfRule type="expression" dxfId="2720" priority="13380">
      <formula>IF(RIGHT(TEXT(AI61,"0.#"),1)=".",TRUE,FALSE)</formula>
    </cfRule>
  </conditionalFormatting>
  <conditionalFormatting sqref="AI60">
    <cfRule type="expression" dxfId="2719" priority="13377">
      <formula>IF(RIGHT(TEXT(AI60,"0.#"),1)=".",FALSE,TRUE)</formula>
    </cfRule>
    <cfRule type="expression" dxfId="2718" priority="13378">
      <formula>IF(RIGHT(TEXT(AI60,"0.#"),1)=".",TRUE,FALSE)</formula>
    </cfRule>
  </conditionalFormatting>
  <conditionalFormatting sqref="AM60">
    <cfRule type="expression" dxfId="2717" priority="13375">
      <formula>IF(RIGHT(TEXT(AM60,"0.#"),1)=".",FALSE,TRUE)</formula>
    </cfRule>
    <cfRule type="expression" dxfId="2716" priority="13376">
      <formula>IF(RIGHT(TEXT(AM60,"0.#"),1)=".",TRUE,FALSE)</formula>
    </cfRule>
  </conditionalFormatting>
  <conditionalFormatting sqref="AM61">
    <cfRule type="expression" dxfId="2715" priority="13373">
      <formula>IF(RIGHT(TEXT(AM61,"0.#"),1)=".",FALSE,TRUE)</formula>
    </cfRule>
    <cfRule type="expression" dxfId="2714" priority="13374">
      <formula>IF(RIGHT(TEXT(AM61,"0.#"),1)=".",TRUE,FALSE)</formula>
    </cfRule>
  </conditionalFormatting>
  <conditionalFormatting sqref="AM62">
    <cfRule type="expression" dxfId="2713" priority="13371">
      <formula>IF(RIGHT(TEXT(AM62,"0.#"),1)=".",FALSE,TRUE)</formula>
    </cfRule>
    <cfRule type="expression" dxfId="2712" priority="13372">
      <formula>IF(RIGHT(TEXT(AM62,"0.#"),1)=".",TRUE,FALSE)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6:Y899">
    <cfRule type="expression" dxfId="2095" priority="2113">
      <formula>IF(RIGHT(TEXT(Y876,"0.#"),1)=".",FALSE,TRUE)</formula>
    </cfRule>
    <cfRule type="expression" dxfId="2094" priority="2114">
      <formula>IF(RIGHT(TEXT(Y876,"0.#"),1)=".",TRUE,FALSE)</formula>
    </cfRule>
  </conditionalFormatting>
  <conditionalFormatting sqref="Y910:Y932">
    <cfRule type="expression" dxfId="2093" priority="2101">
      <formula>IF(RIGHT(TEXT(Y910,"0.#"),1)=".",FALSE,TRUE)</formula>
    </cfRule>
    <cfRule type="expression" dxfId="2092" priority="2102">
      <formula>IF(RIGHT(TEXT(Y910,"0.#"),1)=".",TRUE,FALSE)</formula>
    </cfRule>
  </conditionalFormatting>
  <conditionalFormatting sqref="Y938:Y965">
    <cfRule type="expression" dxfId="2091" priority="2089">
      <formula>IF(RIGHT(TEXT(Y938,"0.#"),1)=".",FALSE,TRUE)</formula>
    </cfRule>
    <cfRule type="expression" dxfId="2090" priority="2090">
      <formula>IF(RIGHT(TEXT(Y938,"0.#"),1)=".",TRUE,FALSE)</formula>
    </cfRule>
  </conditionalFormatting>
  <conditionalFormatting sqref="Y936:Y937">
    <cfRule type="expression" dxfId="2089" priority="2083">
      <formula>IF(RIGHT(TEXT(Y936,"0.#"),1)=".",FALSE,TRUE)</formula>
    </cfRule>
    <cfRule type="expression" dxfId="2088" priority="2084">
      <formula>IF(RIGHT(TEXT(Y936,"0.#"),1)=".",TRUE,FALSE)</formula>
    </cfRule>
  </conditionalFormatting>
  <conditionalFormatting sqref="Y971:Y998">
    <cfRule type="expression" dxfId="2087" priority="2077">
      <formula>IF(RIGHT(TEXT(Y971,"0.#"),1)=".",FALSE,TRUE)</formula>
    </cfRule>
    <cfRule type="expression" dxfId="2086" priority="2078">
      <formula>IF(RIGHT(TEXT(Y971,"0.#"),1)=".",TRUE,FALSE)</formula>
    </cfRule>
  </conditionalFormatting>
  <conditionalFormatting sqref="Y969:Y970">
    <cfRule type="expression" dxfId="2085" priority="2071">
      <formula>IF(RIGHT(TEXT(Y969,"0.#"),1)=".",FALSE,TRUE)</formula>
    </cfRule>
    <cfRule type="expression" dxfId="2084" priority="2072">
      <formula>IF(RIGHT(TEXT(Y969,"0.#"),1)=".",TRUE,FALSE)</formula>
    </cfRule>
  </conditionalFormatting>
  <conditionalFormatting sqref="Y1004:Y1031">
    <cfRule type="expression" dxfId="2083" priority="2065">
      <formula>IF(RIGHT(TEXT(Y1004,"0.#"),1)=".",FALSE,TRUE)</formula>
    </cfRule>
    <cfRule type="expression" dxfId="2082" priority="2066">
      <formula>IF(RIGHT(TEXT(Y1004,"0.#"),1)=".",TRUE,FALSE)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2:AO899">
    <cfRule type="expression" dxfId="2001" priority="2115">
      <formula>IF(AND(AL872&gt;=0, RIGHT(TEXT(AL872,"0.#"),1)&lt;&gt;"."),TRUE,FALSE)</formula>
    </cfRule>
    <cfRule type="expression" dxfId="2000" priority="2116">
      <formula>IF(AND(AL872&gt;=0, RIGHT(TEXT(AL872,"0.#"),1)="."),TRUE,FALSE)</formula>
    </cfRule>
    <cfRule type="expression" dxfId="1999" priority="2117">
      <formula>IF(AND(AL872&lt;0, RIGHT(TEXT(AL872,"0.#"),1)&lt;&gt;"."),TRUE,FALSE)</formula>
    </cfRule>
    <cfRule type="expression" dxfId="1998" priority="2118">
      <formula>IF(AND(AL872&lt;0, RIGHT(TEXT(AL872,"0.#"),1)="."),TRUE,FALSE)</formula>
    </cfRule>
  </conditionalFormatting>
  <conditionalFormatting sqref="AL870:AO871">
    <cfRule type="expression" dxfId="1997" priority="2109">
      <formula>IF(AND(AL870&gt;=0, RIGHT(TEXT(AL870,"0.#"),1)&lt;&gt;"."),TRUE,FALSE)</formula>
    </cfRule>
    <cfRule type="expression" dxfId="1996" priority="2110">
      <formula>IF(AND(AL870&gt;=0, RIGHT(TEXT(AL870,"0.#"),1)="."),TRUE,FALSE)</formula>
    </cfRule>
    <cfRule type="expression" dxfId="1995" priority="2111">
      <formula>IF(AND(AL870&lt;0, RIGHT(TEXT(AL870,"0.#"),1)&lt;&gt;"."),TRUE,FALSE)</formula>
    </cfRule>
    <cfRule type="expression" dxfId="1994" priority="2112">
      <formula>IF(AND(AL870&lt;0, RIGHT(TEXT(AL870,"0.#"),1)="."),TRUE,FALSE)</formula>
    </cfRule>
  </conditionalFormatting>
  <conditionalFormatting sqref="AL905:AO932">
    <cfRule type="expression" dxfId="1993" priority="2103">
      <formula>IF(AND(AL905&gt;=0, RIGHT(TEXT(AL905,"0.#"),1)&lt;&gt;"."),TRUE,FALSE)</formula>
    </cfRule>
    <cfRule type="expression" dxfId="1992" priority="2104">
      <formula>IF(AND(AL905&gt;=0, RIGHT(TEXT(AL905,"0.#"),1)="."),TRUE,FALSE)</formula>
    </cfRule>
    <cfRule type="expression" dxfId="1991" priority="2105">
      <formula>IF(AND(AL905&lt;0, RIGHT(TEXT(AL905,"0.#"),1)&lt;&gt;"."),TRUE,FALSE)</formula>
    </cfRule>
    <cfRule type="expression" dxfId="1990" priority="2106">
      <formula>IF(AND(AL905&lt;0, RIGHT(TEXT(AL905,"0.#"),1)="."),TRUE,FALSE)</formula>
    </cfRule>
  </conditionalFormatting>
  <conditionalFormatting sqref="AL903:AO904">
    <cfRule type="expression" dxfId="1989" priority="2097">
      <formula>IF(AND(AL903&gt;=0, RIGHT(TEXT(AL903,"0.#"),1)&lt;&gt;"."),TRUE,FALSE)</formula>
    </cfRule>
    <cfRule type="expression" dxfId="1988" priority="2098">
      <formula>IF(AND(AL903&gt;=0, RIGHT(TEXT(AL903,"0.#"),1)="."),TRUE,FALSE)</formula>
    </cfRule>
    <cfRule type="expression" dxfId="1987" priority="2099">
      <formula>IF(AND(AL903&lt;0, RIGHT(TEXT(AL903,"0.#"),1)&lt;&gt;"."),TRUE,FALSE)</formula>
    </cfRule>
    <cfRule type="expression" dxfId="1986" priority="2100">
      <formula>IF(AND(AL903&lt;0, RIGHT(TEXT(AL903,"0.#"),1)="."),TRUE,FALSE)</formula>
    </cfRule>
  </conditionalFormatting>
  <conditionalFormatting sqref="AL938:AO965">
    <cfRule type="expression" dxfId="1985" priority="2091">
      <formula>IF(AND(AL938&gt;=0, RIGHT(TEXT(AL938,"0.#"),1)&lt;&gt;"."),TRUE,FALSE)</formula>
    </cfRule>
    <cfRule type="expression" dxfId="1984" priority="2092">
      <formula>IF(AND(AL938&gt;=0, RIGHT(TEXT(AL938,"0.#"),1)="."),TRUE,FALSE)</formula>
    </cfRule>
    <cfRule type="expression" dxfId="1983" priority="2093">
      <formula>IF(AND(AL938&lt;0, RIGHT(TEXT(AL938,"0.#"),1)&lt;&gt;"."),TRUE,FALSE)</formula>
    </cfRule>
    <cfRule type="expression" dxfId="1982" priority="2094">
      <formula>IF(AND(AL938&lt;0, RIGHT(TEXT(AL938,"0.#"),1)="."),TRUE,FALSE)</formula>
    </cfRule>
  </conditionalFormatting>
  <conditionalFormatting sqref="AL936:AO937">
    <cfRule type="expression" dxfId="1981" priority="2085">
      <formula>IF(AND(AL936&gt;=0, RIGHT(TEXT(AL936,"0.#"),1)&lt;&gt;"."),TRUE,FALSE)</formula>
    </cfRule>
    <cfRule type="expression" dxfId="1980" priority="2086">
      <formula>IF(AND(AL936&gt;=0, RIGHT(TEXT(AL936,"0.#"),1)="."),TRUE,FALSE)</formula>
    </cfRule>
    <cfRule type="expression" dxfId="1979" priority="2087">
      <formula>IF(AND(AL936&lt;0, RIGHT(TEXT(AL936,"0.#"),1)&lt;&gt;"."),TRUE,FALSE)</formula>
    </cfRule>
    <cfRule type="expression" dxfId="1978" priority="2088">
      <formula>IF(AND(AL936&lt;0, RIGHT(TEXT(AL936,"0.#"),1)="."),TRUE,FALSE)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5:AO1036">
    <cfRule type="expression" dxfId="1953" priority="2049">
      <formula>IF(AND(AL1035&gt;=0, RIGHT(TEXT(AL1035,"0.#"),1)&lt;&gt;"."),TRUE,FALSE)</formula>
    </cfRule>
    <cfRule type="expression" dxfId="1952" priority="2050">
      <formula>IF(AND(AL1035&gt;=0, RIGHT(TEXT(AL1035,"0.#"),1)="."),TRUE,FALSE)</formula>
    </cfRule>
    <cfRule type="expression" dxfId="1951" priority="2051">
      <formula>IF(AND(AL1035&lt;0, RIGHT(TEXT(AL1035,"0.#"),1)&lt;&gt;"."),TRUE,FALSE)</formula>
    </cfRule>
    <cfRule type="expression" dxfId="1950" priority="2052">
      <formula>IF(AND(AL1035&lt;0, RIGHT(TEXT(AL1035,"0.#"),1)="."),TRUE,FALSE)</formula>
    </cfRule>
  </conditionalFormatting>
  <conditionalFormatting sqref="Y1035:Y1036">
    <cfRule type="expression" dxfId="1949" priority="2047">
      <formula>IF(RIGHT(TEXT(Y1035,"0.#"),1)=".",FALSE,TRUE)</formula>
    </cfRule>
    <cfRule type="expression" dxfId="1948" priority="2048">
      <formula>IF(RIGHT(TEXT(Y1035,"0.#"),1)=".",TRUE,FALSE)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AD13:AQ13">
    <cfRule type="expression" dxfId="743" priority="45">
      <formula>IF(RIGHT(TEXT(AD13,"0.#"),1)=".",FALSE,TRUE)</formula>
    </cfRule>
    <cfRule type="expression" dxfId="742" priority="46">
      <formula>IF(RIGHT(TEXT(AD13,"0.#"),1)=".",TRUE,FALSE)</formula>
    </cfRule>
  </conditionalFormatting>
  <conditionalFormatting sqref="P13:AC13">
    <cfRule type="expression" dxfId="741" priority="43">
      <formula>IF(RIGHT(TEXT(P13,"0.#"),1)=".",FALSE,TRUE)</formula>
    </cfRule>
    <cfRule type="expression" dxfId="740" priority="44">
      <formula>IF(RIGHT(TEXT(P13,"0.#"),1)=".",TRUE,FALSE)</formula>
    </cfRule>
  </conditionalFormatting>
  <conditionalFormatting sqref="AI87">
    <cfRule type="expression" dxfId="739" priority="41">
      <formula>IF(RIGHT(TEXT(AI87,"0.#"),1)=".",FALSE,TRUE)</formula>
    </cfRule>
    <cfRule type="expression" dxfId="738" priority="42">
      <formula>IF(RIGHT(TEXT(AI87,"0.#"),1)=".",TRUE,FALSE)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I89">
    <cfRule type="expression" dxfId="735" priority="37">
      <formula>IF(RIGHT(TEXT(AI89,"0.#"),1)=".",FALSE,TRUE)</formula>
    </cfRule>
    <cfRule type="expression" dxfId="734" priority="38">
      <formula>IF(RIGHT(TEXT(AI89,"0.#"),1)=".",TRUE,FALSE)</formula>
    </cfRule>
  </conditionalFormatting>
  <conditionalFormatting sqref="AM87:AM89">
    <cfRule type="expression" dxfId="733" priority="35">
      <formula>IF(RIGHT(TEXT(AM87,"0.#"),1)=".",FALSE,TRUE)</formula>
    </cfRule>
    <cfRule type="expression" dxfId="732" priority="36">
      <formula>IF(RIGHT(TEXT(AM87,"0.#"),1)=".",TRUE,FALSE)</formula>
    </cfRule>
  </conditionalFormatting>
  <conditionalFormatting sqref="AE87">
    <cfRule type="expression" dxfId="731" priority="31">
      <formula>IF(RIGHT(TEXT(AE87,"0.#"),1)=".",FALSE,TRUE)</formula>
    </cfRule>
    <cfRule type="expression" dxfId="730" priority="32">
      <formula>IF(RIGHT(TEXT(AE87,"0.#"),1)=".",TRUE,FALSE)</formula>
    </cfRule>
  </conditionalFormatting>
  <conditionalFormatting sqref="AE88">
    <cfRule type="expression" dxfId="729" priority="29">
      <formula>IF(RIGHT(TEXT(AE88,"0.#"),1)=".",FALSE,TRUE)</formula>
    </cfRule>
    <cfRule type="expression" dxfId="728" priority="30">
      <formula>IF(RIGHT(TEXT(AE88,"0.#"),1)=".",TRUE,FALSE)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Q87:AQ89">
    <cfRule type="expression" dxfId="709" priority="9">
      <formula>IF(RIGHT(TEXT(AQ87,"0.#"),1)=".",FALSE,TRUE)</formula>
    </cfRule>
    <cfRule type="expression" dxfId="708" priority="10">
      <formula>IF(RIGHT(TEXT(AQ87,"0.#"),1)=".",TRUE,FALSE)</formula>
    </cfRule>
  </conditionalFormatting>
  <conditionalFormatting sqref="Y905:Y909">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872:Y875">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810" t="s">
        <v>265</v>
      </c>
      <c r="H2" s="795"/>
      <c r="I2" s="795"/>
      <c r="J2" s="795"/>
      <c r="K2" s="795"/>
      <c r="L2" s="795"/>
      <c r="M2" s="795"/>
      <c r="N2" s="795"/>
      <c r="O2" s="796"/>
      <c r="P2" s="794" t="s">
        <v>59</v>
      </c>
      <c r="Q2" s="795"/>
      <c r="R2" s="795"/>
      <c r="S2" s="795"/>
      <c r="T2" s="795"/>
      <c r="U2" s="795"/>
      <c r="V2" s="795"/>
      <c r="W2" s="795"/>
      <c r="X2" s="796"/>
      <c r="Y2" s="1030"/>
      <c r="Z2" s="413"/>
      <c r="AA2" s="414"/>
      <c r="AB2" s="1034" t="s">
        <v>11</v>
      </c>
      <c r="AC2" s="1035"/>
      <c r="AD2" s="1036"/>
      <c r="AE2" s="1022" t="s">
        <v>357</v>
      </c>
      <c r="AF2" s="1022"/>
      <c r="AG2" s="1022"/>
      <c r="AH2" s="1022"/>
      <c r="AI2" s="1022" t="s">
        <v>363</v>
      </c>
      <c r="AJ2" s="1022"/>
      <c r="AK2" s="1022"/>
      <c r="AL2" s="1022"/>
      <c r="AM2" s="1022" t="s">
        <v>472</v>
      </c>
      <c r="AN2" s="1022"/>
      <c r="AO2" s="1022"/>
      <c r="AP2" s="459"/>
      <c r="AQ2" s="173" t="s">
        <v>355</v>
      </c>
      <c r="AR2" s="166"/>
      <c r="AS2" s="166"/>
      <c r="AT2" s="167"/>
      <c r="AU2" s="374" t="s">
        <v>253</v>
      </c>
      <c r="AV2" s="374"/>
      <c r="AW2" s="374"/>
      <c r="AX2" s="375"/>
    </row>
    <row r="3" spans="1:50" ht="18.75" customHeight="1">
      <c r="A3" s="516"/>
      <c r="B3" s="517"/>
      <c r="C3" s="517"/>
      <c r="D3" s="517"/>
      <c r="E3" s="517"/>
      <c r="F3" s="518"/>
      <c r="G3" s="579"/>
      <c r="H3" s="380"/>
      <c r="I3" s="380"/>
      <c r="J3" s="380"/>
      <c r="K3" s="380"/>
      <c r="L3" s="380"/>
      <c r="M3" s="380"/>
      <c r="N3" s="380"/>
      <c r="O3" s="580"/>
      <c r="P3" s="592"/>
      <c r="Q3" s="380"/>
      <c r="R3" s="380"/>
      <c r="S3" s="380"/>
      <c r="T3" s="380"/>
      <c r="U3" s="380"/>
      <c r="V3" s="380"/>
      <c r="W3" s="380"/>
      <c r="X3" s="580"/>
      <c r="Y3" s="1031"/>
      <c r="Z3" s="1032"/>
      <c r="AA3" s="1033"/>
      <c r="AB3" s="1037"/>
      <c r="AC3" s="1038"/>
      <c r="AD3" s="1039"/>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c r="A4" s="519"/>
      <c r="B4" s="517"/>
      <c r="C4" s="517"/>
      <c r="D4" s="517"/>
      <c r="E4" s="517"/>
      <c r="F4" s="518"/>
      <c r="G4" s="544"/>
      <c r="H4" s="545"/>
      <c r="I4" s="545"/>
      <c r="J4" s="545"/>
      <c r="K4" s="545"/>
      <c r="L4" s="545"/>
      <c r="M4" s="545"/>
      <c r="N4" s="545"/>
      <c r="O4" s="546"/>
      <c r="P4" s="158"/>
      <c r="Q4" s="1040"/>
      <c r="R4" s="1040"/>
      <c r="S4" s="1040"/>
      <c r="T4" s="1040"/>
      <c r="U4" s="1040"/>
      <c r="V4" s="1040"/>
      <c r="W4" s="1040"/>
      <c r="X4" s="1041"/>
      <c r="Y4" s="1026" t="s">
        <v>12</v>
      </c>
      <c r="Z4" s="1027"/>
      <c r="AA4" s="1028"/>
      <c r="AB4" s="563"/>
      <c r="AC4" s="1029"/>
      <c r="AD4" s="102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20"/>
      <c r="B5" s="521"/>
      <c r="C5" s="521"/>
      <c r="D5" s="521"/>
      <c r="E5" s="521"/>
      <c r="F5" s="522"/>
      <c r="G5" s="547"/>
      <c r="H5" s="548"/>
      <c r="I5" s="548"/>
      <c r="J5" s="548"/>
      <c r="K5" s="548"/>
      <c r="L5" s="548"/>
      <c r="M5" s="548"/>
      <c r="N5" s="548"/>
      <c r="O5" s="549"/>
      <c r="P5" s="1042"/>
      <c r="Q5" s="1042"/>
      <c r="R5" s="1042"/>
      <c r="S5" s="1042"/>
      <c r="T5" s="1042"/>
      <c r="U5" s="1042"/>
      <c r="V5" s="1042"/>
      <c r="W5" s="1042"/>
      <c r="X5" s="1043"/>
      <c r="Y5" s="304" t="s">
        <v>54</v>
      </c>
      <c r="Z5" s="1023"/>
      <c r="AA5" s="1024"/>
      <c r="AB5" s="526"/>
      <c r="AC5" s="1025"/>
      <c r="AD5" s="102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20"/>
      <c r="B6" s="521"/>
      <c r="C6" s="521"/>
      <c r="D6" s="521"/>
      <c r="E6" s="521"/>
      <c r="F6" s="522"/>
      <c r="G6" s="550"/>
      <c r="H6" s="551"/>
      <c r="I6" s="551"/>
      <c r="J6" s="551"/>
      <c r="K6" s="551"/>
      <c r="L6" s="551"/>
      <c r="M6" s="551"/>
      <c r="N6" s="551"/>
      <c r="O6" s="552"/>
      <c r="P6" s="1044"/>
      <c r="Q6" s="1044"/>
      <c r="R6" s="1044"/>
      <c r="S6" s="1044"/>
      <c r="T6" s="1044"/>
      <c r="U6" s="1044"/>
      <c r="V6" s="1044"/>
      <c r="W6" s="1044"/>
      <c r="X6" s="1045"/>
      <c r="Y6" s="1046" t="s">
        <v>13</v>
      </c>
      <c r="Z6" s="1023"/>
      <c r="AA6" s="1024"/>
      <c r="AB6" s="462" t="s">
        <v>301</v>
      </c>
      <c r="AC6" s="1047"/>
      <c r="AD6" s="104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c r="A7" s="920" t="s">
        <v>528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c r="A9" s="516" t="s">
        <v>491</v>
      </c>
      <c r="B9" s="517"/>
      <c r="C9" s="517"/>
      <c r="D9" s="517"/>
      <c r="E9" s="517"/>
      <c r="F9" s="518"/>
      <c r="G9" s="810" t="s">
        <v>265</v>
      </c>
      <c r="H9" s="795"/>
      <c r="I9" s="795"/>
      <c r="J9" s="795"/>
      <c r="K9" s="795"/>
      <c r="L9" s="795"/>
      <c r="M9" s="795"/>
      <c r="N9" s="795"/>
      <c r="O9" s="796"/>
      <c r="P9" s="794" t="s">
        <v>59</v>
      </c>
      <c r="Q9" s="795"/>
      <c r="R9" s="795"/>
      <c r="S9" s="795"/>
      <c r="T9" s="795"/>
      <c r="U9" s="795"/>
      <c r="V9" s="795"/>
      <c r="W9" s="795"/>
      <c r="X9" s="796"/>
      <c r="Y9" s="1030"/>
      <c r="Z9" s="413"/>
      <c r="AA9" s="414"/>
      <c r="AB9" s="1034" t="s">
        <v>11</v>
      </c>
      <c r="AC9" s="1035"/>
      <c r="AD9" s="1036"/>
      <c r="AE9" s="1022" t="s">
        <v>357</v>
      </c>
      <c r="AF9" s="1022"/>
      <c r="AG9" s="1022"/>
      <c r="AH9" s="1022"/>
      <c r="AI9" s="1022" t="s">
        <v>363</v>
      </c>
      <c r="AJ9" s="1022"/>
      <c r="AK9" s="1022"/>
      <c r="AL9" s="1022"/>
      <c r="AM9" s="1022" t="s">
        <v>472</v>
      </c>
      <c r="AN9" s="1022"/>
      <c r="AO9" s="1022"/>
      <c r="AP9" s="459"/>
      <c r="AQ9" s="173" t="s">
        <v>355</v>
      </c>
      <c r="AR9" s="166"/>
      <c r="AS9" s="166"/>
      <c r="AT9" s="167"/>
      <c r="AU9" s="374" t="s">
        <v>253</v>
      </c>
      <c r="AV9" s="374"/>
      <c r="AW9" s="374"/>
      <c r="AX9" s="375"/>
    </row>
    <row r="10" spans="1:50" ht="18.75" customHeight="1">
      <c r="A10" s="516"/>
      <c r="B10" s="517"/>
      <c r="C10" s="517"/>
      <c r="D10" s="517"/>
      <c r="E10" s="517"/>
      <c r="F10" s="518"/>
      <c r="G10" s="579"/>
      <c r="H10" s="380"/>
      <c r="I10" s="380"/>
      <c r="J10" s="380"/>
      <c r="K10" s="380"/>
      <c r="L10" s="380"/>
      <c r="M10" s="380"/>
      <c r="N10" s="380"/>
      <c r="O10" s="580"/>
      <c r="P10" s="592"/>
      <c r="Q10" s="380"/>
      <c r="R10" s="380"/>
      <c r="S10" s="380"/>
      <c r="T10" s="380"/>
      <c r="U10" s="380"/>
      <c r="V10" s="380"/>
      <c r="W10" s="380"/>
      <c r="X10" s="580"/>
      <c r="Y10" s="1031"/>
      <c r="Z10" s="1032"/>
      <c r="AA10" s="1033"/>
      <c r="AB10" s="1037"/>
      <c r="AC10" s="1038"/>
      <c r="AD10" s="1039"/>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c r="A11" s="519"/>
      <c r="B11" s="517"/>
      <c r="C11" s="517"/>
      <c r="D11" s="517"/>
      <c r="E11" s="517"/>
      <c r="F11" s="518"/>
      <c r="G11" s="544"/>
      <c r="H11" s="545"/>
      <c r="I11" s="545"/>
      <c r="J11" s="545"/>
      <c r="K11" s="545"/>
      <c r="L11" s="545"/>
      <c r="M11" s="545"/>
      <c r="N11" s="545"/>
      <c r="O11" s="546"/>
      <c r="P11" s="158"/>
      <c r="Q11" s="1040"/>
      <c r="R11" s="1040"/>
      <c r="S11" s="1040"/>
      <c r="T11" s="1040"/>
      <c r="U11" s="1040"/>
      <c r="V11" s="1040"/>
      <c r="W11" s="1040"/>
      <c r="X11" s="1041"/>
      <c r="Y11" s="1026" t="s">
        <v>12</v>
      </c>
      <c r="Z11" s="1027"/>
      <c r="AA11" s="1028"/>
      <c r="AB11" s="563"/>
      <c r="AC11" s="1029"/>
      <c r="AD11" s="102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20"/>
      <c r="B12" s="521"/>
      <c r="C12" s="521"/>
      <c r="D12" s="521"/>
      <c r="E12" s="521"/>
      <c r="F12" s="522"/>
      <c r="G12" s="547"/>
      <c r="H12" s="548"/>
      <c r="I12" s="548"/>
      <c r="J12" s="548"/>
      <c r="K12" s="548"/>
      <c r="L12" s="548"/>
      <c r="M12" s="548"/>
      <c r="N12" s="548"/>
      <c r="O12" s="549"/>
      <c r="P12" s="1042"/>
      <c r="Q12" s="1042"/>
      <c r="R12" s="1042"/>
      <c r="S12" s="1042"/>
      <c r="T12" s="1042"/>
      <c r="U12" s="1042"/>
      <c r="V12" s="1042"/>
      <c r="W12" s="1042"/>
      <c r="X12" s="1043"/>
      <c r="Y12" s="304" t="s">
        <v>54</v>
      </c>
      <c r="Z12" s="1023"/>
      <c r="AA12" s="1024"/>
      <c r="AB12" s="526"/>
      <c r="AC12" s="1025"/>
      <c r="AD12" s="102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56"/>
      <c r="B13" s="657"/>
      <c r="C13" s="657"/>
      <c r="D13" s="657"/>
      <c r="E13" s="657"/>
      <c r="F13" s="658"/>
      <c r="G13" s="550"/>
      <c r="H13" s="551"/>
      <c r="I13" s="551"/>
      <c r="J13" s="551"/>
      <c r="K13" s="551"/>
      <c r="L13" s="551"/>
      <c r="M13" s="551"/>
      <c r="N13" s="551"/>
      <c r="O13" s="552"/>
      <c r="P13" s="1044"/>
      <c r="Q13" s="1044"/>
      <c r="R13" s="1044"/>
      <c r="S13" s="1044"/>
      <c r="T13" s="1044"/>
      <c r="U13" s="1044"/>
      <c r="V13" s="1044"/>
      <c r="W13" s="1044"/>
      <c r="X13" s="1045"/>
      <c r="Y13" s="1046" t="s">
        <v>13</v>
      </c>
      <c r="Z13" s="1023"/>
      <c r="AA13" s="1024"/>
      <c r="AB13" s="462" t="s">
        <v>301</v>
      </c>
      <c r="AC13" s="1047"/>
      <c r="AD13" s="104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20" t="s">
        <v>528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c r="A16" s="516" t="s">
        <v>491</v>
      </c>
      <c r="B16" s="517"/>
      <c r="C16" s="517"/>
      <c r="D16" s="517"/>
      <c r="E16" s="517"/>
      <c r="F16" s="518"/>
      <c r="G16" s="810" t="s">
        <v>265</v>
      </c>
      <c r="H16" s="795"/>
      <c r="I16" s="795"/>
      <c r="J16" s="795"/>
      <c r="K16" s="795"/>
      <c r="L16" s="795"/>
      <c r="M16" s="795"/>
      <c r="N16" s="795"/>
      <c r="O16" s="796"/>
      <c r="P16" s="794" t="s">
        <v>59</v>
      </c>
      <c r="Q16" s="795"/>
      <c r="R16" s="795"/>
      <c r="S16" s="795"/>
      <c r="T16" s="795"/>
      <c r="U16" s="795"/>
      <c r="V16" s="795"/>
      <c r="W16" s="795"/>
      <c r="X16" s="796"/>
      <c r="Y16" s="1030"/>
      <c r="Z16" s="413"/>
      <c r="AA16" s="414"/>
      <c r="AB16" s="1034" t="s">
        <v>11</v>
      </c>
      <c r="AC16" s="1035"/>
      <c r="AD16" s="1036"/>
      <c r="AE16" s="1022" t="s">
        <v>357</v>
      </c>
      <c r="AF16" s="1022"/>
      <c r="AG16" s="1022"/>
      <c r="AH16" s="1022"/>
      <c r="AI16" s="1022" t="s">
        <v>363</v>
      </c>
      <c r="AJ16" s="1022"/>
      <c r="AK16" s="1022"/>
      <c r="AL16" s="1022"/>
      <c r="AM16" s="1022" t="s">
        <v>472</v>
      </c>
      <c r="AN16" s="1022"/>
      <c r="AO16" s="1022"/>
      <c r="AP16" s="459"/>
      <c r="AQ16" s="173" t="s">
        <v>355</v>
      </c>
      <c r="AR16" s="166"/>
      <c r="AS16" s="166"/>
      <c r="AT16" s="167"/>
      <c r="AU16" s="374" t="s">
        <v>253</v>
      </c>
      <c r="AV16" s="374"/>
      <c r="AW16" s="374"/>
      <c r="AX16" s="375"/>
    </row>
    <row r="17" spans="1:50" ht="18.75" customHeight="1">
      <c r="A17" s="516"/>
      <c r="B17" s="517"/>
      <c r="C17" s="517"/>
      <c r="D17" s="517"/>
      <c r="E17" s="517"/>
      <c r="F17" s="518"/>
      <c r="G17" s="579"/>
      <c r="H17" s="380"/>
      <c r="I17" s="380"/>
      <c r="J17" s="380"/>
      <c r="K17" s="380"/>
      <c r="L17" s="380"/>
      <c r="M17" s="380"/>
      <c r="N17" s="380"/>
      <c r="O17" s="580"/>
      <c r="P17" s="592"/>
      <c r="Q17" s="380"/>
      <c r="R17" s="380"/>
      <c r="S17" s="380"/>
      <c r="T17" s="380"/>
      <c r="U17" s="380"/>
      <c r="V17" s="380"/>
      <c r="W17" s="380"/>
      <c r="X17" s="580"/>
      <c r="Y17" s="1031"/>
      <c r="Z17" s="1032"/>
      <c r="AA17" s="1033"/>
      <c r="AB17" s="1037"/>
      <c r="AC17" s="1038"/>
      <c r="AD17" s="1039"/>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c r="A18" s="519"/>
      <c r="B18" s="517"/>
      <c r="C18" s="517"/>
      <c r="D18" s="517"/>
      <c r="E18" s="517"/>
      <c r="F18" s="518"/>
      <c r="G18" s="544"/>
      <c r="H18" s="545"/>
      <c r="I18" s="545"/>
      <c r="J18" s="545"/>
      <c r="K18" s="545"/>
      <c r="L18" s="545"/>
      <c r="M18" s="545"/>
      <c r="N18" s="545"/>
      <c r="O18" s="546"/>
      <c r="P18" s="158"/>
      <c r="Q18" s="1040"/>
      <c r="R18" s="1040"/>
      <c r="S18" s="1040"/>
      <c r="T18" s="1040"/>
      <c r="U18" s="1040"/>
      <c r="V18" s="1040"/>
      <c r="W18" s="1040"/>
      <c r="X18" s="1041"/>
      <c r="Y18" s="1026" t="s">
        <v>12</v>
      </c>
      <c r="Z18" s="1027"/>
      <c r="AA18" s="1028"/>
      <c r="AB18" s="563"/>
      <c r="AC18" s="1029"/>
      <c r="AD18" s="102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20"/>
      <c r="B19" s="521"/>
      <c r="C19" s="521"/>
      <c r="D19" s="521"/>
      <c r="E19" s="521"/>
      <c r="F19" s="522"/>
      <c r="G19" s="547"/>
      <c r="H19" s="548"/>
      <c r="I19" s="548"/>
      <c r="J19" s="548"/>
      <c r="K19" s="548"/>
      <c r="L19" s="548"/>
      <c r="M19" s="548"/>
      <c r="N19" s="548"/>
      <c r="O19" s="549"/>
      <c r="P19" s="1042"/>
      <c r="Q19" s="1042"/>
      <c r="R19" s="1042"/>
      <c r="S19" s="1042"/>
      <c r="T19" s="1042"/>
      <c r="U19" s="1042"/>
      <c r="V19" s="1042"/>
      <c r="W19" s="1042"/>
      <c r="X19" s="1043"/>
      <c r="Y19" s="304" t="s">
        <v>54</v>
      </c>
      <c r="Z19" s="1023"/>
      <c r="AA19" s="1024"/>
      <c r="AB19" s="526"/>
      <c r="AC19" s="1025"/>
      <c r="AD19" s="102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56"/>
      <c r="B20" s="657"/>
      <c r="C20" s="657"/>
      <c r="D20" s="657"/>
      <c r="E20" s="657"/>
      <c r="F20" s="658"/>
      <c r="G20" s="550"/>
      <c r="H20" s="551"/>
      <c r="I20" s="551"/>
      <c r="J20" s="551"/>
      <c r="K20" s="551"/>
      <c r="L20" s="551"/>
      <c r="M20" s="551"/>
      <c r="N20" s="551"/>
      <c r="O20" s="552"/>
      <c r="P20" s="1044"/>
      <c r="Q20" s="1044"/>
      <c r="R20" s="1044"/>
      <c r="S20" s="1044"/>
      <c r="T20" s="1044"/>
      <c r="U20" s="1044"/>
      <c r="V20" s="1044"/>
      <c r="W20" s="1044"/>
      <c r="X20" s="1045"/>
      <c r="Y20" s="1046" t="s">
        <v>13</v>
      </c>
      <c r="Z20" s="1023"/>
      <c r="AA20" s="1024"/>
      <c r="AB20" s="462" t="s">
        <v>301</v>
      </c>
      <c r="AC20" s="1047"/>
      <c r="AD20" s="104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20" t="s">
        <v>528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c r="A23" s="516" t="s">
        <v>491</v>
      </c>
      <c r="B23" s="517"/>
      <c r="C23" s="517"/>
      <c r="D23" s="517"/>
      <c r="E23" s="517"/>
      <c r="F23" s="518"/>
      <c r="G23" s="810" t="s">
        <v>265</v>
      </c>
      <c r="H23" s="795"/>
      <c r="I23" s="795"/>
      <c r="J23" s="795"/>
      <c r="K23" s="795"/>
      <c r="L23" s="795"/>
      <c r="M23" s="795"/>
      <c r="N23" s="795"/>
      <c r="O23" s="796"/>
      <c r="P23" s="794" t="s">
        <v>59</v>
      </c>
      <c r="Q23" s="795"/>
      <c r="R23" s="795"/>
      <c r="S23" s="795"/>
      <c r="T23" s="795"/>
      <c r="U23" s="795"/>
      <c r="V23" s="795"/>
      <c r="W23" s="795"/>
      <c r="X23" s="796"/>
      <c r="Y23" s="1030"/>
      <c r="Z23" s="413"/>
      <c r="AA23" s="414"/>
      <c r="AB23" s="1034" t="s">
        <v>11</v>
      </c>
      <c r="AC23" s="1035"/>
      <c r="AD23" s="1036"/>
      <c r="AE23" s="1022" t="s">
        <v>357</v>
      </c>
      <c r="AF23" s="1022"/>
      <c r="AG23" s="1022"/>
      <c r="AH23" s="1022"/>
      <c r="AI23" s="1022" t="s">
        <v>363</v>
      </c>
      <c r="AJ23" s="1022"/>
      <c r="AK23" s="1022"/>
      <c r="AL23" s="1022"/>
      <c r="AM23" s="1022" t="s">
        <v>472</v>
      </c>
      <c r="AN23" s="1022"/>
      <c r="AO23" s="1022"/>
      <c r="AP23" s="459"/>
      <c r="AQ23" s="173" t="s">
        <v>355</v>
      </c>
      <c r="AR23" s="166"/>
      <c r="AS23" s="166"/>
      <c r="AT23" s="167"/>
      <c r="AU23" s="374" t="s">
        <v>253</v>
      </c>
      <c r="AV23" s="374"/>
      <c r="AW23" s="374"/>
      <c r="AX23" s="375"/>
    </row>
    <row r="24" spans="1:50" ht="18.75" customHeight="1">
      <c r="A24" s="516"/>
      <c r="B24" s="517"/>
      <c r="C24" s="517"/>
      <c r="D24" s="517"/>
      <c r="E24" s="517"/>
      <c r="F24" s="518"/>
      <c r="G24" s="579"/>
      <c r="H24" s="380"/>
      <c r="I24" s="380"/>
      <c r="J24" s="380"/>
      <c r="K24" s="380"/>
      <c r="L24" s="380"/>
      <c r="M24" s="380"/>
      <c r="N24" s="380"/>
      <c r="O24" s="580"/>
      <c r="P24" s="592"/>
      <c r="Q24" s="380"/>
      <c r="R24" s="380"/>
      <c r="S24" s="380"/>
      <c r="T24" s="380"/>
      <c r="U24" s="380"/>
      <c r="V24" s="380"/>
      <c r="W24" s="380"/>
      <c r="X24" s="580"/>
      <c r="Y24" s="1031"/>
      <c r="Z24" s="1032"/>
      <c r="AA24" s="1033"/>
      <c r="AB24" s="1037"/>
      <c r="AC24" s="1038"/>
      <c r="AD24" s="1039"/>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c r="A25" s="519"/>
      <c r="B25" s="517"/>
      <c r="C25" s="517"/>
      <c r="D25" s="517"/>
      <c r="E25" s="517"/>
      <c r="F25" s="518"/>
      <c r="G25" s="544"/>
      <c r="H25" s="545"/>
      <c r="I25" s="545"/>
      <c r="J25" s="545"/>
      <c r="K25" s="545"/>
      <c r="L25" s="545"/>
      <c r="M25" s="545"/>
      <c r="N25" s="545"/>
      <c r="O25" s="546"/>
      <c r="P25" s="158"/>
      <c r="Q25" s="1040"/>
      <c r="R25" s="1040"/>
      <c r="S25" s="1040"/>
      <c r="T25" s="1040"/>
      <c r="U25" s="1040"/>
      <c r="V25" s="1040"/>
      <c r="W25" s="1040"/>
      <c r="X25" s="1041"/>
      <c r="Y25" s="1026" t="s">
        <v>12</v>
      </c>
      <c r="Z25" s="1027"/>
      <c r="AA25" s="1028"/>
      <c r="AB25" s="563"/>
      <c r="AC25" s="1029"/>
      <c r="AD25" s="102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20"/>
      <c r="B26" s="521"/>
      <c r="C26" s="521"/>
      <c r="D26" s="521"/>
      <c r="E26" s="521"/>
      <c r="F26" s="522"/>
      <c r="G26" s="547"/>
      <c r="H26" s="548"/>
      <c r="I26" s="548"/>
      <c r="J26" s="548"/>
      <c r="K26" s="548"/>
      <c r="L26" s="548"/>
      <c r="M26" s="548"/>
      <c r="N26" s="548"/>
      <c r="O26" s="549"/>
      <c r="P26" s="1042"/>
      <c r="Q26" s="1042"/>
      <c r="R26" s="1042"/>
      <c r="S26" s="1042"/>
      <c r="T26" s="1042"/>
      <c r="U26" s="1042"/>
      <c r="V26" s="1042"/>
      <c r="W26" s="1042"/>
      <c r="X26" s="1043"/>
      <c r="Y26" s="304" t="s">
        <v>54</v>
      </c>
      <c r="Z26" s="1023"/>
      <c r="AA26" s="1024"/>
      <c r="AB26" s="526"/>
      <c r="AC26" s="1025"/>
      <c r="AD26" s="102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56"/>
      <c r="B27" s="657"/>
      <c r="C27" s="657"/>
      <c r="D27" s="657"/>
      <c r="E27" s="657"/>
      <c r="F27" s="658"/>
      <c r="G27" s="550"/>
      <c r="H27" s="551"/>
      <c r="I27" s="551"/>
      <c r="J27" s="551"/>
      <c r="K27" s="551"/>
      <c r="L27" s="551"/>
      <c r="M27" s="551"/>
      <c r="N27" s="551"/>
      <c r="O27" s="552"/>
      <c r="P27" s="1044"/>
      <c r="Q27" s="1044"/>
      <c r="R27" s="1044"/>
      <c r="S27" s="1044"/>
      <c r="T27" s="1044"/>
      <c r="U27" s="1044"/>
      <c r="V27" s="1044"/>
      <c r="W27" s="1044"/>
      <c r="X27" s="1045"/>
      <c r="Y27" s="1046" t="s">
        <v>13</v>
      </c>
      <c r="Z27" s="1023"/>
      <c r="AA27" s="1024"/>
      <c r="AB27" s="462" t="s">
        <v>301</v>
      </c>
      <c r="AC27" s="1047"/>
      <c r="AD27" s="104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20" t="s">
        <v>528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c r="A30" s="516" t="s">
        <v>491</v>
      </c>
      <c r="B30" s="517"/>
      <c r="C30" s="517"/>
      <c r="D30" s="517"/>
      <c r="E30" s="517"/>
      <c r="F30" s="518"/>
      <c r="G30" s="810" t="s">
        <v>265</v>
      </c>
      <c r="H30" s="795"/>
      <c r="I30" s="795"/>
      <c r="J30" s="795"/>
      <c r="K30" s="795"/>
      <c r="L30" s="795"/>
      <c r="M30" s="795"/>
      <c r="N30" s="795"/>
      <c r="O30" s="796"/>
      <c r="P30" s="794" t="s">
        <v>59</v>
      </c>
      <c r="Q30" s="795"/>
      <c r="R30" s="795"/>
      <c r="S30" s="795"/>
      <c r="T30" s="795"/>
      <c r="U30" s="795"/>
      <c r="V30" s="795"/>
      <c r="W30" s="795"/>
      <c r="X30" s="796"/>
      <c r="Y30" s="1030"/>
      <c r="Z30" s="413"/>
      <c r="AA30" s="414"/>
      <c r="AB30" s="1034" t="s">
        <v>11</v>
      </c>
      <c r="AC30" s="1035"/>
      <c r="AD30" s="1036"/>
      <c r="AE30" s="1022" t="s">
        <v>357</v>
      </c>
      <c r="AF30" s="1022"/>
      <c r="AG30" s="1022"/>
      <c r="AH30" s="1022"/>
      <c r="AI30" s="1022" t="s">
        <v>363</v>
      </c>
      <c r="AJ30" s="1022"/>
      <c r="AK30" s="1022"/>
      <c r="AL30" s="1022"/>
      <c r="AM30" s="1022" t="s">
        <v>472</v>
      </c>
      <c r="AN30" s="1022"/>
      <c r="AO30" s="1022"/>
      <c r="AP30" s="459"/>
      <c r="AQ30" s="173" t="s">
        <v>355</v>
      </c>
      <c r="AR30" s="166"/>
      <c r="AS30" s="166"/>
      <c r="AT30" s="167"/>
      <c r="AU30" s="374" t="s">
        <v>253</v>
      </c>
      <c r="AV30" s="374"/>
      <c r="AW30" s="374"/>
      <c r="AX30" s="375"/>
    </row>
    <row r="31" spans="1:50" ht="18.75" customHeight="1">
      <c r="A31" s="516"/>
      <c r="B31" s="517"/>
      <c r="C31" s="517"/>
      <c r="D31" s="517"/>
      <c r="E31" s="517"/>
      <c r="F31" s="518"/>
      <c r="G31" s="579"/>
      <c r="H31" s="380"/>
      <c r="I31" s="380"/>
      <c r="J31" s="380"/>
      <c r="K31" s="380"/>
      <c r="L31" s="380"/>
      <c r="M31" s="380"/>
      <c r="N31" s="380"/>
      <c r="O31" s="580"/>
      <c r="P31" s="592"/>
      <c r="Q31" s="380"/>
      <c r="R31" s="380"/>
      <c r="S31" s="380"/>
      <c r="T31" s="380"/>
      <c r="U31" s="380"/>
      <c r="V31" s="380"/>
      <c r="W31" s="380"/>
      <c r="X31" s="580"/>
      <c r="Y31" s="1031"/>
      <c r="Z31" s="1032"/>
      <c r="AA31" s="1033"/>
      <c r="AB31" s="1037"/>
      <c r="AC31" s="1038"/>
      <c r="AD31" s="1039"/>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c r="A32" s="519"/>
      <c r="B32" s="517"/>
      <c r="C32" s="517"/>
      <c r="D32" s="517"/>
      <c r="E32" s="517"/>
      <c r="F32" s="518"/>
      <c r="G32" s="544"/>
      <c r="H32" s="545"/>
      <c r="I32" s="545"/>
      <c r="J32" s="545"/>
      <c r="K32" s="545"/>
      <c r="L32" s="545"/>
      <c r="M32" s="545"/>
      <c r="N32" s="545"/>
      <c r="O32" s="546"/>
      <c r="P32" s="158"/>
      <c r="Q32" s="1040"/>
      <c r="R32" s="1040"/>
      <c r="S32" s="1040"/>
      <c r="T32" s="1040"/>
      <c r="U32" s="1040"/>
      <c r="V32" s="1040"/>
      <c r="W32" s="1040"/>
      <c r="X32" s="1041"/>
      <c r="Y32" s="1026" t="s">
        <v>12</v>
      </c>
      <c r="Z32" s="1027"/>
      <c r="AA32" s="1028"/>
      <c r="AB32" s="563"/>
      <c r="AC32" s="1029"/>
      <c r="AD32" s="102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20"/>
      <c r="B33" s="521"/>
      <c r="C33" s="521"/>
      <c r="D33" s="521"/>
      <c r="E33" s="521"/>
      <c r="F33" s="522"/>
      <c r="G33" s="547"/>
      <c r="H33" s="548"/>
      <c r="I33" s="548"/>
      <c r="J33" s="548"/>
      <c r="K33" s="548"/>
      <c r="L33" s="548"/>
      <c r="M33" s="548"/>
      <c r="N33" s="548"/>
      <c r="O33" s="549"/>
      <c r="P33" s="1042"/>
      <c r="Q33" s="1042"/>
      <c r="R33" s="1042"/>
      <c r="S33" s="1042"/>
      <c r="T33" s="1042"/>
      <c r="U33" s="1042"/>
      <c r="V33" s="1042"/>
      <c r="W33" s="1042"/>
      <c r="X33" s="1043"/>
      <c r="Y33" s="304" t="s">
        <v>54</v>
      </c>
      <c r="Z33" s="1023"/>
      <c r="AA33" s="1024"/>
      <c r="AB33" s="526"/>
      <c r="AC33" s="1025"/>
      <c r="AD33" s="102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56"/>
      <c r="B34" s="657"/>
      <c r="C34" s="657"/>
      <c r="D34" s="657"/>
      <c r="E34" s="657"/>
      <c r="F34" s="658"/>
      <c r="G34" s="550"/>
      <c r="H34" s="551"/>
      <c r="I34" s="551"/>
      <c r="J34" s="551"/>
      <c r="K34" s="551"/>
      <c r="L34" s="551"/>
      <c r="M34" s="551"/>
      <c r="N34" s="551"/>
      <c r="O34" s="552"/>
      <c r="P34" s="1044"/>
      <c r="Q34" s="1044"/>
      <c r="R34" s="1044"/>
      <c r="S34" s="1044"/>
      <c r="T34" s="1044"/>
      <c r="U34" s="1044"/>
      <c r="V34" s="1044"/>
      <c r="W34" s="1044"/>
      <c r="X34" s="1045"/>
      <c r="Y34" s="1046" t="s">
        <v>13</v>
      </c>
      <c r="Z34" s="1023"/>
      <c r="AA34" s="1024"/>
      <c r="AB34" s="462" t="s">
        <v>301</v>
      </c>
      <c r="AC34" s="1047"/>
      <c r="AD34" s="104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20" t="s">
        <v>528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c r="A37" s="516" t="s">
        <v>491</v>
      </c>
      <c r="B37" s="517"/>
      <c r="C37" s="517"/>
      <c r="D37" s="517"/>
      <c r="E37" s="517"/>
      <c r="F37" s="518"/>
      <c r="G37" s="810" t="s">
        <v>265</v>
      </c>
      <c r="H37" s="795"/>
      <c r="I37" s="795"/>
      <c r="J37" s="795"/>
      <c r="K37" s="795"/>
      <c r="L37" s="795"/>
      <c r="M37" s="795"/>
      <c r="N37" s="795"/>
      <c r="O37" s="796"/>
      <c r="P37" s="794" t="s">
        <v>59</v>
      </c>
      <c r="Q37" s="795"/>
      <c r="R37" s="795"/>
      <c r="S37" s="795"/>
      <c r="T37" s="795"/>
      <c r="U37" s="795"/>
      <c r="V37" s="795"/>
      <c r="W37" s="795"/>
      <c r="X37" s="796"/>
      <c r="Y37" s="1030"/>
      <c r="Z37" s="413"/>
      <c r="AA37" s="414"/>
      <c r="AB37" s="1034" t="s">
        <v>11</v>
      </c>
      <c r="AC37" s="1035"/>
      <c r="AD37" s="1036"/>
      <c r="AE37" s="1022" t="s">
        <v>357</v>
      </c>
      <c r="AF37" s="1022"/>
      <c r="AG37" s="1022"/>
      <c r="AH37" s="1022"/>
      <c r="AI37" s="1022" t="s">
        <v>363</v>
      </c>
      <c r="AJ37" s="1022"/>
      <c r="AK37" s="1022"/>
      <c r="AL37" s="1022"/>
      <c r="AM37" s="1022" t="s">
        <v>472</v>
      </c>
      <c r="AN37" s="1022"/>
      <c r="AO37" s="1022"/>
      <c r="AP37" s="459"/>
      <c r="AQ37" s="173" t="s">
        <v>355</v>
      </c>
      <c r="AR37" s="166"/>
      <c r="AS37" s="166"/>
      <c r="AT37" s="167"/>
      <c r="AU37" s="374" t="s">
        <v>253</v>
      </c>
      <c r="AV37" s="374"/>
      <c r="AW37" s="374"/>
      <c r="AX37" s="375"/>
    </row>
    <row r="38" spans="1:50" ht="18.75" customHeight="1">
      <c r="A38" s="516"/>
      <c r="B38" s="517"/>
      <c r="C38" s="517"/>
      <c r="D38" s="517"/>
      <c r="E38" s="517"/>
      <c r="F38" s="518"/>
      <c r="G38" s="579"/>
      <c r="H38" s="380"/>
      <c r="I38" s="380"/>
      <c r="J38" s="380"/>
      <c r="K38" s="380"/>
      <c r="L38" s="380"/>
      <c r="M38" s="380"/>
      <c r="N38" s="380"/>
      <c r="O38" s="580"/>
      <c r="P38" s="592"/>
      <c r="Q38" s="380"/>
      <c r="R38" s="380"/>
      <c r="S38" s="380"/>
      <c r="T38" s="380"/>
      <c r="U38" s="380"/>
      <c r="V38" s="380"/>
      <c r="W38" s="380"/>
      <c r="X38" s="580"/>
      <c r="Y38" s="1031"/>
      <c r="Z38" s="1032"/>
      <c r="AA38" s="1033"/>
      <c r="AB38" s="1037"/>
      <c r="AC38" s="1038"/>
      <c r="AD38" s="1039"/>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c r="A39" s="519"/>
      <c r="B39" s="517"/>
      <c r="C39" s="517"/>
      <c r="D39" s="517"/>
      <c r="E39" s="517"/>
      <c r="F39" s="518"/>
      <c r="G39" s="544"/>
      <c r="H39" s="545"/>
      <c r="I39" s="545"/>
      <c r="J39" s="545"/>
      <c r="K39" s="545"/>
      <c r="L39" s="545"/>
      <c r="M39" s="545"/>
      <c r="N39" s="545"/>
      <c r="O39" s="546"/>
      <c r="P39" s="158"/>
      <c r="Q39" s="1040"/>
      <c r="R39" s="1040"/>
      <c r="S39" s="1040"/>
      <c r="T39" s="1040"/>
      <c r="U39" s="1040"/>
      <c r="V39" s="1040"/>
      <c r="W39" s="1040"/>
      <c r="X39" s="1041"/>
      <c r="Y39" s="1026" t="s">
        <v>12</v>
      </c>
      <c r="Z39" s="1027"/>
      <c r="AA39" s="1028"/>
      <c r="AB39" s="563"/>
      <c r="AC39" s="1029"/>
      <c r="AD39" s="102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20"/>
      <c r="B40" s="521"/>
      <c r="C40" s="521"/>
      <c r="D40" s="521"/>
      <c r="E40" s="521"/>
      <c r="F40" s="522"/>
      <c r="G40" s="547"/>
      <c r="H40" s="548"/>
      <c r="I40" s="548"/>
      <c r="J40" s="548"/>
      <c r="K40" s="548"/>
      <c r="L40" s="548"/>
      <c r="M40" s="548"/>
      <c r="N40" s="548"/>
      <c r="O40" s="549"/>
      <c r="P40" s="1042"/>
      <c r="Q40" s="1042"/>
      <c r="R40" s="1042"/>
      <c r="S40" s="1042"/>
      <c r="T40" s="1042"/>
      <c r="U40" s="1042"/>
      <c r="V40" s="1042"/>
      <c r="W40" s="1042"/>
      <c r="X40" s="1043"/>
      <c r="Y40" s="304" t="s">
        <v>54</v>
      </c>
      <c r="Z40" s="1023"/>
      <c r="AA40" s="1024"/>
      <c r="AB40" s="526"/>
      <c r="AC40" s="1025"/>
      <c r="AD40" s="10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56"/>
      <c r="B41" s="657"/>
      <c r="C41" s="657"/>
      <c r="D41" s="657"/>
      <c r="E41" s="657"/>
      <c r="F41" s="658"/>
      <c r="G41" s="550"/>
      <c r="H41" s="551"/>
      <c r="I41" s="551"/>
      <c r="J41" s="551"/>
      <c r="K41" s="551"/>
      <c r="L41" s="551"/>
      <c r="M41" s="551"/>
      <c r="N41" s="551"/>
      <c r="O41" s="552"/>
      <c r="P41" s="1044"/>
      <c r="Q41" s="1044"/>
      <c r="R41" s="1044"/>
      <c r="S41" s="1044"/>
      <c r="T41" s="1044"/>
      <c r="U41" s="1044"/>
      <c r="V41" s="1044"/>
      <c r="W41" s="1044"/>
      <c r="X41" s="1045"/>
      <c r="Y41" s="1046" t="s">
        <v>13</v>
      </c>
      <c r="Z41" s="1023"/>
      <c r="AA41" s="1024"/>
      <c r="AB41" s="462" t="s">
        <v>301</v>
      </c>
      <c r="AC41" s="1047"/>
      <c r="AD41" s="104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20" t="s">
        <v>528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c r="A44" s="516" t="s">
        <v>491</v>
      </c>
      <c r="B44" s="517"/>
      <c r="C44" s="517"/>
      <c r="D44" s="517"/>
      <c r="E44" s="517"/>
      <c r="F44" s="518"/>
      <c r="G44" s="810" t="s">
        <v>265</v>
      </c>
      <c r="H44" s="795"/>
      <c r="I44" s="795"/>
      <c r="J44" s="795"/>
      <c r="K44" s="795"/>
      <c r="L44" s="795"/>
      <c r="M44" s="795"/>
      <c r="N44" s="795"/>
      <c r="O44" s="796"/>
      <c r="P44" s="794" t="s">
        <v>59</v>
      </c>
      <c r="Q44" s="795"/>
      <c r="R44" s="795"/>
      <c r="S44" s="795"/>
      <c r="T44" s="795"/>
      <c r="U44" s="795"/>
      <c r="V44" s="795"/>
      <c r="W44" s="795"/>
      <c r="X44" s="796"/>
      <c r="Y44" s="1030"/>
      <c r="Z44" s="413"/>
      <c r="AA44" s="414"/>
      <c r="AB44" s="1034" t="s">
        <v>11</v>
      </c>
      <c r="AC44" s="1035"/>
      <c r="AD44" s="1036"/>
      <c r="AE44" s="1022" t="s">
        <v>357</v>
      </c>
      <c r="AF44" s="1022"/>
      <c r="AG44" s="1022"/>
      <c r="AH44" s="1022"/>
      <c r="AI44" s="1022" t="s">
        <v>363</v>
      </c>
      <c r="AJ44" s="1022"/>
      <c r="AK44" s="1022"/>
      <c r="AL44" s="1022"/>
      <c r="AM44" s="1022" t="s">
        <v>472</v>
      </c>
      <c r="AN44" s="1022"/>
      <c r="AO44" s="1022"/>
      <c r="AP44" s="459"/>
      <c r="AQ44" s="173" t="s">
        <v>355</v>
      </c>
      <c r="AR44" s="166"/>
      <c r="AS44" s="166"/>
      <c r="AT44" s="167"/>
      <c r="AU44" s="374" t="s">
        <v>253</v>
      </c>
      <c r="AV44" s="374"/>
      <c r="AW44" s="374"/>
      <c r="AX44" s="375"/>
    </row>
    <row r="45" spans="1:50" ht="18.75" customHeight="1">
      <c r="A45" s="516"/>
      <c r="B45" s="517"/>
      <c r="C45" s="517"/>
      <c r="D45" s="517"/>
      <c r="E45" s="517"/>
      <c r="F45" s="518"/>
      <c r="G45" s="579"/>
      <c r="H45" s="380"/>
      <c r="I45" s="380"/>
      <c r="J45" s="380"/>
      <c r="K45" s="380"/>
      <c r="L45" s="380"/>
      <c r="M45" s="380"/>
      <c r="N45" s="380"/>
      <c r="O45" s="580"/>
      <c r="P45" s="592"/>
      <c r="Q45" s="380"/>
      <c r="R45" s="380"/>
      <c r="S45" s="380"/>
      <c r="T45" s="380"/>
      <c r="U45" s="380"/>
      <c r="V45" s="380"/>
      <c r="W45" s="380"/>
      <c r="X45" s="580"/>
      <c r="Y45" s="1031"/>
      <c r="Z45" s="1032"/>
      <c r="AA45" s="1033"/>
      <c r="AB45" s="1037"/>
      <c r="AC45" s="1038"/>
      <c r="AD45" s="1039"/>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c r="A46" s="519"/>
      <c r="B46" s="517"/>
      <c r="C46" s="517"/>
      <c r="D46" s="517"/>
      <c r="E46" s="517"/>
      <c r="F46" s="518"/>
      <c r="G46" s="544"/>
      <c r="H46" s="545"/>
      <c r="I46" s="545"/>
      <c r="J46" s="545"/>
      <c r="K46" s="545"/>
      <c r="L46" s="545"/>
      <c r="M46" s="545"/>
      <c r="N46" s="545"/>
      <c r="O46" s="546"/>
      <c r="P46" s="158"/>
      <c r="Q46" s="1040"/>
      <c r="R46" s="1040"/>
      <c r="S46" s="1040"/>
      <c r="T46" s="1040"/>
      <c r="U46" s="1040"/>
      <c r="V46" s="1040"/>
      <c r="W46" s="1040"/>
      <c r="X46" s="1041"/>
      <c r="Y46" s="1026" t="s">
        <v>12</v>
      </c>
      <c r="Z46" s="1027"/>
      <c r="AA46" s="1028"/>
      <c r="AB46" s="563"/>
      <c r="AC46" s="1029"/>
      <c r="AD46" s="102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20"/>
      <c r="B47" s="521"/>
      <c r="C47" s="521"/>
      <c r="D47" s="521"/>
      <c r="E47" s="521"/>
      <c r="F47" s="522"/>
      <c r="G47" s="547"/>
      <c r="H47" s="548"/>
      <c r="I47" s="548"/>
      <c r="J47" s="548"/>
      <c r="K47" s="548"/>
      <c r="L47" s="548"/>
      <c r="M47" s="548"/>
      <c r="N47" s="548"/>
      <c r="O47" s="549"/>
      <c r="P47" s="1042"/>
      <c r="Q47" s="1042"/>
      <c r="R47" s="1042"/>
      <c r="S47" s="1042"/>
      <c r="T47" s="1042"/>
      <c r="U47" s="1042"/>
      <c r="V47" s="1042"/>
      <c r="W47" s="1042"/>
      <c r="X47" s="1043"/>
      <c r="Y47" s="304" t="s">
        <v>54</v>
      </c>
      <c r="Z47" s="1023"/>
      <c r="AA47" s="1024"/>
      <c r="AB47" s="526"/>
      <c r="AC47" s="1025"/>
      <c r="AD47" s="10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56"/>
      <c r="B48" s="657"/>
      <c r="C48" s="657"/>
      <c r="D48" s="657"/>
      <c r="E48" s="657"/>
      <c r="F48" s="658"/>
      <c r="G48" s="550"/>
      <c r="H48" s="551"/>
      <c r="I48" s="551"/>
      <c r="J48" s="551"/>
      <c r="K48" s="551"/>
      <c r="L48" s="551"/>
      <c r="M48" s="551"/>
      <c r="N48" s="551"/>
      <c r="O48" s="552"/>
      <c r="P48" s="1044"/>
      <c r="Q48" s="1044"/>
      <c r="R48" s="1044"/>
      <c r="S48" s="1044"/>
      <c r="T48" s="1044"/>
      <c r="U48" s="1044"/>
      <c r="V48" s="1044"/>
      <c r="W48" s="1044"/>
      <c r="X48" s="1045"/>
      <c r="Y48" s="1046" t="s">
        <v>13</v>
      </c>
      <c r="Z48" s="1023"/>
      <c r="AA48" s="1024"/>
      <c r="AB48" s="462" t="s">
        <v>301</v>
      </c>
      <c r="AC48" s="1047"/>
      <c r="AD48" s="104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20" t="s">
        <v>528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c r="A51" s="516" t="s">
        <v>491</v>
      </c>
      <c r="B51" s="517"/>
      <c r="C51" s="517"/>
      <c r="D51" s="517"/>
      <c r="E51" s="517"/>
      <c r="F51" s="518"/>
      <c r="G51" s="810" t="s">
        <v>265</v>
      </c>
      <c r="H51" s="795"/>
      <c r="I51" s="795"/>
      <c r="J51" s="795"/>
      <c r="K51" s="795"/>
      <c r="L51" s="795"/>
      <c r="M51" s="795"/>
      <c r="N51" s="795"/>
      <c r="O51" s="796"/>
      <c r="P51" s="794" t="s">
        <v>59</v>
      </c>
      <c r="Q51" s="795"/>
      <c r="R51" s="795"/>
      <c r="S51" s="795"/>
      <c r="T51" s="795"/>
      <c r="U51" s="795"/>
      <c r="V51" s="795"/>
      <c r="W51" s="795"/>
      <c r="X51" s="796"/>
      <c r="Y51" s="1030"/>
      <c r="Z51" s="413"/>
      <c r="AA51" s="414"/>
      <c r="AB51" s="459" t="s">
        <v>11</v>
      </c>
      <c r="AC51" s="1035"/>
      <c r="AD51" s="1036"/>
      <c r="AE51" s="1022" t="s">
        <v>357</v>
      </c>
      <c r="AF51" s="1022"/>
      <c r="AG51" s="1022"/>
      <c r="AH51" s="1022"/>
      <c r="AI51" s="1022" t="s">
        <v>363</v>
      </c>
      <c r="AJ51" s="1022"/>
      <c r="AK51" s="1022"/>
      <c r="AL51" s="1022"/>
      <c r="AM51" s="1022" t="s">
        <v>472</v>
      </c>
      <c r="AN51" s="1022"/>
      <c r="AO51" s="1022"/>
      <c r="AP51" s="459"/>
      <c r="AQ51" s="173" t="s">
        <v>355</v>
      </c>
      <c r="AR51" s="166"/>
      <c r="AS51" s="166"/>
      <c r="AT51" s="167"/>
      <c r="AU51" s="374" t="s">
        <v>253</v>
      </c>
      <c r="AV51" s="374"/>
      <c r="AW51" s="374"/>
      <c r="AX51" s="375"/>
    </row>
    <row r="52" spans="1:50" ht="18.75" customHeight="1">
      <c r="A52" s="516"/>
      <c r="B52" s="517"/>
      <c r="C52" s="517"/>
      <c r="D52" s="517"/>
      <c r="E52" s="517"/>
      <c r="F52" s="518"/>
      <c r="G52" s="579"/>
      <c r="H52" s="380"/>
      <c r="I52" s="380"/>
      <c r="J52" s="380"/>
      <c r="K52" s="380"/>
      <c r="L52" s="380"/>
      <c r="M52" s="380"/>
      <c r="N52" s="380"/>
      <c r="O52" s="580"/>
      <c r="P52" s="592"/>
      <c r="Q52" s="380"/>
      <c r="R52" s="380"/>
      <c r="S52" s="380"/>
      <c r="T52" s="380"/>
      <c r="U52" s="380"/>
      <c r="V52" s="380"/>
      <c r="W52" s="380"/>
      <c r="X52" s="580"/>
      <c r="Y52" s="1031"/>
      <c r="Z52" s="1032"/>
      <c r="AA52" s="1033"/>
      <c r="AB52" s="1037"/>
      <c r="AC52" s="1038"/>
      <c r="AD52" s="1039"/>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c r="A53" s="519"/>
      <c r="B53" s="517"/>
      <c r="C53" s="517"/>
      <c r="D53" s="517"/>
      <c r="E53" s="517"/>
      <c r="F53" s="518"/>
      <c r="G53" s="544"/>
      <c r="H53" s="545"/>
      <c r="I53" s="545"/>
      <c r="J53" s="545"/>
      <c r="K53" s="545"/>
      <c r="L53" s="545"/>
      <c r="M53" s="545"/>
      <c r="N53" s="545"/>
      <c r="O53" s="546"/>
      <c r="P53" s="158"/>
      <c r="Q53" s="1040"/>
      <c r="R53" s="1040"/>
      <c r="S53" s="1040"/>
      <c r="T53" s="1040"/>
      <c r="U53" s="1040"/>
      <c r="V53" s="1040"/>
      <c r="W53" s="1040"/>
      <c r="X53" s="1041"/>
      <c r="Y53" s="1026" t="s">
        <v>12</v>
      </c>
      <c r="Z53" s="1027"/>
      <c r="AA53" s="1028"/>
      <c r="AB53" s="563"/>
      <c r="AC53" s="1029"/>
      <c r="AD53" s="102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20"/>
      <c r="B54" s="521"/>
      <c r="C54" s="521"/>
      <c r="D54" s="521"/>
      <c r="E54" s="521"/>
      <c r="F54" s="522"/>
      <c r="G54" s="547"/>
      <c r="H54" s="548"/>
      <c r="I54" s="548"/>
      <c r="J54" s="548"/>
      <c r="K54" s="548"/>
      <c r="L54" s="548"/>
      <c r="M54" s="548"/>
      <c r="N54" s="548"/>
      <c r="O54" s="549"/>
      <c r="P54" s="1042"/>
      <c r="Q54" s="1042"/>
      <c r="R54" s="1042"/>
      <c r="S54" s="1042"/>
      <c r="T54" s="1042"/>
      <c r="U54" s="1042"/>
      <c r="V54" s="1042"/>
      <c r="W54" s="1042"/>
      <c r="X54" s="1043"/>
      <c r="Y54" s="304" t="s">
        <v>54</v>
      </c>
      <c r="Z54" s="1023"/>
      <c r="AA54" s="1024"/>
      <c r="AB54" s="526"/>
      <c r="AC54" s="1025"/>
      <c r="AD54" s="10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56"/>
      <c r="B55" s="657"/>
      <c r="C55" s="657"/>
      <c r="D55" s="657"/>
      <c r="E55" s="657"/>
      <c r="F55" s="658"/>
      <c r="G55" s="550"/>
      <c r="H55" s="551"/>
      <c r="I55" s="551"/>
      <c r="J55" s="551"/>
      <c r="K55" s="551"/>
      <c r="L55" s="551"/>
      <c r="M55" s="551"/>
      <c r="N55" s="551"/>
      <c r="O55" s="552"/>
      <c r="P55" s="1044"/>
      <c r="Q55" s="1044"/>
      <c r="R55" s="1044"/>
      <c r="S55" s="1044"/>
      <c r="T55" s="1044"/>
      <c r="U55" s="1044"/>
      <c r="V55" s="1044"/>
      <c r="W55" s="1044"/>
      <c r="X55" s="1045"/>
      <c r="Y55" s="1046" t="s">
        <v>13</v>
      </c>
      <c r="Z55" s="1023"/>
      <c r="AA55" s="1024"/>
      <c r="AB55" s="462" t="s">
        <v>301</v>
      </c>
      <c r="AC55" s="1047"/>
      <c r="AD55" s="104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20" t="s">
        <v>528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c r="A58" s="516" t="s">
        <v>491</v>
      </c>
      <c r="B58" s="517"/>
      <c r="C58" s="517"/>
      <c r="D58" s="517"/>
      <c r="E58" s="517"/>
      <c r="F58" s="518"/>
      <c r="G58" s="810" t="s">
        <v>265</v>
      </c>
      <c r="H58" s="795"/>
      <c r="I58" s="795"/>
      <c r="J58" s="795"/>
      <c r="K58" s="795"/>
      <c r="L58" s="795"/>
      <c r="M58" s="795"/>
      <c r="N58" s="795"/>
      <c r="O58" s="796"/>
      <c r="P58" s="794" t="s">
        <v>59</v>
      </c>
      <c r="Q58" s="795"/>
      <c r="R58" s="795"/>
      <c r="S58" s="795"/>
      <c r="T58" s="795"/>
      <c r="U58" s="795"/>
      <c r="V58" s="795"/>
      <c r="W58" s="795"/>
      <c r="X58" s="796"/>
      <c r="Y58" s="1030"/>
      <c r="Z58" s="413"/>
      <c r="AA58" s="414"/>
      <c r="AB58" s="1034" t="s">
        <v>11</v>
      </c>
      <c r="AC58" s="1035"/>
      <c r="AD58" s="1036"/>
      <c r="AE58" s="1022" t="s">
        <v>357</v>
      </c>
      <c r="AF58" s="1022"/>
      <c r="AG58" s="1022"/>
      <c r="AH58" s="1022"/>
      <c r="AI58" s="1022" t="s">
        <v>363</v>
      </c>
      <c r="AJ58" s="1022"/>
      <c r="AK58" s="1022"/>
      <c r="AL58" s="1022"/>
      <c r="AM58" s="1022" t="s">
        <v>472</v>
      </c>
      <c r="AN58" s="1022"/>
      <c r="AO58" s="1022"/>
      <c r="AP58" s="459"/>
      <c r="AQ58" s="173" t="s">
        <v>355</v>
      </c>
      <c r="AR58" s="166"/>
      <c r="AS58" s="166"/>
      <c r="AT58" s="167"/>
      <c r="AU58" s="374" t="s">
        <v>253</v>
      </c>
      <c r="AV58" s="374"/>
      <c r="AW58" s="374"/>
      <c r="AX58" s="375"/>
    </row>
    <row r="59" spans="1:50" ht="18.75" customHeight="1">
      <c r="A59" s="516"/>
      <c r="B59" s="517"/>
      <c r="C59" s="517"/>
      <c r="D59" s="517"/>
      <c r="E59" s="517"/>
      <c r="F59" s="518"/>
      <c r="G59" s="579"/>
      <c r="H59" s="380"/>
      <c r="I59" s="380"/>
      <c r="J59" s="380"/>
      <c r="K59" s="380"/>
      <c r="L59" s="380"/>
      <c r="M59" s="380"/>
      <c r="N59" s="380"/>
      <c r="O59" s="580"/>
      <c r="P59" s="592"/>
      <c r="Q59" s="380"/>
      <c r="R59" s="380"/>
      <c r="S59" s="380"/>
      <c r="T59" s="380"/>
      <c r="U59" s="380"/>
      <c r="V59" s="380"/>
      <c r="W59" s="380"/>
      <c r="X59" s="580"/>
      <c r="Y59" s="1031"/>
      <c r="Z59" s="1032"/>
      <c r="AA59" s="1033"/>
      <c r="AB59" s="1037"/>
      <c r="AC59" s="1038"/>
      <c r="AD59" s="1039"/>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c r="A60" s="519"/>
      <c r="B60" s="517"/>
      <c r="C60" s="517"/>
      <c r="D60" s="517"/>
      <c r="E60" s="517"/>
      <c r="F60" s="518"/>
      <c r="G60" s="544"/>
      <c r="H60" s="545"/>
      <c r="I60" s="545"/>
      <c r="J60" s="545"/>
      <c r="K60" s="545"/>
      <c r="L60" s="545"/>
      <c r="M60" s="545"/>
      <c r="N60" s="545"/>
      <c r="O60" s="546"/>
      <c r="P60" s="158"/>
      <c r="Q60" s="1040"/>
      <c r="R60" s="1040"/>
      <c r="S60" s="1040"/>
      <c r="T60" s="1040"/>
      <c r="U60" s="1040"/>
      <c r="V60" s="1040"/>
      <c r="W60" s="1040"/>
      <c r="X60" s="1041"/>
      <c r="Y60" s="1026" t="s">
        <v>12</v>
      </c>
      <c r="Z60" s="1027"/>
      <c r="AA60" s="1028"/>
      <c r="AB60" s="563"/>
      <c r="AC60" s="1029"/>
      <c r="AD60" s="102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20"/>
      <c r="B61" s="521"/>
      <c r="C61" s="521"/>
      <c r="D61" s="521"/>
      <c r="E61" s="521"/>
      <c r="F61" s="522"/>
      <c r="G61" s="547"/>
      <c r="H61" s="548"/>
      <c r="I61" s="548"/>
      <c r="J61" s="548"/>
      <c r="K61" s="548"/>
      <c r="L61" s="548"/>
      <c r="M61" s="548"/>
      <c r="N61" s="548"/>
      <c r="O61" s="549"/>
      <c r="P61" s="1042"/>
      <c r="Q61" s="1042"/>
      <c r="R61" s="1042"/>
      <c r="S61" s="1042"/>
      <c r="T61" s="1042"/>
      <c r="U61" s="1042"/>
      <c r="V61" s="1042"/>
      <c r="W61" s="1042"/>
      <c r="X61" s="1043"/>
      <c r="Y61" s="304" t="s">
        <v>54</v>
      </c>
      <c r="Z61" s="1023"/>
      <c r="AA61" s="1024"/>
      <c r="AB61" s="526"/>
      <c r="AC61" s="1025"/>
      <c r="AD61" s="10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56"/>
      <c r="B62" s="657"/>
      <c r="C62" s="657"/>
      <c r="D62" s="657"/>
      <c r="E62" s="657"/>
      <c r="F62" s="658"/>
      <c r="G62" s="550"/>
      <c r="H62" s="551"/>
      <c r="I62" s="551"/>
      <c r="J62" s="551"/>
      <c r="K62" s="551"/>
      <c r="L62" s="551"/>
      <c r="M62" s="551"/>
      <c r="N62" s="551"/>
      <c r="O62" s="552"/>
      <c r="P62" s="1044"/>
      <c r="Q62" s="1044"/>
      <c r="R62" s="1044"/>
      <c r="S62" s="1044"/>
      <c r="T62" s="1044"/>
      <c r="U62" s="1044"/>
      <c r="V62" s="1044"/>
      <c r="W62" s="1044"/>
      <c r="X62" s="1045"/>
      <c r="Y62" s="1046" t="s">
        <v>13</v>
      </c>
      <c r="Z62" s="1023"/>
      <c r="AA62" s="1024"/>
      <c r="AB62" s="462" t="s">
        <v>301</v>
      </c>
      <c r="AC62" s="1047"/>
      <c r="AD62" s="104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20" t="s">
        <v>528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c r="A65" s="516" t="s">
        <v>491</v>
      </c>
      <c r="B65" s="517"/>
      <c r="C65" s="517"/>
      <c r="D65" s="517"/>
      <c r="E65" s="517"/>
      <c r="F65" s="518"/>
      <c r="G65" s="810" t="s">
        <v>265</v>
      </c>
      <c r="H65" s="795"/>
      <c r="I65" s="795"/>
      <c r="J65" s="795"/>
      <c r="K65" s="795"/>
      <c r="L65" s="795"/>
      <c r="M65" s="795"/>
      <c r="N65" s="795"/>
      <c r="O65" s="796"/>
      <c r="P65" s="794" t="s">
        <v>59</v>
      </c>
      <c r="Q65" s="795"/>
      <c r="R65" s="795"/>
      <c r="S65" s="795"/>
      <c r="T65" s="795"/>
      <c r="U65" s="795"/>
      <c r="V65" s="795"/>
      <c r="W65" s="795"/>
      <c r="X65" s="796"/>
      <c r="Y65" s="1030"/>
      <c r="Z65" s="413"/>
      <c r="AA65" s="414"/>
      <c r="AB65" s="1034" t="s">
        <v>11</v>
      </c>
      <c r="AC65" s="1035"/>
      <c r="AD65" s="1036"/>
      <c r="AE65" s="1022" t="s">
        <v>357</v>
      </c>
      <c r="AF65" s="1022"/>
      <c r="AG65" s="1022"/>
      <c r="AH65" s="1022"/>
      <c r="AI65" s="1022" t="s">
        <v>363</v>
      </c>
      <c r="AJ65" s="1022"/>
      <c r="AK65" s="1022"/>
      <c r="AL65" s="1022"/>
      <c r="AM65" s="1022" t="s">
        <v>472</v>
      </c>
      <c r="AN65" s="1022"/>
      <c r="AO65" s="1022"/>
      <c r="AP65" s="459"/>
      <c r="AQ65" s="173" t="s">
        <v>355</v>
      </c>
      <c r="AR65" s="166"/>
      <c r="AS65" s="166"/>
      <c r="AT65" s="167"/>
      <c r="AU65" s="374" t="s">
        <v>253</v>
      </c>
      <c r="AV65" s="374"/>
      <c r="AW65" s="374"/>
      <c r="AX65" s="375"/>
    </row>
    <row r="66" spans="1:50" ht="18.75" customHeight="1">
      <c r="A66" s="516"/>
      <c r="B66" s="517"/>
      <c r="C66" s="517"/>
      <c r="D66" s="517"/>
      <c r="E66" s="517"/>
      <c r="F66" s="518"/>
      <c r="G66" s="579"/>
      <c r="H66" s="380"/>
      <c r="I66" s="380"/>
      <c r="J66" s="380"/>
      <c r="K66" s="380"/>
      <c r="L66" s="380"/>
      <c r="M66" s="380"/>
      <c r="N66" s="380"/>
      <c r="O66" s="580"/>
      <c r="P66" s="592"/>
      <c r="Q66" s="380"/>
      <c r="R66" s="380"/>
      <c r="S66" s="380"/>
      <c r="T66" s="380"/>
      <c r="U66" s="380"/>
      <c r="V66" s="380"/>
      <c r="W66" s="380"/>
      <c r="X66" s="580"/>
      <c r="Y66" s="1031"/>
      <c r="Z66" s="1032"/>
      <c r="AA66" s="1033"/>
      <c r="AB66" s="1037"/>
      <c r="AC66" s="1038"/>
      <c r="AD66" s="1039"/>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c r="A67" s="519"/>
      <c r="B67" s="517"/>
      <c r="C67" s="517"/>
      <c r="D67" s="517"/>
      <c r="E67" s="517"/>
      <c r="F67" s="518"/>
      <c r="G67" s="544"/>
      <c r="H67" s="545"/>
      <c r="I67" s="545"/>
      <c r="J67" s="545"/>
      <c r="K67" s="545"/>
      <c r="L67" s="545"/>
      <c r="M67" s="545"/>
      <c r="N67" s="545"/>
      <c r="O67" s="546"/>
      <c r="P67" s="158"/>
      <c r="Q67" s="1040"/>
      <c r="R67" s="1040"/>
      <c r="S67" s="1040"/>
      <c r="T67" s="1040"/>
      <c r="U67" s="1040"/>
      <c r="V67" s="1040"/>
      <c r="W67" s="1040"/>
      <c r="X67" s="1041"/>
      <c r="Y67" s="1026" t="s">
        <v>12</v>
      </c>
      <c r="Z67" s="1027"/>
      <c r="AA67" s="1028"/>
      <c r="AB67" s="563"/>
      <c r="AC67" s="1029"/>
      <c r="AD67" s="102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20"/>
      <c r="B68" s="521"/>
      <c r="C68" s="521"/>
      <c r="D68" s="521"/>
      <c r="E68" s="521"/>
      <c r="F68" s="522"/>
      <c r="G68" s="547"/>
      <c r="H68" s="548"/>
      <c r="I68" s="548"/>
      <c r="J68" s="548"/>
      <c r="K68" s="548"/>
      <c r="L68" s="548"/>
      <c r="M68" s="548"/>
      <c r="N68" s="548"/>
      <c r="O68" s="549"/>
      <c r="P68" s="1042"/>
      <c r="Q68" s="1042"/>
      <c r="R68" s="1042"/>
      <c r="S68" s="1042"/>
      <c r="T68" s="1042"/>
      <c r="U68" s="1042"/>
      <c r="V68" s="1042"/>
      <c r="W68" s="1042"/>
      <c r="X68" s="1043"/>
      <c r="Y68" s="304" t="s">
        <v>54</v>
      </c>
      <c r="Z68" s="1023"/>
      <c r="AA68" s="1024"/>
      <c r="AB68" s="526"/>
      <c r="AC68" s="1025"/>
      <c r="AD68" s="102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56"/>
      <c r="B69" s="657"/>
      <c r="C69" s="657"/>
      <c r="D69" s="657"/>
      <c r="E69" s="657"/>
      <c r="F69" s="658"/>
      <c r="G69" s="550"/>
      <c r="H69" s="551"/>
      <c r="I69" s="551"/>
      <c r="J69" s="551"/>
      <c r="K69" s="551"/>
      <c r="L69" s="551"/>
      <c r="M69" s="551"/>
      <c r="N69" s="551"/>
      <c r="O69" s="552"/>
      <c r="P69" s="1044"/>
      <c r="Q69" s="1044"/>
      <c r="R69" s="1044"/>
      <c r="S69" s="1044"/>
      <c r="T69" s="1044"/>
      <c r="U69" s="1044"/>
      <c r="V69" s="1044"/>
      <c r="W69" s="1044"/>
      <c r="X69" s="1045"/>
      <c r="Y69" s="304" t="s">
        <v>13</v>
      </c>
      <c r="Z69" s="1023"/>
      <c r="AA69" s="1024"/>
      <c r="AB69" s="498"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20" t="s">
        <v>528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c r="A71" s="923"/>
      <c r="B71" s="924"/>
      <c r="C71" s="924"/>
      <c r="D71" s="924"/>
      <c r="E71" s="924"/>
      <c r="F71" s="92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54"/>
      <c r="B4" s="1055"/>
      <c r="C4" s="1055"/>
      <c r="D4" s="1055"/>
      <c r="E4" s="1055"/>
      <c r="F4" s="1056"/>
      <c r="G4" s="450"/>
      <c r="H4" s="451"/>
      <c r="I4" s="451"/>
      <c r="J4" s="451"/>
      <c r="K4" s="452"/>
      <c r="L4" s="453"/>
      <c r="M4" s="454"/>
      <c r="N4" s="454"/>
      <c r="O4" s="454"/>
      <c r="P4" s="454"/>
      <c r="Q4" s="454"/>
      <c r="R4" s="454"/>
      <c r="S4" s="454"/>
      <c r="T4" s="454"/>
      <c r="U4" s="454"/>
      <c r="V4" s="454"/>
      <c r="W4" s="454"/>
      <c r="X4" s="455"/>
      <c r="Y4" s="456"/>
      <c r="Z4" s="457"/>
      <c r="AA4" s="457"/>
      <c r="AB4" s="56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4"/>
      <c r="B15" s="1055"/>
      <c r="C15" s="1055"/>
      <c r="D15" s="1055"/>
      <c r="E15" s="1055"/>
      <c r="F15" s="105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54"/>
      <c r="B16" s="1055"/>
      <c r="C16" s="1055"/>
      <c r="D16" s="1055"/>
      <c r="E16" s="1055"/>
      <c r="F16" s="105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54"/>
      <c r="B17" s="1055"/>
      <c r="C17" s="1055"/>
      <c r="D17" s="1055"/>
      <c r="E17" s="1055"/>
      <c r="F17" s="1056"/>
      <c r="G17" s="450"/>
      <c r="H17" s="451"/>
      <c r="I17" s="451"/>
      <c r="J17" s="451"/>
      <c r="K17" s="452"/>
      <c r="L17" s="453"/>
      <c r="M17" s="454"/>
      <c r="N17" s="454"/>
      <c r="O17" s="454"/>
      <c r="P17" s="454"/>
      <c r="Q17" s="454"/>
      <c r="R17" s="454"/>
      <c r="S17" s="454"/>
      <c r="T17" s="454"/>
      <c r="U17" s="454"/>
      <c r="V17" s="454"/>
      <c r="W17" s="454"/>
      <c r="X17" s="455"/>
      <c r="Y17" s="456"/>
      <c r="Z17" s="457"/>
      <c r="AA17" s="457"/>
      <c r="AB17" s="56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4"/>
      <c r="B28" s="1055"/>
      <c r="C28" s="1055"/>
      <c r="D28" s="1055"/>
      <c r="E28" s="1055"/>
      <c r="F28" s="105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54"/>
      <c r="B29" s="1055"/>
      <c r="C29" s="1055"/>
      <c r="D29" s="1055"/>
      <c r="E29" s="1055"/>
      <c r="F29" s="105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54"/>
      <c r="B30" s="1055"/>
      <c r="C30" s="1055"/>
      <c r="D30" s="1055"/>
      <c r="E30" s="1055"/>
      <c r="F30" s="1056"/>
      <c r="G30" s="450"/>
      <c r="H30" s="451"/>
      <c r="I30" s="451"/>
      <c r="J30" s="451"/>
      <c r="K30" s="452"/>
      <c r="L30" s="453"/>
      <c r="M30" s="454"/>
      <c r="N30" s="454"/>
      <c r="O30" s="454"/>
      <c r="P30" s="454"/>
      <c r="Q30" s="454"/>
      <c r="R30" s="454"/>
      <c r="S30" s="454"/>
      <c r="T30" s="454"/>
      <c r="U30" s="454"/>
      <c r="V30" s="454"/>
      <c r="W30" s="454"/>
      <c r="X30" s="455"/>
      <c r="Y30" s="456"/>
      <c r="Z30" s="457"/>
      <c r="AA30" s="457"/>
      <c r="AB30" s="56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4"/>
      <c r="B41" s="1055"/>
      <c r="C41" s="1055"/>
      <c r="D41" s="1055"/>
      <c r="E41" s="1055"/>
      <c r="F41" s="105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54"/>
      <c r="B42" s="1055"/>
      <c r="C42" s="1055"/>
      <c r="D42" s="1055"/>
      <c r="E42" s="1055"/>
      <c r="F42" s="105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54"/>
      <c r="B43" s="1055"/>
      <c r="C43" s="1055"/>
      <c r="D43" s="1055"/>
      <c r="E43" s="1055"/>
      <c r="F43" s="1056"/>
      <c r="G43" s="450"/>
      <c r="H43" s="451"/>
      <c r="I43" s="451"/>
      <c r="J43" s="451"/>
      <c r="K43" s="452"/>
      <c r="L43" s="453"/>
      <c r="M43" s="454"/>
      <c r="N43" s="454"/>
      <c r="O43" s="454"/>
      <c r="P43" s="454"/>
      <c r="Q43" s="454"/>
      <c r="R43" s="454"/>
      <c r="S43" s="454"/>
      <c r="T43" s="454"/>
      <c r="U43" s="454"/>
      <c r="V43" s="454"/>
      <c r="W43" s="454"/>
      <c r="X43" s="455"/>
      <c r="Y43" s="456"/>
      <c r="Z43" s="457"/>
      <c r="AA43" s="457"/>
      <c r="AB43" s="56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54"/>
      <c r="B56" s="1055"/>
      <c r="C56" s="1055"/>
      <c r="D56" s="1055"/>
      <c r="E56" s="1055"/>
      <c r="F56" s="105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54"/>
      <c r="B57" s="1055"/>
      <c r="C57" s="1055"/>
      <c r="D57" s="1055"/>
      <c r="E57" s="1055"/>
      <c r="F57" s="1056"/>
      <c r="G57" s="450"/>
      <c r="H57" s="451"/>
      <c r="I57" s="451"/>
      <c r="J57" s="451"/>
      <c r="K57" s="452"/>
      <c r="L57" s="453"/>
      <c r="M57" s="454"/>
      <c r="N57" s="454"/>
      <c r="O57" s="454"/>
      <c r="P57" s="454"/>
      <c r="Q57" s="454"/>
      <c r="R57" s="454"/>
      <c r="S57" s="454"/>
      <c r="T57" s="454"/>
      <c r="U57" s="454"/>
      <c r="V57" s="454"/>
      <c r="W57" s="454"/>
      <c r="X57" s="455"/>
      <c r="Y57" s="456"/>
      <c r="Z57" s="457"/>
      <c r="AA57" s="457"/>
      <c r="AB57" s="56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4"/>
      <c r="B68" s="1055"/>
      <c r="C68" s="1055"/>
      <c r="D68" s="1055"/>
      <c r="E68" s="1055"/>
      <c r="F68" s="105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54"/>
      <c r="B69" s="1055"/>
      <c r="C69" s="1055"/>
      <c r="D69" s="1055"/>
      <c r="E69" s="1055"/>
      <c r="F69" s="105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54"/>
      <c r="B70" s="1055"/>
      <c r="C70" s="1055"/>
      <c r="D70" s="1055"/>
      <c r="E70" s="1055"/>
      <c r="F70" s="1056"/>
      <c r="G70" s="450"/>
      <c r="H70" s="451"/>
      <c r="I70" s="451"/>
      <c r="J70" s="451"/>
      <c r="K70" s="452"/>
      <c r="L70" s="453"/>
      <c r="M70" s="454"/>
      <c r="N70" s="454"/>
      <c r="O70" s="454"/>
      <c r="P70" s="454"/>
      <c r="Q70" s="454"/>
      <c r="R70" s="454"/>
      <c r="S70" s="454"/>
      <c r="T70" s="454"/>
      <c r="U70" s="454"/>
      <c r="V70" s="454"/>
      <c r="W70" s="454"/>
      <c r="X70" s="455"/>
      <c r="Y70" s="456"/>
      <c r="Z70" s="457"/>
      <c r="AA70" s="457"/>
      <c r="AB70" s="56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4"/>
      <c r="B81" s="1055"/>
      <c r="C81" s="1055"/>
      <c r="D81" s="1055"/>
      <c r="E81" s="1055"/>
      <c r="F81" s="105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54"/>
      <c r="B82" s="1055"/>
      <c r="C82" s="1055"/>
      <c r="D82" s="1055"/>
      <c r="E82" s="1055"/>
      <c r="F82" s="105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54"/>
      <c r="B83" s="1055"/>
      <c r="C83" s="1055"/>
      <c r="D83" s="1055"/>
      <c r="E83" s="1055"/>
      <c r="F83" s="1056"/>
      <c r="G83" s="450"/>
      <c r="H83" s="451"/>
      <c r="I83" s="451"/>
      <c r="J83" s="451"/>
      <c r="K83" s="452"/>
      <c r="L83" s="453"/>
      <c r="M83" s="454"/>
      <c r="N83" s="454"/>
      <c r="O83" s="454"/>
      <c r="P83" s="454"/>
      <c r="Q83" s="454"/>
      <c r="R83" s="454"/>
      <c r="S83" s="454"/>
      <c r="T83" s="454"/>
      <c r="U83" s="454"/>
      <c r="V83" s="454"/>
      <c r="W83" s="454"/>
      <c r="X83" s="455"/>
      <c r="Y83" s="456"/>
      <c r="Z83" s="457"/>
      <c r="AA83" s="457"/>
      <c r="AB83" s="56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4"/>
      <c r="B94" s="1055"/>
      <c r="C94" s="1055"/>
      <c r="D94" s="1055"/>
      <c r="E94" s="1055"/>
      <c r="F94" s="105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54"/>
      <c r="B95" s="1055"/>
      <c r="C95" s="1055"/>
      <c r="D95" s="1055"/>
      <c r="E95" s="1055"/>
      <c r="F95" s="105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54"/>
      <c r="B96" s="1055"/>
      <c r="C96" s="1055"/>
      <c r="D96" s="1055"/>
      <c r="E96" s="1055"/>
      <c r="F96" s="1056"/>
      <c r="G96" s="450"/>
      <c r="H96" s="451"/>
      <c r="I96" s="451"/>
      <c r="J96" s="451"/>
      <c r="K96" s="452"/>
      <c r="L96" s="453"/>
      <c r="M96" s="454"/>
      <c r="N96" s="454"/>
      <c r="O96" s="454"/>
      <c r="P96" s="454"/>
      <c r="Q96" s="454"/>
      <c r="R96" s="454"/>
      <c r="S96" s="454"/>
      <c r="T96" s="454"/>
      <c r="U96" s="454"/>
      <c r="V96" s="454"/>
      <c r="W96" s="454"/>
      <c r="X96" s="455"/>
      <c r="Y96" s="456"/>
      <c r="Z96" s="457"/>
      <c r="AA96" s="457"/>
      <c r="AB96" s="56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54"/>
      <c r="B109" s="1055"/>
      <c r="C109" s="1055"/>
      <c r="D109" s="1055"/>
      <c r="E109" s="1055"/>
      <c r="F109" s="105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54"/>
      <c r="B110" s="1055"/>
      <c r="C110" s="1055"/>
      <c r="D110" s="1055"/>
      <c r="E110" s="1055"/>
      <c r="F110" s="105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4"/>
      <c r="B121" s="1055"/>
      <c r="C121" s="1055"/>
      <c r="D121" s="1055"/>
      <c r="E121" s="1055"/>
      <c r="F121" s="105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54"/>
      <c r="B122" s="1055"/>
      <c r="C122" s="1055"/>
      <c r="D122" s="1055"/>
      <c r="E122" s="1055"/>
      <c r="F122" s="105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54"/>
      <c r="B123" s="1055"/>
      <c r="C123" s="1055"/>
      <c r="D123" s="1055"/>
      <c r="E123" s="1055"/>
      <c r="F123" s="105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4"/>
      <c r="B134" s="1055"/>
      <c r="C134" s="1055"/>
      <c r="D134" s="1055"/>
      <c r="E134" s="1055"/>
      <c r="F134" s="105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54"/>
      <c r="B135" s="1055"/>
      <c r="C135" s="1055"/>
      <c r="D135" s="1055"/>
      <c r="E135" s="1055"/>
      <c r="F135" s="105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54"/>
      <c r="B136" s="1055"/>
      <c r="C136" s="1055"/>
      <c r="D136" s="1055"/>
      <c r="E136" s="1055"/>
      <c r="F136" s="105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4"/>
      <c r="B147" s="1055"/>
      <c r="C147" s="1055"/>
      <c r="D147" s="1055"/>
      <c r="E147" s="1055"/>
      <c r="F147" s="105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54"/>
      <c r="B148" s="1055"/>
      <c r="C148" s="1055"/>
      <c r="D148" s="1055"/>
      <c r="E148" s="1055"/>
      <c r="F148" s="105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54"/>
      <c r="B149" s="1055"/>
      <c r="C149" s="1055"/>
      <c r="D149" s="1055"/>
      <c r="E149" s="1055"/>
      <c r="F149" s="105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54"/>
      <c r="B162" s="1055"/>
      <c r="C162" s="1055"/>
      <c r="D162" s="1055"/>
      <c r="E162" s="1055"/>
      <c r="F162" s="105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54"/>
      <c r="B163" s="1055"/>
      <c r="C163" s="1055"/>
      <c r="D163" s="1055"/>
      <c r="E163" s="1055"/>
      <c r="F163" s="105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4"/>
      <c r="B174" s="1055"/>
      <c r="C174" s="1055"/>
      <c r="D174" s="1055"/>
      <c r="E174" s="1055"/>
      <c r="F174" s="105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54"/>
      <c r="B175" s="1055"/>
      <c r="C175" s="1055"/>
      <c r="D175" s="1055"/>
      <c r="E175" s="1055"/>
      <c r="F175" s="105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54"/>
      <c r="B176" s="1055"/>
      <c r="C176" s="1055"/>
      <c r="D176" s="1055"/>
      <c r="E176" s="1055"/>
      <c r="F176" s="105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4"/>
      <c r="B187" s="1055"/>
      <c r="C187" s="1055"/>
      <c r="D187" s="1055"/>
      <c r="E187" s="1055"/>
      <c r="F187" s="105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54"/>
      <c r="B188" s="1055"/>
      <c r="C188" s="1055"/>
      <c r="D188" s="1055"/>
      <c r="E188" s="1055"/>
      <c r="F188" s="105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54"/>
      <c r="B189" s="1055"/>
      <c r="C189" s="1055"/>
      <c r="D189" s="1055"/>
      <c r="E189" s="1055"/>
      <c r="F189" s="105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4"/>
      <c r="B200" s="1055"/>
      <c r="C200" s="1055"/>
      <c r="D200" s="1055"/>
      <c r="E200" s="1055"/>
      <c r="F200" s="105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54"/>
      <c r="B201" s="1055"/>
      <c r="C201" s="1055"/>
      <c r="D201" s="1055"/>
      <c r="E201" s="1055"/>
      <c r="F201" s="105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54"/>
      <c r="B202" s="1055"/>
      <c r="C202" s="1055"/>
      <c r="D202" s="1055"/>
      <c r="E202" s="1055"/>
      <c r="F202" s="105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54"/>
      <c r="B215" s="1055"/>
      <c r="C215" s="1055"/>
      <c r="D215" s="1055"/>
      <c r="E215" s="1055"/>
      <c r="F215" s="105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54"/>
      <c r="B216" s="1055"/>
      <c r="C216" s="1055"/>
      <c r="D216" s="1055"/>
      <c r="E216" s="1055"/>
      <c r="F216" s="105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4"/>
      <c r="B227" s="1055"/>
      <c r="C227" s="1055"/>
      <c r="D227" s="1055"/>
      <c r="E227" s="1055"/>
      <c r="F227" s="105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54"/>
      <c r="B228" s="1055"/>
      <c r="C228" s="1055"/>
      <c r="D228" s="1055"/>
      <c r="E228" s="1055"/>
      <c r="F228" s="105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54"/>
      <c r="B229" s="1055"/>
      <c r="C229" s="1055"/>
      <c r="D229" s="1055"/>
      <c r="E229" s="1055"/>
      <c r="F229" s="105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4"/>
      <c r="B240" s="1055"/>
      <c r="C240" s="1055"/>
      <c r="D240" s="1055"/>
      <c r="E240" s="1055"/>
      <c r="F240" s="105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54"/>
      <c r="B241" s="1055"/>
      <c r="C241" s="1055"/>
      <c r="D241" s="1055"/>
      <c r="E241" s="1055"/>
      <c r="F241" s="105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54"/>
      <c r="B242" s="1055"/>
      <c r="C242" s="1055"/>
      <c r="D242" s="1055"/>
      <c r="E242" s="1055"/>
      <c r="F242" s="105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4"/>
      <c r="B253" s="1055"/>
      <c r="C253" s="1055"/>
      <c r="D253" s="1055"/>
      <c r="E253" s="1055"/>
      <c r="F253" s="105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54"/>
      <c r="B254" s="1055"/>
      <c r="C254" s="1055"/>
      <c r="D254" s="1055"/>
      <c r="E254" s="1055"/>
      <c r="F254" s="105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54"/>
      <c r="B255" s="1055"/>
      <c r="C255" s="1055"/>
      <c r="D255" s="1055"/>
      <c r="E255" s="1055"/>
      <c r="F255" s="105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c r="A4" s="1074">
        <v>1</v>
      </c>
      <c r="B4" s="107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4">
        <v>2</v>
      </c>
      <c r="B5" s="107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4">
        <v>3</v>
      </c>
      <c r="B6" s="107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4">
        <v>4</v>
      </c>
      <c r="B7" s="107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74">
        <v>5</v>
      </c>
      <c r="B8" s="107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74">
        <v>6</v>
      </c>
      <c r="B9" s="107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74">
        <v>7</v>
      </c>
      <c r="B10" s="107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74">
        <v>8</v>
      </c>
      <c r="B11" s="107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74">
        <v>9</v>
      </c>
      <c r="B12" s="107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74">
        <v>10</v>
      </c>
      <c r="B13" s="107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74">
        <v>11</v>
      </c>
      <c r="B14" s="107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74">
        <v>12</v>
      </c>
      <c r="B15" s="107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74">
        <v>13</v>
      </c>
      <c r="B16" s="107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74">
        <v>14</v>
      </c>
      <c r="B17" s="107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74">
        <v>15</v>
      </c>
      <c r="B18" s="107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74">
        <v>16</v>
      </c>
      <c r="B19" s="107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74">
        <v>17</v>
      </c>
      <c r="B20" s="107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74">
        <v>18</v>
      </c>
      <c r="B21" s="107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74">
        <v>19</v>
      </c>
      <c r="B22" s="107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74">
        <v>20</v>
      </c>
      <c r="B23" s="107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74">
        <v>21</v>
      </c>
      <c r="B24" s="107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74">
        <v>22</v>
      </c>
      <c r="B25" s="107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74">
        <v>23</v>
      </c>
      <c r="B26" s="107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74">
        <v>24</v>
      </c>
      <c r="B27" s="107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74">
        <v>25</v>
      </c>
      <c r="B28" s="107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74">
        <v>26</v>
      </c>
      <c r="B29" s="107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74">
        <v>27</v>
      </c>
      <c r="B30" s="107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74">
        <v>28</v>
      </c>
      <c r="B31" s="107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74">
        <v>29</v>
      </c>
      <c r="B32" s="107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74">
        <v>30</v>
      </c>
      <c r="B33" s="107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c r="A37" s="1074">
        <v>1</v>
      </c>
      <c r="B37" s="107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74">
        <v>2</v>
      </c>
      <c r="B38" s="107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74">
        <v>3</v>
      </c>
      <c r="B39" s="107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74">
        <v>4</v>
      </c>
      <c r="B40" s="107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74">
        <v>5</v>
      </c>
      <c r="B41" s="107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74">
        <v>6</v>
      </c>
      <c r="B42" s="107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74">
        <v>7</v>
      </c>
      <c r="B43" s="107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74">
        <v>8</v>
      </c>
      <c r="B44" s="107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74">
        <v>9</v>
      </c>
      <c r="B45" s="107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74">
        <v>10</v>
      </c>
      <c r="B46" s="107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74">
        <v>11</v>
      </c>
      <c r="B47" s="107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74">
        <v>12</v>
      </c>
      <c r="B48" s="107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74">
        <v>13</v>
      </c>
      <c r="B49" s="107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74">
        <v>14</v>
      </c>
      <c r="B50" s="107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74">
        <v>15</v>
      </c>
      <c r="B51" s="107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74">
        <v>16</v>
      </c>
      <c r="B52" s="107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74">
        <v>17</v>
      </c>
      <c r="B53" s="107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74">
        <v>18</v>
      </c>
      <c r="B54" s="107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74">
        <v>19</v>
      </c>
      <c r="B55" s="107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74">
        <v>20</v>
      </c>
      <c r="B56" s="107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74">
        <v>21</v>
      </c>
      <c r="B57" s="107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74">
        <v>22</v>
      </c>
      <c r="B58" s="107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74">
        <v>23</v>
      </c>
      <c r="B59" s="107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74">
        <v>24</v>
      </c>
      <c r="B60" s="107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74">
        <v>25</v>
      </c>
      <c r="B61" s="107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74">
        <v>26</v>
      </c>
      <c r="B62" s="107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74">
        <v>27</v>
      </c>
      <c r="B63" s="107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74">
        <v>28</v>
      </c>
      <c r="B64" s="107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74">
        <v>29</v>
      </c>
      <c r="B65" s="107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74">
        <v>30</v>
      </c>
      <c r="B66" s="107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c r="A70" s="1074">
        <v>1</v>
      </c>
      <c r="B70" s="107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4">
        <v>2</v>
      </c>
      <c r="B71" s="107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4">
        <v>3</v>
      </c>
      <c r="B72" s="107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74">
        <v>4</v>
      </c>
      <c r="B73" s="107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74">
        <v>5</v>
      </c>
      <c r="B74" s="107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74">
        <v>6</v>
      </c>
      <c r="B75" s="107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74">
        <v>7</v>
      </c>
      <c r="B76" s="107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74">
        <v>8</v>
      </c>
      <c r="B77" s="107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74">
        <v>9</v>
      </c>
      <c r="B78" s="107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74">
        <v>10</v>
      </c>
      <c r="B79" s="107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74">
        <v>11</v>
      </c>
      <c r="B80" s="107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74">
        <v>12</v>
      </c>
      <c r="B81" s="107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74">
        <v>13</v>
      </c>
      <c r="B82" s="107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74">
        <v>14</v>
      </c>
      <c r="B83" s="107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74">
        <v>15</v>
      </c>
      <c r="B84" s="107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74">
        <v>16</v>
      </c>
      <c r="B85" s="107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74">
        <v>17</v>
      </c>
      <c r="B86" s="107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74">
        <v>18</v>
      </c>
      <c r="B87" s="107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74">
        <v>19</v>
      </c>
      <c r="B88" s="107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74">
        <v>20</v>
      </c>
      <c r="B89" s="107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74">
        <v>21</v>
      </c>
      <c r="B90" s="107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74">
        <v>22</v>
      </c>
      <c r="B91" s="107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74">
        <v>23</v>
      </c>
      <c r="B92" s="107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74">
        <v>24</v>
      </c>
      <c r="B93" s="107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74">
        <v>25</v>
      </c>
      <c r="B94" s="107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74">
        <v>26</v>
      </c>
      <c r="B95" s="107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74">
        <v>27</v>
      </c>
      <c r="B96" s="107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74">
        <v>28</v>
      </c>
      <c r="B97" s="107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74">
        <v>29</v>
      </c>
      <c r="B98" s="107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74">
        <v>30</v>
      </c>
      <c r="B99" s="107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c r="A103" s="1074">
        <v>1</v>
      </c>
      <c r="B103" s="107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4">
        <v>2</v>
      </c>
      <c r="B104" s="107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4">
        <v>3</v>
      </c>
      <c r="B105" s="107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4">
        <v>4</v>
      </c>
      <c r="B106" s="107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4">
        <v>5</v>
      </c>
      <c r="B107" s="107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4">
        <v>6</v>
      </c>
      <c r="B108" s="107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4">
        <v>7</v>
      </c>
      <c r="B109" s="107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4">
        <v>8</v>
      </c>
      <c r="B110" s="107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4">
        <v>9</v>
      </c>
      <c r="B111" s="107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4">
        <v>10</v>
      </c>
      <c r="B112" s="107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74">
        <v>11</v>
      </c>
      <c r="B113" s="107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74">
        <v>12</v>
      </c>
      <c r="B114" s="107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74">
        <v>13</v>
      </c>
      <c r="B115" s="107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74">
        <v>14</v>
      </c>
      <c r="B116" s="107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74">
        <v>15</v>
      </c>
      <c r="B117" s="107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74">
        <v>16</v>
      </c>
      <c r="B118" s="107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74">
        <v>17</v>
      </c>
      <c r="B119" s="107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74">
        <v>18</v>
      </c>
      <c r="B120" s="107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74">
        <v>19</v>
      </c>
      <c r="B121" s="107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74">
        <v>20</v>
      </c>
      <c r="B122" s="107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74">
        <v>21</v>
      </c>
      <c r="B123" s="107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74">
        <v>22</v>
      </c>
      <c r="B124" s="107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74">
        <v>23</v>
      </c>
      <c r="B125" s="107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74">
        <v>24</v>
      </c>
      <c r="B126" s="107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74">
        <v>25</v>
      </c>
      <c r="B127" s="107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74">
        <v>26</v>
      </c>
      <c r="B128" s="107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74">
        <v>27</v>
      </c>
      <c r="B129" s="107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74">
        <v>28</v>
      </c>
      <c r="B130" s="107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74">
        <v>29</v>
      </c>
      <c r="B131" s="107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74">
        <v>30</v>
      </c>
      <c r="B132" s="107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c r="A136" s="1074">
        <v>1</v>
      </c>
      <c r="B136" s="107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4">
        <v>2</v>
      </c>
      <c r="B137" s="107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4">
        <v>3</v>
      </c>
      <c r="B138" s="107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4">
        <v>4</v>
      </c>
      <c r="B139" s="107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4">
        <v>5</v>
      </c>
      <c r="B140" s="107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4">
        <v>6</v>
      </c>
      <c r="B141" s="107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4">
        <v>7</v>
      </c>
      <c r="B142" s="107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4">
        <v>8</v>
      </c>
      <c r="B143" s="107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4">
        <v>9</v>
      </c>
      <c r="B144" s="107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4">
        <v>10</v>
      </c>
      <c r="B145" s="107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74">
        <v>11</v>
      </c>
      <c r="B146" s="107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74">
        <v>12</v>
      </c>
      <c r="B147" s="107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74">
        <v>13</v>
      </c>
      <c r="B148" s="107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74">
        <v>14</v>
      </c>
      <c r="B149" s="107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74">
        <v>15</v>
      </c>
      <c r="B150" s="107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74">
        <v>16</v>
      </c>
      <c r="B151" s="107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74">
        <v>17</v>
      </c>
      <c r="B152" s="107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74">
        <v>18</v>
      </c>
      <c r="B153" s="107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74">
        <v>19</v>
      </c>
      <c r="B154" s="107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74">
        <v>20</v>
      </c>
      <c r="B155" s="107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74">
        <v>21</v>
      </c>
      <c r="B156" s="107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74">
        <v>22</v>
      </c>
      <c r="B157" s="107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74">
        <v>23</v>
      </c>
      <c r="B158" s="107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74">
        <v>24</v>
      </c>
      <c r="B159" s="107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74">
        <v>25</v>
      </c>
      <c r="B160" s="107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74">
        <v>26</v>
      </c>
      <c r="B161" s="107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74">
        <v>27</v>
      </c>
      <c r="B162" s="107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74">
        <v>28</v>
      </c>
      <c r="B163" s="107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74">
        <v>29</v>
      </c>
      <c r="B164" s="107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74">
        <v>30</v>
      </c>
      <c r="B165" s="107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c r="A169" s="1074">
        <v>1</v>
      </c>
      <c r="B169" s="107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74">
        <v>2</v>
      </c>
      <c r="B170" s="107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74">
        <v>3</v>
      </c>
      <c r="B171" s="107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74">
        <v>4</v>
      </c>
      <c r="B172" s="107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74">
        <v>5</v>
      </c>
      <c r="B173" s="107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74">
        <v>6</v>
      </c>
      <c r="B174" s="107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74">
        <v>7</v>
      </c>
      <c r="B175" s="107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74">
        <v>8</v>
      </c>
      <c r="B176" s="107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74">
        <v>9</v>
      </c>
      <c r="B177" s="107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74">
        <v>10</v>
      </c>
      <c r="B178" s="107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74">
        <v>11</v>
      </c>
      <c r="B179" s="107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74">
        <v>12</v>
      </c>
      <c r="B180" s="107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74">
        <v>13</v>
      </c>
      <c r="B181" s="107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74">
        <v>14</v>
      </c>
      <c r="B182" s="107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74">
        <v>15</v>
      </c>
      <c r="B183" s="107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74">
        <v>16</v>
      </c>
      <c r="B184" s="107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74">
        <v>17</v>
      </c>
      <c r="B185" s="107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74">
        <v>18</v>
      </c>
      <c r="B186" s="107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74">
        <v>19</v>
      </c>
      <c r="B187" s="107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74">
        <v>20</v>
      </c>
      <c r="B188" s="107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74">
        <v>21</v>
      </c>
      <c r="B189" s="107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74">
        <v>22</v>
      </c>
      <c r="B190" s="107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74">
        <v>23</v>
      </c>
      <c r="B191" s="107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74">
        <v>24</v>
      </c>
      <c r="B192" s="107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74">
        <v>25</v>
      </c>
      <c r="B193" s="107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74">
        <v>26</v>
      </c>
      <c r="B194" s="107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74">
        <v>27</v>
      </c>
      <c r="B195" s="107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74">
        <v>28</v>
      </c>
      <c r="B196" s="107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74">
        <v>29</v>
      </c>
      <c r="B197" s="107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74">
        <v>30</v>
      </c>
      <c r="B198" s="107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c r="A202" s="1074">
        <v>1</v>
      </c>
      <c r="B202" s="107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74">
        <v>2</v>
      </c>
      <c r="B203" s="107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74">
        <v>3</v>
      </c>
      <c r="B204" s="107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74">
        <v>4</v>
      </c>
      <c r="B205" s="107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74">
        <v>5</v>
      </c>
      <c r="B206" s="107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74">
        <v>6</v>
      </c>
      <c r="B207" s="107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74">
        <v>7</v>
      </c>
      <c r="B208" s="107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74">
        <v>8</v>
      </c>
      <c r="B209" s="107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74">
        <v>9</v>
      </c>
      <c r="B210" s="107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74">
        <v>10</v>
      </c>
      <c r="B211" s="107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74">
        <v>11</v>
      </c>
      <c r="B212" s="107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74">
        <v>12</v>
      </c>
      <c r="B213" s="107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74">
        <v>13</v>
      </c>
      <c r="B214" s="107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74">
        <v>14</v>
      </c>
      <c r="B215" s="107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74">
        <v>15</v>
      </c>
      <c r="B216" s="107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74">
        <v>16</v>
      </c>
      <c r="B217" s="107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74">
        <v>17</v>
      </c>
      <c r="B218" s="107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74">
        <v>18</v>
      </c>
      <c r="B219" s="107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74">
        <v>19</v>
      </c>
      <c r="B220" s="107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74">
        <v>20</v>
      </c>
      <c r="B221" s="107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74">
        <v>21</v>
      </c>
      <c r="B222" s="107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74">
        <v>22</v>
      </c>
      <c r="B223" s="107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74">
        <v>23</v>
      </c>
      <c r="B224" s="107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74">
        <v>24</v>
      </c>
      <c r="B225" s="107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74">
        <v>25</v>
      </c>
      <c r="B226" s="107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74">
        <v>26</v>
      </c>
      <c r="B227" s="107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74">
        <v>27</v>
      </c>
      <c r="B228" s="107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74">
        <v>28</v>
      </c>
      <c r="B229" s="107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74">
        <v>29</v>
      </c>
      <c r="B230" s="107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74">
        <v>30</v>
      </c>
      <c r="B231" s="107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c r="A235" s="1074">
        <v>1</v>
      </c>
      <c r="B235" s="107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74">
        <v>2</v>
      </c>
      <c r="B236" s="107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74">
        <v>3</v>
      </c>
      <c r="B237" s="107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74">
        <v>4</v>
      </c>
      <c r="B238" s="107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74">
        <v>5</v>
      </c>
      <c r="B239" s="107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74">
        <v>6</v>
      </c>
      <c r="B240" s="107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74">
        <v>7</v>
      </c>
      <c r="B241" s="107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74">
        <v>8</v>
      </c>
      <c r="B242" s="107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74">
        <v>9</v>
      </c>
      <c r="B243" s="107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74">
        <v>10</v>
      </c>
      <c r="B244" s="107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74">
        <v>11</v>
      </c>
      <c r="B245" s="107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74">
        <v>12</v>
      </c>
      <c r="B246" s="107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74">
        <v>13</v>
      </c>
      <c r="B247" s="107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74">
        <v>14</v>
      </c>
      <c r="B248" s="107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74">
        <v>15</v>
      </c>
      <c r="B249" s="107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74">
        <v>16</v>
      </c>
      <c r="B250" s="107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74">
        <v>17</v>
      </c>
      <c r="B251" s="107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74">
        <v>18</v>
      </c>
      <c r="B252" s="107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74">
        <v>19</v>
      </c>
      <c r="B253" s="107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74">
        <v>20</v>
      </c>
      <c r="B254" s="107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74">
        <v>21</v>
      </c>
      <c r="B255" s="107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74">
        <v>22</v>
      </c>
      <c r="B256" s="107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74">
        <v>23</v>
      </c>
      <c r="B257" s="107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74">
        <v>24</v>
      </c>
      <c r="B258" s="107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74">
        <v>25</v>
      </c>
      <c r="B259" s="107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74">
        <v>26</v>
      </c>
      <c r="B260" s="107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74">
        <v>27</v>
      </c>
      <c r="B261" s="107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74">
        <v>28</v>
      </c>
      <c r="B262" s="107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74">
        <v>29</v>
      </c>
      <c r="B263" s="107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74">
        <v>30</v>
      </c>
      <c r="B264" s="107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c r="A268" s="1074">
        <v>1</v>
      </c>
      <c r="B268" s="107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74">
        <v>2</v>
      </c>
      <c r="B269" s="107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74">
        <v>3</v>
      </c>
      <c r="B270" s="107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74">
        <v>4</v>
      </c>
      <c r="B271" s="107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74">
        <v>5</v>
      </c>
      <c r="B272" s="107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74">
        <v>6</v>
      </c>
      <c r="B273" s="107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74">
        <v>7</v>
      </c>
      <c r="B274" s="107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74">
        <v>8</v>
      </c>
      <c r="B275" s="107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74">
        <v>9</v>
      </c>
      <c r="B276" s="107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74">
        <v>10</v>
      </c>
      <c r="B277" s="107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74">
        <v>11</v>
      </c>
      <c r="B278" s="107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74">
        <v>12</v>
      </c>
      <c r="B279" s="107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74">
        <v>13</v>
      </c>
      <c r="B280" s="107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74">
        <v>14</v>
      </c>
      <c r="B281" s="107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74">
        <v>15</v>
      </c>
      <c r="B282" s="107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74">
        <v>16</v>
      </c>
      <c r="B283" s="107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74">
        <v>17</v>
      </c>
      <c r="B284" s="107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74">
        <v>18</v>
      </c>
      <c r="B285" s="107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74">
        <v>19</v>
      </c>
      <c r="B286" s="107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74">
        <v>20</v>
      </c>
      <c r="B287" s="107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74">
        <v>21</v>
      </c>
      <c r="B288" s="107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74">
        <v>22</v>
      </c>
      <c r="B289" s="107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74">
        <v>23</v>
      </c>
      <c r="B290" s="107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74">
        <v>24</v>
      </c>
      <c r="B291" s="107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74">
        <v>25</v>
      </c>
      <c r="B292" s="107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74">
        <v>26</v>
      </c>
      <c r="B293" s="107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74">
        <v>27</v>
      </c>
      <c r="B294" s="107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74">
        <v>28</v>
      </c>
      <c r="B295" s="107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74">
        <v>29</v>
      </c>
      <c r="B296" s="107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74">
        <v>30</v>
      </c>
      <c r="B297" s="107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c r="A301" s="1074">
        <v>1</v>
      </c>
      <c r="B301" s="107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74">
        <v>2</v>
      </c>
      <c r="B302" s="107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74">
        <v>3</v>
      </c>
      <c r="B303" s="107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74">
        <v>4</v>
      </c>
      <c r="B304" s="107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74">
        <v>5</v>
      </c>
      <c r="B305" s="107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74">
        <v>6</v>
      </c>
      <c r="B306" s="107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74">
        <v>7</v>
      </c>
      <c r="B307" s="107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74">
        <v>8</v>
      </c>
      <c r="B308" s="107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74">
        <v>9</v>
      </c>
      <c r="B309" s="107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74">
        <v>10</v>
      </c>
      <c r="B310" s="107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74">
        <v>11</v>
      </c>
      <c r="B311" s="107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74">
        <v>12</v>
      </c>
      <c r="B312" s="107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74">
        <v>13</v>
      </c>
      <c r="B313" s="107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74">
        <v>14</v>
      </c>
      <c r="B314" s="107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74">
        <v>15</v>
      </c>
      <c r="B315" s="107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74">
        <v>16</v>
      </c>
      <c r="B316" s="107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74">
        <v>17</v>
      </c>
      <c r="B317" s="107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74">
        <v>18</v>
      </c>
      <c r="B318" s="107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74">
        <v>19</v>
      </c>
      <c r="B319" s="107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74">
        <v>20</v>
      </c>
      <c r="B320" s="107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74">
        <v>21</v>
      </c>
      <c r="B321" s="107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74">
        <v>22</v>
      </c>
      <c r="B322" s="107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74">
        <v>23</v>
      </c>
      <c r="B323" s="107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74">
        <v>24</v>
      </c>
      <c r="B324" s="107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74">
        <v>25</v>
      </c>
      <c r="B325" s="107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74">
        <v>26</v>
      </c>
      <c r="B326" s="107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74">
        <v>27</v>
      </c>
      <c r="B327" s="107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74">
        <v>28</v>
      </c>
      <c r="B328" s="107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74">
        <v>29</v>
      </c>
      <c r="B329" s="107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74">
        <v>30</v>
      </c>
      <c r="B330" s="107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c r="A334" s="1074">
        <v>1</v>
      </c>
      <c r="B334" s="107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74">
        <v>2</v>
      </c>
      <c r="B335" s="107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74">
        <v>3</v>
      </c>
      <c r="B336" s="107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74">
        <v>4</v>
      </c>
      <c r="B337" s="107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74">
        <v>5</v>
      </c>
      <c r="B338" s="107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74">
        <v>6</v>
      </c>
      <c r="B339" s="107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74">
        <v>7</v>
      </c>
      <c r="B340" s="107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74">
        <v>8</v>
      </c>
      <c r="B341" s="107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74">
        <v>9</v>
      </c>
      <c r="B342" s="107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74">
        <v>10</v>
      </c>
      <c r="B343" s="107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74">
        <v>11</v>
      </c>
      <c r="B344" s="107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74">
        <v>12</v>
      </c>
      <c r="B345" s="107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74">
        <v>13</v>
      </c>
      <c r="B346" s="107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74">
        <v>14</v>
      </c>
      <c r="B347" s="107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74">
        <v>15</v>
      </c>
      <c r="B348" s="107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74">
        <v>16</v>
      </c>
      <c r="B349" s="107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74">
        <v>17</v>
      </c>
      <c r="B350" s="107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74">
        <v>18</v>
      </c>
      <c r="B351" s="107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74">
        <v>19</v>
      </c>
      <c r="B352" s="107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74">
        <v>20</v>
      </c>
      <c r="B353" s="107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74">
        <v>21</v>
      </c>
      <c r="B354" s="107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74">
        <v>22</v>
      </c>
      <c r="B355" s="107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74">
        <v>23</v>
      </c>
      <c r="B356" s="107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74">
        <v>24</v>
      </c>
      <c r="B357" s="107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74">
        <v>25</v>
      </c>
      <c r="B358" s="107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74">
        <v>26</v>
      </c>
      <c r="B359" s="107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74">
        <v>27</v>
      </c>
      <c r="B360" s="107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74">
        <v>28</v>
      </c>
      <c r="B361" s="107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74">
        <v>29</v>
      </c>
      <c r="B362" s="107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74">
        <v>30</v>
      </c>
      <c r="B363" s="107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c r="A367" s="1074">
        <v>1</v>
      </c>
      <c r="B367" s="107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74">
        <v>2</v>
      </c>
      <c r="B368" s="107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74">
        <v>3</v>
      </c>
      <c r="B369" s="107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74">
        <v>4</v>
      </c>
      <c r="B370" s="107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74">
        <v>5</v>
      </c>
      <c r="B371" s="107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74">
        <v>6</v>
      </c>
      <c r="B372" s="107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74">
        <v>7</v>
      </c>
      <c r="B373" s="107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74">
        <v>8</v>
      </c>
      <c r="B374" s="107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74">
        <v>9</v>
      </c>
      <c r="B375" s="107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74">
        <v>10</v>
      </c>
      <c r="B376" s="107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74">
        <v>11</v>
      </c>
      <c r="B377" s="107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74">
        <v>12</v>
      </c>
      <c r="B378" s="107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74">
        <v>13</v>
      </c>
      <c r="B379" s="107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74">
        <v>14</v>
      </c>
      <c r="B380" s="107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74">
        <v>15</v>
      </c>
      <c r="B381" s="107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74">
        <v>16</v>
      </c>
      <c r="B382" s="107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74">
        <v>17</v>
      </c>
      <c r="B383" s="107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74">
        <v>18</v>
      </c>
      <c r="B384" s="107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74">
        <v>19</v>
      </c>
      <c r="B385" s="107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74">
        <v>20</v>
      </c>
      <c r="B386" s="107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74">
        <v>21</v>
      </c>
      <c r="B387" s="107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74">
        <v>22</v>
      </c>
      <c r="B388" s="107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74">
        <v>23</v>
      </c>
      <c r="B389" s="107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74">
        <v>24</v>
      </c>
      <c r="B390" s="107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74">
        <v>25</v>
      </c>
      <c r="B391" s="107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74">
        <v>26</v>
      </c>
      <c r="B392" s="107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74">
        <v>27</v>
      </c>
      <c r="B393" s="107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74">
        <v>28</v>
      </c>
      <c r="B394" s="107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74">
        <v>29</v>
      </c>
      <c r="B395" s="107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74">
        <v>30</v>
      </c>
      <c r="B396" s="107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c r="A400" s="1074">
        <v>1</v>
      </c>
      <c r="B400" s="107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74">
        <v>2</v>
      </c>
      <c r="B401" s="107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74">
        <v>3</v>
      </c>
      <c r="B402" s="107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74">
        <v>4</v>
      </c>
      <c r="B403" s="107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74">
        <v>5</v>
      </c>
      <c r="B404" s="107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74">
        <v>6</v>
      </c>
      <c r="B405" s="107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74">
        <v>7</v>
      </c>
      <c r="B406" s="107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74">
        <v>8</v>
      </c>
      <c r="B407" s="107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74">
        <v>9</v>
      </c>
      <c r="B408" s="107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74">
        <v>10</v>
      </c>
      <c r="B409" s="107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74">
        <v>11</v>
      </c>
      <c r="B410" s="107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74">
        <v>12</v>
      </c>
      <c r="B411" s="107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74">
        <v>13</v>
      </c>
      <c r="B412" s="107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74">
        <v>14</v>
      </c>
      <c r="B413" s="107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74">
        <v>15</v>
      </c>
      <c r="B414" s="107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74">
        <v>16</v>
      </c>
      <c r="B415" s="107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74">
        <v>17</v>
      </c>
      <c r="B416" s="107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74">
        <v>18</v>
      </c>
      <c r="B417" s="107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74">
        <v>19</v>
      </c>
      <c r="B418" s="107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74">
        <v>20</v>
      </c>
      <c r="B419" s="107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74">
        <v>21</v>
      </c>
      <c r="B420" s="107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74">
        <v>22</v>
      </c>
      <c r="B421" s="107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74">
        <v>23</v>
      </c>
      <c r="B422" s="107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74">
        <v>24</v>
      </c>
      <c r="B423" s="107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74">
        <v>25</v>
      </c>
      <c r="B424" s="107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74">
        <v>26</v>
      </c>
      <c r="B425" s="107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74">
        <v>27</v>
      </c>
      <c r="B426" s="107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74">
        <v>28</v>
      </c>
      <c r="B427" s="107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74">
        <v>29</v>
      </c>
      <c r="B428" s="107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74">
        <v>30</v>
      </c>
      <c r="B429" s="107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c r="A433" s="1074">
        <v>1</v>
      </c>
      <c r="B433" s="107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74">
        <v>2</v>
      </c>
      <c r="B434" s="107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74">
        <v>3</v>
      </c>
      <c r="B435" s="107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74">
        <v>4</v>
      </c>
      <c r="B436" s="107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74">
        <v>5</v>
      </c>
      <c r="B437" s="107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74">
        <v>6</v>
      </c>
      <c r="B438" s="107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74">
        <v>7</v>
      </c>
      <c r="B439" s="107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74">
        <v>8</v>
      </c>
      <c r="B440" s="107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74">
        <v>9</v>
      </c>
      <c r="B441" s="107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74">
        <v>10</v>
      </c>
      <c r="B442" s="107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74">
        <v>11</v>
      </c>
      <c r="B443" s="107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74">
        <v>12</v>
      </c>
      <c r="B444" s="107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74">
        <v>13</v>
      </c>
      <c r="B445" s="107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74">
        <v>14</v>
      </c>
      <c r="B446" s="107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74">
        <v>15</v>
      </c>
      <c r="B447" s="107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74">
        <v>16</v>
      </c>
      <c r="B448" s="107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74">
        <v>17</v>
      </c>
      <c r="B449" s="107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74">
        <v>18</v>
      </c>
      <c r="B450" s="107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74">
        <v>19</v>
      </c>
      <c r="B451" s="107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74">
        <v>20</v>
      </c>
      <c r="B452" s="107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74">
        <v>21</v>
      </c>
      <c r="B453" s="107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74">
        <v>22</v>
      </c>
      <c r="B454" s="107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74">
        <v>23</v>
      </c>
      <c r="B455" s="107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74">
        <v>24</v>
      </c>
      <c r="B456" s="107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74">
        <v>25</v>
      </c>
      <c r="B457" s="107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74">
        <v>26</v>
      </c>
      <c r="B458" s="107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74">
        <v>27</v>
      </c>
      <c r="B459" s="107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74">
        <v>28</v>
      </c>
      <c r="B460" s="107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74">
        <v>29</v>
      </c>
      <c r="B461" s="107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74">
        <v>30</v>
      </c>
      <c r="B462" s="107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c r="A466" s="1074">
        <v>1</v>
      </c>
      <c r="B466" s="107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74">
        <v>2</v>
      </c>
      <c r="B467" s="107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74">
        <v>3</v>
      </c>
      <c r="B468" s="107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74">
        <v>4</v>
      </c>
      <c r="B469" s="107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74">
        <v>5</v>
      </c>
      <c r="B470" s="107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74">
        <v>6</v>
      </c>
      <c r="B471" s="107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74">
        <v>7</v>
      </c>
      <c r="B472" s="107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74">
        <v>8</v>
      </c>
      <c r="B473" s="107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74">
        <v>9</v>
      </c>
      <c r="B474" s="107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74">
        <v>10</v>
      </c>
      <c r="B475" s="107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74">
        <v>11</v>
      </c>
      <c r="B476" s="107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74">
        <v>12</v>
      </c>
      <c r="B477" s="107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74">
        <v>13</v>
      </c>
      <c r="B478" s="107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74">
        <v>14</v>
      </c>
      <c r="B479" s="107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74">
        <v>15</v>
      </c>
      <c r="B480" s="107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74">
        <v>16</v>
      </c>
      <c r="B481" s="107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74">
        <v>17</v>
      </c>
      <c r="B482" s="107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74">
        <v>18</v>
      </c>
      <c r="B483" s="107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74">
        <v>19</v>
      </c>
      <c r="B484" s="107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74">
        <v>20</v>
      </c>
      <c r="B485" s="107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74">
        <v>21</v>
      </c>
      <c r="B486" s="107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74">
        <v>22</v>
      </c>
      <c r="B487" s="107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74">
        <v>23</v>
      </c>
      <c r="B488" s="107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74">
        <v>24</v>
      </c>
      <c r="B489" s="107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74">
        <v>25</v>
      </c>
      <c r="B490" s="107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74">
        <v>26</v>
      </c>
      <c r="B491" s="107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74">
        <v>27</v>
      </c>
      <c r="B492" s="107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74">
        <v>28</v>
      </c>
      <c r="B493" s="107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74">
        <v>29</v>
      </c>
      <c r="B494" s="107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74">
        <v>30</v>
      </c>
      <c r="B495" s="107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c r="A499" s="1074">
        <v>1</v>
      </c>
      <c r="B499" s="107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74">
        <v>2</v>
      </c>
      <c r="B500" s="107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74">
        <v>3</v>
      </c>
      <c r="B501" s="107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74">
        <v>4</v>
      </c>
      <c r="B502" s="107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74">
        <v>5</v>
      </c>
      <c r="B503" s="107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74">
        <v>6</v>
      </c>
      <c r="B504" s="107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74">
        <v>7</v>
      </c>
      <c r="B505" s="107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74">
        <v>8</v>
      </c>
      <c r="B506" s="107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74">
        <v>9</v>
      </c>
      <c r="B507" s="107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74">
        <v>10</v>
      </c>
      <c r="B508" s="107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74">
        <v>11</v>
      </c>
      <c r="B509" s="107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74">
        <v>12</v>
      </c>
      <c r="B510" s="107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74">
        <v>13</v>
      </c>
      <c r="B511" s="107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74">
        <v>14</v>
      </c>
      <c r="B512" s="107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74">
        <v>15</v>
      </c>
      <c r="B513" s="107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74">
        <v>16</v>
      </c>
      <c r="B514" s="107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74">
        <v>17</v>
      </c>
      <c r="B515" s="107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74">
        <v>18</v>
      </c>
      <c r="B516" s="107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74">
        <v>19</v>
      </c>
      <c r="B517" s="107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74">
        <v>20</v>
      </c>
      <c r="B518" s="107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74">
        <v>21</v>
      </c>
      <c r="B519" s="107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74">
        <v>22</v>
      </c>
      <c r="B520" s="107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74">
        <v>23</v>
      </c>
      <c r="B521" s="107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74">
        <v>24</v>
      </c>
      <c r="B522" s="107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74">
        <v>25</v>
      </c>
      <c r="B523" s="107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74">
        <v>26</v>
      </c>
      <c r="B524" s="107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74">
        <v>27</v>
      </c>
      <c r="B525" s="107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74">
        <v>28</v>
      </c>
      <c r="B526" s="107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74">
        <v>29</v>
      </c>
      <c r="B527" s="107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74">
        <v>30</v>
      </c>
      <c r="B528" s="107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c r="A532" s="1074">
        <v>1</v>
      </c>
      <c r="B532" s="107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74">
        <v>2</v>
      </c>
      <c r="B533" s="107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74">
        <v>3</v>
      </c>
      <c r="B534" s="107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74">
        <v>4</v>
      </c>
      <c r="B535" s="107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74">
        <v>5</v>
      </c>
      <c r="B536" s="107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74">
        <v>6</v>
      </c>
      <c r="B537" s="107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74">
        <v>7</v>
      </c>
      <c r="B538" s="107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74">
        <v>8</v>
      </c>
      <c r="B539" s="107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74">
        <v>9</v>
      </c>
      <c r="B540" s="107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74">
        <v>10</v>
      </c>
      <c r="B541" s="107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74">
        <v>11</v>
      </c>
      <c r="B542" s="107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74">
        <v>12</v>
      </c>
      <c r="B543" s="107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74">
        <v>13</v>
      </c>
      <c r="B544" s="107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74">
        <v>14</v>
      </c>
      <c r="B545" s="107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74">
        <v>15</v>
      </c>
      <c r="B546" s="107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74">
        <v>16</v>
      </c>
      <c r="B547" s="107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74">
        <v>17</v>
      </c>
      <c r="B548" s="107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74">
        <v>18</v>
      </c>
      <c r="B549" s="107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74">
        <v>19</v>
      </c>
      <c r="B550" s="107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74">
        <v>20</v>
      </c>
      <c r="B551" s="107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74">
        <v>21</v>
      </c>
      <c r="B552" s="107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74">
        <v>22</v>
      </c>
      <c r="B553" s="107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74">
        <v>23</v>
      </c>
      <c r="B554" s="107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74">
        <v>24</v>
      </c>
      <c r="B555" s="107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74">
        <v>25</v>
      </c>
      <c r="B556" s="107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74">
        <v>26</v>
      </c>
      <c r="B557" s="107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74">
        <v>27</v>
      </c>
      <c r="B558" s="107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74">
        <v>28</v>
      </c>
      <c r="B559" s="107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74">
        <v>29</v>
      </c>
      <c r="B560" s="107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74">
        <v>30</v>
      </c>
      <c r="B561" s="107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c r="A565" s="1074">
        <v>1</v>
      </c>
      <c r="B565" s="107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74">
        <v>2</v>
      </c>
      <c r="B566" s="107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74">
        <v>3</v>
      </c>
      <c r="B567" s="107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74">
        <v>4</v>
      </c>
      <c r="B568" s="107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74">
        <v>5</v>
      </c>
      <c r="B569" s="107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74">
        <v>6</v>
      </c>
      <c r="B570" s="107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74">
        <v>7</v>
      </c>
      <c r="B571" s="107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74">
        <v>8</v>
      </c>
      <c r="B572" s="107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74">
        <v>9</v>
      </c>
      <c r="B573" s="107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74">
        <v>10</v>
      </c>
      <c r="B574" s="107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74">
        <v>11</v>
      </c>
      <c r="B575" s="107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74">
        <v>12</v>
      </c>
      <c r="B576" s="107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74">
        <v>13</v>
      </c>
      <c r="B577" s="107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74">
        <v>14</v>
      </c>
      <c r="B578" s="107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74">
        <v>15</v>
      </c>
      <c r="B579" s="107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74">
        <v>16</v>
      </c>
      <c r="B580" s="107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74">
        <v>17</v>
      </c>
      <c r="B581" s="107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74">
        <v>18</v>
      </c>
      <c r="B582" s="107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74">
        <v>19</v>
      </c>
      <c r="B583" s="107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74">
        <v>20</v>
      </c>
      <c r="B584" s="107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74">
        <v>21</v>
      </c>
      <c r="B585" s="107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74">
        <v>22</v>
      </c>
      <c r="B586" s="107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74">
        <v>23</v>
      </c>
      <c r="B587" s="107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74">
        <v>24</v>
      </c>
      <c r="B588" s="107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74">
        <v>25</v>
      </c>
      <c r="B589" s="107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74">
        <v>26</v>
      </c>
      <c r="B590" s="107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74">
        <v>27</v>
      </c>
      <c r="B591" s="107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74">
        <v>28</v>
      </c>
      <c r="B592" s="107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74">
        <v>29</v>
      </c>
      <c r="B593" s="107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74">
        <v>30</v>
      </c>
      <c r="B594" s="107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c r="A598" s="1074">
        <v>1</v>
      </c>
      <c r="B598" s="107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74">
        <v>2</v>
      </c>
      <c r="B599" s="107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74">
        <v>3</v>
      </c>
      <c r="B600" s="107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74">
        <v>4</v>
      </c>
      <c r="B601" s="107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74">
        <v>5</v>
      </c>
      <c r="B602" s="107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74">
        <v>6</v>
      </c>
      <c r="B603" s="107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74">
        <v>7</v>
      </c>
      <c r="B604" s="107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74">
        <v>8</v>
      </c>
      <c r="B605" s="107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74">
        <v>9</v>
      </c>
      <c r="B606" s="107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74">
        <v>10</v>
      </c>
      <c r="B607" s="107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74">
        <v>11</v>
      </c>
      <c r="B608" s="107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74">
        <v>12</v>
      </c>
      <c r="B609" s="107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74">
        <v>13</v>
      </c>
      <c r="B610" s="107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74">
        <v>14</v>
      </c>
      <c r="B611" s="107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74">
        <v>15</v>
      </c>
      <c r="B612" s="107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74">
        <v>16</v>
      </c>
      <c r="B613" s="107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74">
        <v>17</v>
      </c>
      <c r="B614" s="107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74">
        <v>18</v>
      </c>
      <c r="B615" s="107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74">
        <v>19</v>
      </c>
      <c r="B616" s="107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74">
        <v>20</v>
      </c>
      <c r="B617" s="107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74">
        <v>21</v>
      </c>
      <c r="B618" s="107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74">
        <v>22</v>
      </c>
      <c r="B619" s="107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74">
        <v>23</v>
      </c>
      <c r="B620" s="107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74">
        <v>24</v>
      </c>
      <c r="B621" s="107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74">
        <v>25</v>
      </c>
      <c r="B622" s="107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74">
        <v>26</v>
      </c>
      <c r="B623" s="107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74">
        <v>27</v>
      </c>
      <c r="B624" s="107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74">
        <v>28</v>
      </c>
      <c r="B625" s="107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74">
        <v>29</v>
      </c>
      <c r="B626" s="107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74">
        <v>30</v>
      </c>
      <c r="B627" s="107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c r="A631" s="1074">
        <v>1</v>
      </c>
      <c r="B631" s="107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74">
        <v>2</v>
      </c>
      <c r="B632" s="107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74">
        <v>3</v>
      </c>
      <c r="B633" s="107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74">
        <v>4</v>
      </c>
      <c r="B634" s="107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74">
        <v>5</v>
      </c>
      <c r="B635" s="107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74">
        <v>6</v>
      </c>
      <c r="B636" s="107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74">
        <v>7</v>
      </c>
      <c r="B637" s="107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74">
        <v>8</v>
      </c>
      <c r="B638" s="107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74">
        <v>9</v>
      </c>
      <c r="B639" s="107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74">
        <v>10</v>
      </c>
      <c r="B640" s="107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74">
        <v>11</v>
      </c>
      <c r="B641" s="107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74">
        <v>12</v>
      </c>
      <c r="B642" s="107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74">
        <v>13</v>
      </c>
      <c r="B643" s="107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74">
        <v>14</v>
      </c>
      <c r="B644" s="107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74">
        <v>15</v>
      </c>
      <c r="B645" s="107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74">
        <v>16</v>
      </c>
      <c r="B646" s="107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74">
        <v>17</v>
      </c>
      <c r="B647" s="107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74">
        <v>18</v>
      </c>
      <c r="B648" s="107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74">
        <v>19</v>
      </c>
      <c r="B649" s="107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74">
        <v>20</v>
      </c>
      <c r="B650" s="107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74">
        <v>21</v>
      </c>
      <c r="B651" s="107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74">
        <v>22</v>
      </c>
      <c r="B652" s="107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74">
        <v>23</v>
      </c>
      <c r="B653" s="107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74">
        <v>24</v>
      </c>
      <c r="B654" s="107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74">
        <v>25</v>
      </c>
      <c r="B655" s="107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74">
        <v>26</v>
      </c>
      <c r="B656" s="107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74">
        <v>27</v>
      </c>
      <c r="B657" s="107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74">
        <v>28</v>
      </c>
      <c r="B658" s="107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74">
        <v>29</v>
      </c>
      <c r="B659" s="107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74">
        <v>30</v>
      </c>
      <c r="B660" s="107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c r="A664" s="1074">
        <v>1</v>
      </c>
      <c r="B664" s="107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74">
        <v>2</v>
      </c>
      <c r="B665" s="107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74">
        <v>3</v>
      </c>
      <c r="B666" s="107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74">
        <v>4</v>
      </c>
      <c r="B667" s="107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74">
        <v>5</v>
      </c>
      <c r="B668" s="107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74">
        <v>6</v>
      </c>
      <c r="B669" s="107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74">
        <v>7</v>
      </c>
      <c r="B670" s="107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74">
        <v>8</v>
      </c>
      <c r="B671" s="107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74">
        <v>9</v>
      </c>
      <c r="B672" s="107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74">
        <v>10</v>
      </c>
      <c r="B673" s="107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74">
        <v>11</v>
      </c>
      <c r="B674" s="107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74">
        <v>12</v>
      </c>
      <c r="B675" s="107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74">
        <v>13</v>
      </c>
      <c r="B676" s="107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74">
        <v>14</v>
      </c>
      <c r="B677" s="107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74">
        <v>15</v>
      </c>
      <c r="B678" s="107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74">
        <v>16</v>
      </c>
      <c r="B679" s="107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74">
        <v>17</v>
      </c>
      <c r="B680" s="107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74">
        <v>18</v>
      </c>
      <c r="B681" s="107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74">
        <v>19</v>
      </c>
      <c r="B682" s="107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74">
        <v>20</v>
      </c>
      <c r="B683" s="107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74">
        <v>21</v>
      </c>
      <c r="B684" s="107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74">
        <v>22</v>
      </c>
      <c r="B685" s="107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74">
        <v>23</v>
      </c>
      <c r="B686" s="107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74">
        <v>24</v>
      </c>
      <c r="B687" s="107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74">
        <v>25</v>
      </c>
      <c r="B688" s="107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74">
        <v>26</v>
      </c>
      <c r="B689" s="107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74">
        <v>27</v>
      </c>
      <c r="B690" s="107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74">
        <v>28</v>
      </c>
      <c r="B691" s="107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74">
        <v>29</v>
      </c>
      <c r="B692" s="107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74">
        <v>30</v>
      </c>
      <c r="B693" s="107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c r="A697" s="1074">
        <v>1</v>
      </c>
      <c r="B697" s="107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74">
        <v>2</v>
      </c>
      <c r="B698" s="107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74">
        <v>3</v>
      </c>
      <c r="B699" s="107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74">
        <v>4</v>
      </c>
      <c r="B700" s="107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74">
        <v>5</v>
      </c>
      <c r="B701" s="107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74">
        <v>6</v>
      </c>
      <c r="B702" s="107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74">
        <v>7</v>
      </c>
      <c r="B703" s="107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74">
        <v>8</v>
      </c>
      <c r="B704" s="107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74">
        <v>9</v>
      </c>
      <c r="B705" s="107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74">
        <v>10</v>
      </c>
      <c r="B706" s="107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74">
        <v>11</v>
      </c>
      <c r="B707" s="107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74">
        <v>12</v>
      </c>
      <c r="B708" s="107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74">
        <v>13</v>
      </c>
      <c r="B709" s="107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74">
        <v>14</v>
      </c>
      <c r="B710" s="107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74">
        <v>15</v>
      </c>
      <c r="B711" s="107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74">
        <v>16</v>
      </c>
      <c r="B712" s="107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74">
        <v>17</v>
      </c>
      <c r="B713" s="107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74">
        <v>18</v>
      </c>
      <c r="B714" s="107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74">
        <v>19</v>
      </c>
      <c r="B715" s="107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74">
        <v>20</v>
      </c>
      <c r="B716" s="107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74">
        <v>21</v>
      </c>
      <c r="B717" s="107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74">
        <v>22</v>
      </c>
      <c r="B718" s="107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74">
        <v>23</v>
      </c>
      <c r="B719" s="107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74">
        <v>24</v>
      </c>
      <c r="B720" s="107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74">
        <v>25</v>
      </c>
      <c r="B721" s="107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74">
        <v>26</v>
      </c>
      <c r="B722" s="107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74">
        <v>27</v>
      </c>
      <c r="B723" s="107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74">
        <v>28</v>
      </c>
      <c r="B724" s="107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74">
        <v>29</v>
      </c>
      <c r="B725" s="107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74">
        <v>30</v>
      </c>
      <c r="B726" s="107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c r="A730" s="1074">
        <v>1</v>
      </c>
      <c r="B730" s="107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74">
        <v>2</v>
      </c>
      <c r="B731" s="107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74">
        <v>3</v>
      </c>
      <c r="B732" s="107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74">
        <v>4</v>
      </c>
      <c r="B733" s="107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74">
        <v>5</v>
      </c>
      <c r="B734" s="107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74">
        <v>6</v>
      </c>
      <c r="B735" s="107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74">
        <v>7</v>
      </c>
      <c r="B736" s="107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74">
        <v>8</v>
      </c>
      <c r="B737" s="107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74">
        <v>9</v>
      </c>
      <c r="B738" s="107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74">
        <v>10</v>
      </c>
      <c r="B739" s="107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74">
        <v>11</v>
      </c>
      <c r="B740" s="107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74">
        <v>12</v>
      </c>
      <c r="B741" s="107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74">
        <v>13</v>
      </c>
      <c r="B742" s="107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74">
        <v>14</v>
      </c>
      <c r="B743" s="107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74">
        <v>15</v>
      </c>
      <c r="B744" s="107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74">
        <v>16</v>
      </c>
      <c r="B745" s="107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74">
        <v>17</v>
      </c>
      <c r="B746" s="107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74">
        <v>18</v>
      </c>
      <c r="B747" s="107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74">
        <v>19</v>
      </c>
      <c r="B748" s="107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74">
        <v>20</v>
      </c>
      <c r="B749" s="107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74">
        <v>21</v>
      </c>
      <c r="B750" s="107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74">
        <v>22</v>
      </c>
      <c r="B751" s="107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74">
        <v>23</v>
      </c>
      <c r="B752" s="107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74">
        <v>24</v>
      </c>
      <c r="B753" s="107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74">
        <v>25</v>
      </c>
      <c r="B754" s="107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74">
        <v>26</v>
      </c>
      <c r="B755" s="107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74">
        <v>27</v>
      </c>
      <c r="B756" s="107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74">
        <v>28</v>
      </c>
      <c r="B757" s="107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74">
        <v>29</v>
      </c>
      <c r="B758" s="107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74">
        <v>30</v>
      </c>
      <c r="B759" s="107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c r="A763" s="1074">
        <v>1</v>
      </c>
      <c r="B763" s="107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74">
        <v>2</v>
      </c>
      <c r="B764" s="107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74">
        <v>3</v>
      </c>
      <c r="B765" s="107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74">
        <v>4</v>
      </c>
      <c r="B766" s="107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74">
        <v>5</v>
      </c>
      <c r="B767" s="107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74">
        <v>6</v>
      </c>
      <c r="B768" s="107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74">
        <v>7</v>
      </c>
      <c r="B769" s="107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74">
        <v>8</v>
      </c>
      <c r="B770" s="107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74">
        <v>9</v>
      </c>
      <c r="B771" s="107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74">
        <v>10</v>
      </c>
      <c r="B772" s="107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74">
        <v>11</v>
      </c>
      <c r="B773" s="107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74">
        <v>12</v>
      </c>
      <c r="B774" s="107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74">
        <v>13</v>
      </c>
      <c r="B775" s="107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74">
        <v>14</v>
      </c>
      <c r="B776" s="107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74">
        <v>15</v>
      </c>
      <c r="B777" s="107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74">
        <v>16</v>
      </c>
      <c r="B778" s="107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74">
        <v>17</v>
      </c>
      <c r="B779" s="107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74">
        <v>18</v>
      </c>
      <c r="B780" s="107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74">
        <v>19</v>
      </c>
      <c r="B781" s="107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74">
        <v>20</v>
      </c>
      <c r="B782" s="107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74">
        <v>21</v>
      </c>
      <c r="B783" s="107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74">
        <v>22</v>
      </c>
      <c r="B784" s="107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74">
        <v>23</v>
      </c>
      <c r="B785" s="107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74">
        <v>24</v>
      </c>
      <c r="B786" s="107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74">
        <v>25</v>
      </c>
      <c r="B787" s="107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74">
        <v>26</v>
      </c>
      <c r="B788" s="107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74">
        <v>27</v>
      </c>
      <c r="B789" s="107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74">
        <v>28</v>
      </c>
      <c r="B790" s="107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74">
        <v>29</v>
      </c>
      <c r="B791" s="107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74">
        <v>30</v>
      </c>
      <c r="B792" s="107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c r="A796" s="1074">
        <v>1</v>
      </c>
      <c r="B796" s="107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74">
        <v>2</v>
      </c>
      <c r="B797" s="107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74">
        <v>3</v>
      </c>
      <c r="B798" s="107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74">
        <v>4</v>
      </c>
      <c r="B799" s="107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74">
        <v>5</v>
      </c>
      <c r="B800" s="107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74">
        <v>6</v>
      </c>
      <c r="B801" s="107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74">
        <v>7</v>
      </c>
      <c r="B802" s="107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74">
        <v>8</v>
      </c>
      <c r="B803" s="107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74">
        <v>9</v>
      </c>
      <c r="B804" s="107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74">
        <v>10</v>
      </c>
      <c r="B805" s="107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74">
        <v>11</v>
      </c>
      <c r="B806" s="107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74">
        <v>12</v>
      </c>
      <c r="B807" s="107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74">
        <v>13</v>
      </c>
      <c r="B808" s="107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74">
        <v>14</v>
      </c>
      <c r="B809" s="107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74">
        <v>15</v>
      </c>
      <c r="B810" s="107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74">
        <v>16</v>
      </c>
      <c r="B811" s="107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74">
        <v>17</v>
      </c>
      <c r="B812" s="107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74">
        <v>18</v>
      </c>
      <c r="B813" s="107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74">
        <v>19</v>
      </c>
      <c r="B814" s="107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74">
        <v>20</v>
      </c>
      <c r="B815" s="107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74">
        <v>21</v>
      </c>
      <c r="B816" s="107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74">
        <v>22</v>
      </c>
      <c r="B817" s="107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74">
        <v>23</v>
      </c>
      <c r="B818" s="107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74">
        <v>24</v>
      </c>
      <c r="B819" s="107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74">
        <v>25</v>
      </c>
      <c r="B820" s="107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74">
        <v>26</v>
      </c>
      <c r="B821" s="107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74">
        <v>27</v>
      </c>
      <c r="B822" s="107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74">
        <v>28</v>
      </c>
      <c r="B823" s="107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74">
        <v>29</v>
      </c>
      <c r="B824" s="107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74">
        <v>30</v>
      </c>
      <c r="B825" s="107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c r="A829" s="1074">
        <v>1</v>
      </c>
      <c r="B829" s="107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74">
        <v>2</v>
      </c>
      <c r="B830" s="107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74">
        <v>3</v>
      </c>
      <c r="B831" s="107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74">
        <v>4</v>
      </c>
      <c r="B832" s="107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74">
        <v>5</v>
      </c>
      <c r="B833" s="107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74">
        <v>6</v>
      </c>
      <c r="B834" s="107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74">
        <v>7</v>
      </c>
      <c r="B835" s="107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74">
        <v>8</v>
      </c>
      <c r="B836" s="107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74">
        <v>9</v>
      </c>
      <c r="B837" s="107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74">
        <v>10</v>
      </c>
      <c r="B838" s="107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74">
        <v>11</v>
      </c>
      <c r="B839" s="107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74">
        <v>12</v>
      </c>
      <c r="B840" s="107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74">
        <v>13</v>
      </c>
      <c r="B841" s="107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74">
        <v>14</v>
      </c>
      <c r="B842" s="107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74">
        <v>15</v>
      </c>
      <c r="B843" s="107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74">
        <v>16</v>
      </c>
      <c r="B844" s="107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74">
        <v>17</v>
      </c>
      <c r="B845" s="107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74">
        <v>18</v>
      </c>
      <c r="B846" s="107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74">
        <v>19</v>
      </c>
      <c r="B847" s="107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74">
        <v>20</v>
      </c>
      <c r="B848" s="107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74">
        <v>21</v>
      </c>
      <c r="B849" s="107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74">
        <v>22</v>
      </c>
      <c r="B850" s="107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74">
        <v>23</v>
      </c>
      <c r="B851" s="107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74">
        <v>24</v>
      </c>
      <c r="B852" s="107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74">
        <v>25</v>
      </c>
      <c r="B853" s="107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74">
        <v>26</v>
      </c>
      <c r="B854" s="107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74">
        <v>27</v>
      </c>
      <c r="B855" s="107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74">
        <v>28</v>
      </c>
      <c r="B856" s="107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74">
        <v>29</v>
      </c>
      <c r="B857" s="107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74">
        <v>30</v>
      </c>
      <c r="B858" s="107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c r="A862" s="1074">
        <v>1</v>
      </c>
      <c r="B862" s="107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74">
        <v>2</v>
      </c>
      <c r="B863" s="107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74">
        <v>3</v>
      </c>
      <c r="B864" s="107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74">
        <v>4</v>
      </c>
      <c r="B865" s="107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74">
        <v>5</v>
      </c>
      <c r="B866" s="107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74">
        <v>6</v>
      </c>
      <c r="B867" s="107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74">
        <v>7</v>
      </c>
      <c r="B868" s="107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74">
        <v>8</v>
      </c>
      <c r="B869" s="107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74">
        <v>9</v>
      </c>
      <c r="B870" s="107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74">
        <v>10</v>
      </c>
      <c r="B871" s="107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74">
        <v>11</v>
      </c>
      <c r="B872" s="107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74">
        <v>12</v>
      </c>
      <c r="B873" s="107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74">
        <v>13</v>
      </c>
      <c r="B874" s="107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74">
        <v>14</v>
      </c>
      <c r="B875" s="107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74">
        <v>15</v>
      </c>
      <c r="B876" s="107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74">
        <v>16</v>
      </c>
      <c r="B877" s="107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74">
        <v>17</v>
      </c>
      <c r="B878" s="107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74">
        <v>18</v>
      </c>
      <c r="B879" s="107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74">
        <v>19</v>
      </c>
      <c r="B880" s="107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74">
        <v>20</v>
      </c>
      <c r="B881" s="107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74">
        <v>21</v>
      </c>
      <c r="B882" s="107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74">
        <v>22</v>
      </c>
      <c r="B883" s="107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74">
        <v>23</v>
      </c>
      <c r="B884" s="107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74">
        <v>24</v>
      </c>
      <c r="B885" s="107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74">
        <v>25</v>
      </c>
      <c r="B886" s="107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74">
        <v>26</v>
      </c>
      <c r="B887" s="107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74">
        <v>27</v>
      </c>
      <c r="B888" s="107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74">
        <v>28</v>
      </c>
      <c r="B889" s="107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74">
        <v>29</v>
      </c>
      <c r="B890" s="107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74">
        <v>30</v>
      </c>
      <c r="B891" s="107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c r="A895" s="1074">
        <v>1</v>
      </c>
      <c r="B895" s="107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74">
        <v>2</v>
      </c>
      <c r="B896" s="107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74">
        <v>3</v>
      </c>
      <c r="B897" s="107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74">
        <v>4</v>
      </c>
      <c r="B898" s="107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74">
        <v>5</v>
      </c>
      <c r="B899" s="107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74">
        <v>6</v>
      </c>
      <c r="B900" s="107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74">
        <v>7</v>
      </c>
      <c r="B901" s="107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74">
        <v>8</v>
      </c>
      <c r="B902" s="107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74">
        <v>9</v>
      </c>
      <c r="B903" s="107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74">
        <v>10</v>
      </c>
      <c r="B904" s="107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74">
        <v>11</v>
      </c>
      <c r="B905" s="107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74">
        <v>12</v>
      </c>
      <c r="B906" s="107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74">
        <v>13</v>
      </c>
      <c r="B907" s="107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74">
        <v>14</v>
      </c>
      <c r="B908" s="107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74">
        <v>15</v>
      </c>
      <c r="B909" s="107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74">
        <v>16</v>
      </c>
      <c r="B910" s="107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74">
        <v>17</v>
      </c>
      <c r="B911" s="107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74">
        <v>18</v>
      </c>
      <c r="B912" s="107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74">
        <v>19</v>
      </c>
      <c r="B913" s="107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74">
        <v>20</v>
      </c>
      <c r="B914" s="107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74">
        <v>21</v>
      </c>
      <c r="B915" s="107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74">
        <v>22</v>
      </c>
      <c r="B916" s="107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74">
        <v>23</v>
      </c>
      <c r="B917" s="107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74">
        <v>24</v>
      </c>
      <c r="B918" s="107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74">
        <v>25</v>
      </c>
      <c r="B919" s="107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74">
        <v>26</v>
      </c>
      <c r="B920" s="107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74">
        <v>27</v>
      </c>
      <c r="B921" s="107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74">
        <v>28</v>
      </c>
      <c r="B922" s="107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74">
        <v>29</v>
      </c>
      <c r="B923" s="107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74">
        <v>30</v>
      </c>
      <c r="B924" s="107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c r="A928" s="1074">
        <v>1</v>
      </c>
      <c r="B928" s="107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74">
        <v>2</v>
      </c>
      <c r="B929" s="107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74">
        <v>3</v>
      </c>
      <c r="B930" s="107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74">
        <v>4</v>
      </c>
      <c r="B931" s="107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74">
        <v>5</v>
      </c>
      <c r="B932" s="107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74">
        <v>6</v>
      </c>
      <c r="B933" s="107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74">
        <v>7</v>
      </c>
      <c r="B934" s="107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74">
        <v>8</v>
      </c>
      <c r="B935" s="107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74">
        <v>9</v>
      </c>
      <c r="B936" s="107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74">
        <v>10</v>
      </c>
      <c r="B937" s="107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74">
        <v>11</v>
      </c>
      <c r="B938" s="107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74">
        <v>12</v>
      </c>
      <c r="B939" s="107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74">
        <v>13</v>
      </c>
      <c r="B940" s="107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74">
        <v>14</v>
      </c>
      <c r="B941" s="107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74">
        <v>15</v>
      </c>
      <c r="B942" s="107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74">
        <v>16</v>
      </c>
      <c r="B943" s="107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74">
        <v>17</v>
      </c>
      <c r="B944" s="107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74">
        <v>18</v>
      </c>
      <c r="B945" s="107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74">
        <v>19</v>
      </c>
      <c r="B946" s="107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74">
        <v>20</v>
      </c>
      <c r="B947" s="107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74">
        <v>21</v>
      </c>
      <c r="B948" s="107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74">
        <v>22</v>
      </c>
      <c r="B949" s="107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74">
        <v>23</v>
      </c>
      <c r="B950" s="107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74">
        <v>24</v>
      </c>
      <c r="B951" s="107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74">
        <v>25</v>
      </c>
      <c r="B952" s="107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74">
        <v>26</v>
      </c>
      <c r="B953" s="107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74">
        <v>27</v>
      </c>
      <c r="B954" s="107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74">
        <v>28</v>
      </c>
      <c r="B955" s="107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74">
        <v>29</v>
      </c>
      <c r="B956" s="107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74">
        <v>30</v>
      </c>
      <c r="B957" s="107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c r="A961" s="1074">
        <v>1</v>
      </c>
      <c r="B961" s="107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74">
        <v>2</v>
      </c>
      <c r="B962" s="107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74">
        <v>3</v>
      </c>
      <c r="B963" s="107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74">
        <v>4</v>
      </c>
      <c r="B964" s="107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74">
        <v>5</v>
      </c>
      <c r="B965" s="107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74">
        <v>6</v>
      </c>
      <c r="B966" s="107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74">
        <v>7</v>
      </c>
      <c r="B967" s="107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74">
        <v>8</v>
      </c>
      <c r="B968" s="107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74">
        <v>9</v>
      </c>
      <c r="B969" s="107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74">
        <v>10</v>
      </c>
      <c r="B970" s="107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74">
        <v>11</v>
      </c>
      <c r="B971" s="107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74">
        <v>12</v>
      </c>
      <c r="B972" s="107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74">
        <v>13</v>
      </c>
      <c r="B973" s="107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74">
        <v>14</v>
      </c>
      <c r="B974" s="107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74">
        <v>15</v>
      </c>
      <c r="B975" s="107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74">
        <v>16</v>
      </c>
      <c r="B976" s="107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74">
        <v>17</v>
      </c>
      <c r="B977" s="107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74">
        <v>18</v>
      </c>
      <c r="B978" s="107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74">
        <v>19</v>
      </c>
      <c r="B979" s="107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74">
        <v>20</v>
      </c>
      <c r="B980" s="107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74">
        <v>21</v>
      </c>
      <c r="B981" s="107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74">
        <v>22</v>
      </c>
      <c r="B982" s="107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74">
        <v>23</v>
      </c>
      <c r="B983" s="107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74">
        <v>24</v>
      </c>
      <c r="B984" s="107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74">
        <v>25</v>
      </c>
      <c r="B985" s="107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74">
        <v>26</v>
      </c>
      <c r="B986" s="107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74">
        <v>27</v>
      </c>
      <c r="B987" s="107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74">
        <v>28</v>
      </c>
      <c r="B988" s="107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74">
        <v>29</v>
      </c>
      <c r="B989" s="107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74">
        <v>30</v>
      </c>
      <c r="B990" s="107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c r="A994" s="1074">
        <v>1</v>
      </c>
      <c r="B994" s="107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74">
        <v>2</v>
      </c>
      <c r="B995" s="107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74">
        <v>3</v>
      </c>
      <c r="B996" s="107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74">
        <v>4</v>
      </c>
      <c r="B997" s="107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74">
        <v>5</v>
      </c>
      <c r="B998" s="107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74">
        <v>6</v>
      </c>
      <c r="B999" s="107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74">
        <v>7</v>
      </c>
      <c r="B1000" s="107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74">
        <v>8</v>
      </c>
      <c r="B1001" s="107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74">
        <v>9</v>
      </c>
      <c r="B1002" s="107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74">
        <v>10</v>
      </c>
      <c r="B1003" s="107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74">
        <v>11</v>
      </c>
      <c r="B1004" s="107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74">
        <v>12</v>
      </c>
      <c r="B1005" s="107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74">
        <v>13</v>
      </c>
      <c r="B1006" s="107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74">
        <v>14</v>
      </c>
      <c r="B1007" s="107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74">
        <v>15</v>
      </c>
      <c r="B1008" s="107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74">
        <v>16</v>
      </c>
      <c r="B1009" s="107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74">
        <v>17</v>
      </c>
      <c r="B1010" s="107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74">
        <v>18</v>
      </c>
      <c r="B1011" s="107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74">
        <v>19</v>
      </c>
      <c r="B1012" s="107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74">
        <v>20</v>
      </c>
      <c r="B1013" s="107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74">
        <v>21</v>
      </c>
      <c r="B1014" s="107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74">
        <v>22</v>
      </c>
      <c r="B1015" s="107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74">
        <v>23</v>
      </c>
      <c r="B1016" s="107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74">
        <v>24</v>
      </c>
      <c r="B1017" s="107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74">
        <v>25</v>
      </c>
      <c r="B1018" s="107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74">
        <v>26</v>
      </c>
      <c r="B1019" s="107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74">
        <v>27</v>
      </c>
      <c r="B1020" s="107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74">
        <v>28</v>
      </c>
      <c r="B1021" s="107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74">
        <v>29</v>
      </c>
      <c r="B1022" s="107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74">
        <v>30</v>
      </c>
      <c r="B1023" s="107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c r="A1027" s="1074">
        <v>1</v>
      </c>
      <c r="B1027" s="107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74">
        <v>2</v>
      </c>
      <c r="B1028" s="107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74">
        <v>3</v>
      </c>
      <c r="B1029" s="107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74">
        <v>4</v>
      </c>
      <c r="B1030" s="107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74">
        <v>5</v>
      </c>
      <c r="B1031" s="107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74">
        <v>6</v>
      </c>
      <c r="B1032" s="107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74">
        <v>7</v>
      </c>
      <c r="B1033" s="107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74">
        <v>8</v>
      </c>
      <c r="B1034" s="107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74">
        <v>9</v>
      </c>
      <c r="B1035" s="107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74">
        <v>10</v>
      </c>
      <c r="B1036" s="107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74">
        <v>11</v>
      </c>
      <c r="B1037" s="107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74">
        <v>12</v>
      </c>
      <c r="B1038" s="107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74">
        <v>13</v>
      </c>
      <c r="B1039" s="107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74">
        <v>14</v>
      </c>
      <c r="B1040" s="107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74">
        <v>15</v>
      </c>
      <c r="B1041" s="107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74">
        <v>16</v>
      </c>
      <c r="B1042" s="107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74">
        <v>17</v>
      </c>
      <c r="B1043" s="107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74">
        <v>18</v>
      </c>
      <c r="B1044" s="107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74">
        <v>19</v>
      </c>
      <c r="B1045" s="107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74">
        <v>20</v>
      </c>
      <c r="B1046" s="107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74">
        <v>21</v>
      </c>
      <c r="B1047" s="107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74">
        <v>22</v>
      </c>
      <c r="B1048" s="107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74">
        <v>23</v>
      </c>
      <c r="B1049" s="107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74">
        <v>24</v>
      </c>
      <c r="B1050" s="107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74">
        <v>25</v>
      </c>
      <c r="B1051" s="107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74">
        <v>26</v>
      </c>
      <c r="B1052" s="107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74">
        <v>27</v>
      </c>
      <c r="B1053" s="107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74">
        <v>28</v>
      </c>
      <c r="B1054" s="107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74">
        <v>29</v>
      </c>
      <c r="B1055" s="107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74">
        <v>30</v>
      </c>
      <c r="B1056" s="107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c r="A1060" s="1074">
        <v>1</v>
      </c>
      <c r="B1060" s="107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74">
        <v>2</v>
      </c>
      <c r="B1061" s="107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74">
        <v>3</v>
      </c>
      <c r="B1062" s="107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74">
        <v>4</v>
      </c>
      <c r="B1063" s="107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74">
        <v>5</v>
      </c>
      <c r="B1064" s="107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74">
        <v>6</v>
      </c>
      <c r="B1065" s="107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74">
        <v>7</v>
      </c>
      <c r="B1066" s="107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74">
        <v>8</v>
      </c>
      <c r="B1067" s="107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74">
        <v>9</v>
      </c>
      <c r="B1068" s="107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74">
        <v>10</v>
      </c>
      <c r="B1069" s="107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74">
        <v>11</v>
      </c>
      <c r="B1070" s="107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74">
        <v>12</v>
      </c>
      <c r="B1071" s="107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74">
        <v>13</v>
      </c>
      <c r="B1072" s="107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74">
        <v>14</v>
      </c>
      <c r="B1073" s="107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74">
        <v>15</v>
      </c>
      <c r="B1074" s="107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74">
        <v>16</v>
      </c>
      <c r="B1075" s="107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74">
        <v>17</v>
      </c>
      <c r="B1076" s="107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74">
        <v>18</v>
      </c>
      <c r="B1077" s="107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74">
        <v>19</v>
      </c>
      <c r="B1078" s="107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74">
        <v>20</v>
      </c>
      <c r="B1079" s="107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74">
        <v>21</v>
      </c>
      <c r="B1080" s="107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74">
        <v>22</v>
      </c>
      <c r="B1081" s="107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74">
        <v>23</v>
      </c>
      <c r="B1082" s="107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74">
        <v>24</v>
      </c>
      <c r="B1083" s="107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74">
        <v>25</v>
      </c>
      <c r="B1084" s="107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74">
        <v>26</v>
      </c>
      <c r="B1085" s="107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74">
        <v>27</v>
      </c>
      <c r="B1086" s="107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74">
        <v>28</v>
      </c>
      <c r="B1087" s="107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74">
        <v>29</v>
      </c>
      <c r="B1088" s="107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74">
        <v>30</v>
      </c>
      <c r="B1089" s="107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c r="A1093" s="1074">
        <v>1</v>
      </c>
      <c r="B1093" s="107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74">
        <v>2</v>
      </c>
      <c r="B1094" s="107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74">
        <v>3</v>
      </c>
      <c r="B1095" s="107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74">
        <v>4</v>
      </c>
      <c r="B1096" s="107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74">
        <v>5</v>
      </c>
      <c r="B1097" s="107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74">
        <v>6</v>
      </c>
      <c r="B1098" s="107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74">
        <v>7</v>
      </c>
      <c r="B1099" s="107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74">
        <v>8</v>
      </c>
      <c r="B1100" s="107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74">
        <v>9</v>
      </c>
      <c r="B1101" s="107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74">
        <v>10</v>
      </c>
      <c r="B1102" s="107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74">
        <v>11</v>
      </c>
      <c r="B1103" s="107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74">
        <v>12</v>
      </c>
      <c r="B1104" s="107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74">
        <v>13</v>
      </c>
      <c r="B1105" s="107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74">
        <v>14</v>
      </c>
      <c r="B1106" s="107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74">
        <v>15</v>
      </c>
      <c r="B1107" s="107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74">
        <v>16</v>
      </c>
      <c r="B1108" s="107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74">
        <v>17</v>
      </c>
      <c r="B1109" s="107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74">
        <v>18</v>
      </c>
      <c r="B1110" s="107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74">
        <v>19</v>
      </c>
      <c r="B1111" s="107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74">
        <v>20</v>
      </c>
      <c r="B1112" s="107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74">
        <v>21</v>
      </c>
      <c r="B1113" s="107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74">
        <v>22</v>
      </c>
      <c r="B1114" s="107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74">
        <v>23</v>
      </c>
      <c r="B1115" s="107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74">
        <v>24</v>
      </c>
      <c r="B1116" s="107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74">
        <v>25</v>
      </c>
      <c r="B1117" s="107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74">
        <v>26</v>
      </c>
      <c r="B1118" s="107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74">
        <v>27</v>
      </c>
      <c r="B1119" s="107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74">
        <v>28</v>
      </c>
      <c r="B1120" s="107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74">
        <v>29</v>
      </c>
      <c r="B1121" s="107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74">
        <v>30</v>
      </c>
      <c r="B1122" s="107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c r="A1126" s="1074">
        <v>1</v>
      </c>
      <c r="B1126" s="107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74">
        <v>2</v>
      </c>
      <c r="B1127" s="107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74">
        <v>3</v>
      </c>
      <c r="B1128" s="107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74">
        <v>4</v>
      </c>
      <c r="B1129" s="107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74">
        <v>5</v>
      </c>
      <c r="B1130" s="107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74">
        <v>6</v>
      </c>
      <c r="B1131" s="107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74">
        <v>7</v>
      </c>
      <c r="B1132" s="107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74">
        <v>8</v>
      </c>
      <c r="B1133" s="107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74">
        <v>9</v>
      </c>
      <c r="B1134" s="107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74">
        <v>10</v>
      </c>
      <c r="B1135" s="107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74">
        <v>11</v>
      </c>
      <c r="B1136" s="107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74">
        <v>12</v>
      </c>
      <c r="B1137" s="107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74">
        <v>13</v>
      </c>
      <c r="B1138" s="107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74">
        <v>14</v>
      </c>
      <c r="B1139" s="107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74">
        <v>15</v>
      </c>
      <c r="B1140" s="107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74">
        <v>16</v>
      </c>
      <c r="B1141" s="107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74">
        <v>17</v>
      </c>
      <c r="B1142" s="107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74">
        <v>18</v>
      </c>
      <c r="B1143" s="107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74">
        <v>19</v>
      </c>
      <c r="B1144" s="107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74">
        <v>20</v>
      </c>
      <c r="B1145" s="107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74">
        <v>21</v>
      </c>
      <c r="B1146" s="107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74">
        <v>22</v>
      </c>
      <c r="B1147" s="107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74">
        <v>23</v>
      </c>
      <c r="B1148" s="107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74">
        <v>24</v>
      </c>
      <c r="B1149" s="107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74">
        <v>25</v>
      </c>
      <c r="B1150" s="107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74">
        <v>26</v>
      </c>
      <c r="B1151" s="107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74">
        <v>27</v>
      </c>
      <c r="B1152" s="107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74">
        <v>28</v>
      </c>
      <c r="B1153" s="107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74">
        <v>29</v>
      </c>
      <c r="B1154" s="107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74">
        <v>30</v>
      </c>
      <c r="B1155" s="107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c r="A1159" s="1074">
        <v>1</v>
      </c>
      <c r="B1159" s="107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74">
        <v>2</v>
      </c>
      <c r="B1160" s="107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74">
        <v>3</v>
      </c>
      <c r="B1161" s="107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74">
        <v>4</v>
      </c>
      <c r="B1162" s="107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74">
        <v>5</v>
      </c>
      <c r="B1163" s="107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74">
        <v>6</v>
      </c>
      <c r="B1164" s="107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74">
        <v>7</v>
      </c>
      <c r="B1165" s="107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74">
        <v>8</v>
      </c>
      <c r="B1166" s="107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74">
        <v>9</v>
      </c>
      <c r="B1167" s="107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74">
        <v>10</v>
      </c>
      <c r="B1168" s="107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74">
        <v>11</v>
      </c>
      <c r="B1169" s="107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74">
        <v>12</v>
      </c>
      <c r="B1170" s="107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74">
        <v>13</v>
      </c>
      <c r="B1171" s="107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74">
        <v>14</v>
      </c>
      <c r="B1172" s="107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74">
        <v>15</v>
      </c>
      <c r="B1173" s="107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74">
        <v>16</v>
      </c>
      <c r="B1174" s="107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74">
        <v>17</v>
      </c>
      <c r="B1175" s="107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74">
        <v>18</v>
      </c>
      <c r="B1176" s="107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74">
        <v>19</v>
      </c>
      <c r="B1177" s="107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74">
        <v>20</v>
      </c>
      <c r="B1178" s="107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74">
        <v>21</v>
      </c>
      <c r="B1179" s="107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74">
        <v>22</v>
      </c>
      <c r="B1180" s="107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74">
        <v>23</v>
      </c>
      <c r="B1181" s="107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74">
        <v>24</v>
      </c>
      <c r="B1182" s="107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74">
        <v>25</v>
      </c>
      <c r="B1183" s="107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74">
        <v>26</v>
      </c>
      <c r="B1184" s="107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74">
        <v>27</v>
      </c>
      <c r="B1185" s="107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74">
        <v>28</v>
      </c>
      <c r="B1186" s="107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74">
        <v>29</v>
      </c>
      <c r="B1187" s="107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74">
        <v>30</v>
      </c>
      <c r="B1188" s="107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c r="A1192" s="1074">
        <v>1</v>
      </c>
      <c r="B1192" s="107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74">
        <v>2</v>
      </c>
      <c r="B1193" s="107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74">
        <v>3</v>
      </c>
      <c r="B1194" s="107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74">
        <v>4</v>
      </c>
      <c r="B1195" s="107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74">
        <v>5</v>
      </c>
      <c r="B1196" s="107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74">
        <v>6</v>
      </c>
      <c r="B1197" s="107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74">
        <v>7</v>
      </c>
      <c r="B1198" s="107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74">
        <v>8</v>
      </c>
      <c r="B1199" s="107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74">
        <v>9</v>
      </c>
      <c r="B1200" s="107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74">
        <v>10</v>
      </c>
      <c r="B1201" s="107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74">
        <v>11</v>
      </c>
      <c r="B1202" s="107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74">
        <v>12</v>
      </c>
      <c r="B1203" s="107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74">
        <v>13</v>
      </c>
      <c r="B1204" s="107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74">
        <v>14</v>
      </c>
      <c r="B1205" s="107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74">
        <v>15</v>
      </c>
      <c r="B1206" s="107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74">
        <v>16</v>
      </c>
      <c r="B1207" s="107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74">
        <v>17</v>
      </c>
      <c r="B1208" s="107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74">
        <v>18</v>
      </c>
      <c r="B1209" s="107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74">
        <v>19</v>
      </c>
      <c r="B1210" s="107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74">
        <v>20</v>
      </c>
      <c r="B1211" s="107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74">
        <v>21</v>
      </c>
      <c r="B1212" s="107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74">
        <v>22</v>
      </c>
      <c r="B1213" s="107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74">
        <v>23</v>
      </c>
      <c r="B1214" s="107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74">
        <v>24</v>
      </c>
      <c r="B1215" s="107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74">
        <v>25</v>
      </c>
      <c r="B1216" s="107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74">
        <v>26</v>
      </c>
      <c r="B1217" s="107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74">
        <v>27</v>
      </c>
      <c r="B1218" s="107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74">
        <v>28</v>
      </c>
      <c r="B1219" s="107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74">
        <v>29</v>
      </c>
      <c r="B1220" s="107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74">
        <v>30</v>
      </c>
      <c r="B1221" s="107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c r="A1225" s="1074">
        <v>1</v>
      </c>
      <c r="B1225" s="107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74">
        <v>2</v>
      </c>
      <c r="B1226" s="107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74">
        <v>3</v>
      </c>
      <c r="B1227" s="107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74">
        <v>4</v>
      </c>
      <c r="B1228" s="107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74">
        <v>5</v>
      </c>
      <c r="B1229" s="107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74">
        <v>6</v>
      </c>
      <c r="B1230" s="107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74">
        <v>7</v>
      </c>
      <c r="B1231" s="107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74">
        <v>8</v>
      </c>
      <c r="B1232" s="107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74">
        <v>9</v>
      </c>
      <c r="B1233" s="107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74">
        <v>10</v>
      </c>
      <c r="B1234" s="107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74">
        <v>11</v>
      </c>
      <c r="B1235" s="107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74">
        <v>12</v>
      </c>
      <c r="B1236" s="107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74">
        <v>13</v>
      </c>
      <c r="B1237" s="107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74">
        <v>14</v>
      </c>
      <c r="B1238" s="107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74">
        <v>15</v>
      </c>
      <c r="B1239" s="107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74">
        <v>16</v>
      </c>
      <c r="B1240" s="107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74">
        <v>17</v>
      </c>
      <c r="B1241" s="107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74">
        <v>18</v>
      </c>
      <c r="B1242" s="107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74">
        <v>19</v>
      </c>
      <c r="B1243" s="107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74">
        <v>20</v>
      </c>
      <c r="B1244" s="107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74">
        <v>21</v>
      </c>
      <c r="B1245" s="107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74">
        <v>22</v>
      </c>
      <c r="B1246" s="107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74">
        <v>23</v>
      </c>
      <c r="B1247" s="107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74">
        <v>24</v>
      </c>
      <c r="B1248" s="107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74">
        <v>25</v>
      </c>
      <c r="B1249" s="107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74">
        <v>26</v>
      </c>
      <c r="B1250" s="107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74">
        <v>27</v>
      </c>
      <c r="B1251" s="107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74">
        <v>28</v>
      </c>
      <c r="B1252" s="107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74">
        <v>29</v>
      </c>
      <c r="B1253" s="107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74">
        <v>30</v>
      </c>
      <c r="B1254" s="107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c r="A1258" s="1074">
        <v>1</v>
      </c>
      <c r="B1258" s="107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74">
        <v>2</v>
      </c>
      <c r="B1259" s="107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74">
        <v>3</v>
      </c>
      <c r="B1260" s="107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74">
        <v>4</v>
      </c>
      <c r="B1261" s="107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74">
        <v>5</v>
      </c>
      <c r="B1262" s="107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74">
        <v>6</v>
      </c>
      <c r="B1263" s="107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74">
        <v>7</v>
      </c>
      <c r="B1264" s="107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74">
        <v>8</v>
      </c>
      <c r="B1265" s="107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74">
        <v>9</v>
      </c>
      <c r="B1266" s="107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74">
        <v>10</v>
      </c>
      <c r="B1267" s="107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74">
        <v>11</v>
      </c>
      <c r="B1268" s="107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74">
        <v>12</v>
      </c>
      <c r="B1269" s="107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74">
        <v>13</v>
      </c>
      <c r="B1270" s="107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74">
        <v>14</v>
      </c>
      <c r="B1271" s="107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74">
        <v>15</v>
      </c>
      <c r="B1272" s="107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74">
        <v>16</v>
      </c>
      <c r="B1273" s="107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74">
        <v>17</v>
      </c>
      <c r="B1274" s="107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74">
        <v>18</v>
      </c>
      <c r="B1275" s="107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74">
        <v>19</v>
      </c>
      <c r="B1276" s="107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74">
        <v>20</v>
      </c>
      <c r="B1277" s="107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74">
        <v>21</v>
      </c>
      <c r="B1278" s="107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74">
        <v>22</v>
      </c>
      <c r="B1279" s="107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74">
        <v>23</v>
      </c>
      <c r="B1280" s="107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74">
        <v>24</v>
      </c>
      <c r="B1281" s="107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74">
        <v>25</v>
      </c>
      <c r="B1282" s="107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74">
        <v>26</v>
      </c>
      <c r="B1283" s="107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74">
        <v>27</v>
      </c>
      <c r="B1284" s="107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74">
        <v>28</v>
      </c>
      <c r="B1285" s="107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74">
        <v>29</v>
      </c>
      <c r="B1286" s="107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74">
        <v>30</v>
      </c>
      <c r="B1287" s="107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c r="A1291" s="1074">
        <v>1</v>
      </c>
      <c r="B1291" s="107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74">
        <v>2</v>
      </c>
      <c r="B1292" s="107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74">
        <v>3</v>
      </c>
      <c r="B1293" s="107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74">
        <v>4</v>
      </c>
      <c r="B1294" s="107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74">
        <v>5</v>
      </c>
      <c r="B1295" s="107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74">
        <v>6</v>
      </c>
      <c r="B1296" s="107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74">
        <v>7</v>
      </c>
      <c r="B1297" s="107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74">
        <v>8</v>
      </c>
      <c r="B1298" s="107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74">
        <v>9</v>
      </c>
      <c r="B1299" s="107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74">
        <v>10</v>
      </c>
      <c r="B1300" s="107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74">
        <v>11</v>
      </c>
      <c r="B1301" s="107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74">
        <v>12</v>
      </c>
      <c r="B1302" s="107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74">
        <v>13</v>
      </c>
      <c r="B1303" s="107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74">
        <v>14</v>
      </c>
      <c r="B1304" s="107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74">
        <v>15</v>
      </c>
      <c r="B1305" s="107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74">
        <v>16</v>
      </c>
      <c r="B1306" s="107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74">
        <v>17</v>
      </c>
      <c r="B1307" s="107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74">
        <v>18</v>
      </c>
      <c r="B1308" s="107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74">
        <v>19</v>
      </c>
      <c r="B1309" s="107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74">
        <v>20</v>
      </c>
      <c r="B1310" s="107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74">
        <v>21</v>
      </c>
      <c r="B1311" s="107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74">
        <v>22</v>
      </c>
      <c r="B1312" s="107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74">
        <v>23</v>
      </c>
      <c r="B1313" s="107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74">
        <v>24</v>
      </c>
      <c r="B1314" s="107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74">
        <v>25</v>
      </c>
      <c r="B1315" s="107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74">
        <v>26</v>
      </c>
      <c r="B1316" s="107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74">
        <v>27</v>
      </c>
      <c r="B1317" s="107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74">
        <v>28</v>
      </c>
      <c r="B1318" s="107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74">
        <v>29</v>
      </c>
      <c r="B1319" s="107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74">
        <v>30</v>
      </c>
      <c r="B1320" s="107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2018-08-17T05:40:09Z</cp:lastPrinted>
  <dcterms:created xsi:type="dcterms:W3CDTF">2012-03-13T00:50:25Z</dcterms:created>
  <dcterms:modified xsi:type="dcterms:W3CDTF">2018-09-06T01:45:38Z</dcterms:modified>
</cp:coreProperties>
</file>