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別紙2!$A$1:$AX$106</definedName>
    <definedName name="_xlnm.Print_Area" localSheetId="4">別紙3!$A$1:$AX$709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<sst xmlns="http://schemas.openxmlformats.org/spreadsheetml/2006/main" count="3314" uniqueCount="806">
  <si>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</si>
  <si>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</si>
  <si>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</si>
  <si>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</si>
  <si>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</si>
  <si>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</si>
  <si>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</si>
  <si>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</si>
  <si>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</si>
  <si>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</si>
  <si>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</si>
  <si>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</si>
  <si>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</si>
  <si>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</si>
  <si>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</si>
  <si>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</si>
  <si>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</si>
  <si>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</si>
  <si>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</si>
  <si>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</si>
  <si>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</si>
  <si>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</si>
  <si>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</si>
  <si>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</si>
  <si>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</si>
  <si>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</si>
  <si>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</si>
  <si>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</si>
  <si>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</si>
  <si>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</si>
  <si>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</si>
  <si>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</si>
  <si>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</si>
  <si>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</si>
  <si>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</si>
  <si>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</si>
  <si>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</si>
  <si>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</si>
  <si>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</si>
  <si>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</si>
  <si>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</si>
  <si>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</si>
  <si>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</si>
  <si>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</si>
  <si>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</si>
  <si>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</si>
  <si>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</si>
  <si>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</si>
  <si>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</si>
  <si>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</si>
  <si>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</si>
  <si>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</si>
  <si>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</si>
  <si>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</si>
  <si>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</si>
  <si>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</si>
  <si>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</si>
  <si>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</si>
  <si>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</si>
  <si>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</si>
  <si>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</si>
  <si>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</si>
  <si>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</si>
  <si>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</si>
  <si>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</si>
  <si>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</si>
  <si>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</si>
  <si>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</si>
  <si>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</si>
  <si>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</si>
  <si>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</si>
  <si>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</si>
  <si>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</si>
  <si>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</si>
  <si>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</si>
  <si>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</si>
  <si>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</si>
  <si>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</si>
  <si>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</si>
  <si>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</si>
  <si>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</si>
  <si>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</si>
  <si>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</si>
  <si>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</si>
  <si>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</si>
  <si>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</si>
  <si>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</si>
  <si>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</si>
  <si>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</si>
  <si>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</si>
  <si>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</si>
  <si>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</si>
  <si>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</si>
  <si>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</si>
  <si>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</si>
  <si>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</si>
  <si>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</si>
  <si>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</si>
  <si>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</si>
  <si>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</si>
  <si>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</si>
  <si>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</si>
  <si>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</si>
  <si>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</si>
  <si>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</si>
  <si>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</si>
  <si>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</si>
  <si>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</si>
  <si>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</si>
  <si>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</si>
  <si>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</si>
  <si>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</si>
  <si>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</si>
  <si>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</si>
  <si>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</si>
  <si>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</si>
  <si>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</si>
  <si>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</si>
  <si>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</si>
  <si>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</si>
  <si>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</si>
  <si>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</si>
  <si>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</si>
  <si>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</si>
  <si>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</si>
  <si>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</si>
  <si>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</si>
  <si>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</si>
  <si>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</si>
  <si>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</si>
  <si>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</si>
  <si>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</si>
  <si>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</si>
  <si>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</si>
  <si>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</si>
  <si>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</si>
  <si>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</si>
  <si>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</si>
  <si>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</si>
  <si>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</si>
  <si>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</si>
  <si>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</si>
  <si>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</si>
  <si>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</si>
  <si>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</si>
  <si>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</si>
  <si>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</si>
  <si>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</si>
  <si>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</si>
  <si>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</si>
  <si>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</si>
  <si>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</si>
  <si>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</si>
  <si>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</si>
  <si>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</si>
  <si>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</si>
  <si>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</si>
  <si>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</si>
  <si>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</si>
  <si>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</si>
  <si>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</si>
  <si>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</si>
  <si>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</si>
  <si>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</si>
  <si>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</si>
  <si>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</si>
  <si>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</si>
  <si>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</si>
  <si>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</si>
  <si>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</si>
  <si>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</si>
  <si>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</si>
  <si>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</si>
  <si>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</si>
  <si>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</si>
  <si>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</si>
  <si>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</si>
  <si>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</si>
  <si>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</si>
  <si>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</si>
  <si>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</si>
  <si>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</si>
  <si>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</si>
  <si>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</si>
  <si>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</si>
  <si>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</si>
  <si>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</si>
  <si>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</si>
  <si>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</si>
  <si>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</si>
  <si>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</si>
  <si>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</si>
  <si>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</si>
  <si>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</si>
  <si>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</si>
  <si>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</si>
  <si>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</si>
  <si>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</si>
  <si>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</si>
  <si>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</si>
  <si>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</si>
  <si>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</si>
  <si>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</si>
  <si>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</si>
  <si>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</si>
  <si>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</si>
  <si>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</si>
  <si>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</si>
  <si>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</si>
  <si>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</si>
  <si>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</si>
  <si>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</si>
  <si>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</si>
  <si>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</si>
  <si>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</si>
  <si>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</si>
  <si>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</si>
  <si>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</si>
  <si>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</si>
  <si>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</si>
  <si>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</si>
  <si>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</si>
  <si>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</si>
  <si>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</si>
  <si>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</si>
  <si>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</si>
  <si>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</si>
  <si>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</si>
  <si>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</si>
  <si>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</si>
  <si>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</si>
  <si>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</si>
  <si>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</si>
  <si>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</si>
  <si>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</si>
  <si>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</si>
  <si>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</si>
  <si>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</si>
  <si>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</si>
  <si>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</si>
  <si>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</si>
  <si>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</si>
  <si>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</si>
  <si>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</si>
  <si>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</si>
  <si>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</si>
  <si>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</si>
  <si>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</si>
  <si>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</si>
  <si>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</si>
  <si>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</si>
  <si>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</si>
  <si>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</si>
  <si>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</si>
  <si>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</si>
  <si>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</si>
  <si>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</si>
  <si>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</si>
  <si>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</si>
  <si>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</si>
  <si>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</si>
  <si>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</si>
  <si>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</si>
  <si>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</si>
  <si>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</si>
  <si>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</si>
  <si>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</si>
  <si>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</si>
  <si>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</si>
  <si>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</si>
  <si>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</si>
  <si>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</si>
  <si>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</si>
  <si>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</si>
  <si>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</si>
  <si>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</si>
  <si>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</si>
  <si>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</si>
  <si>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</si>
  <si>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</si>
  <si>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</si>
  <si>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</si>
  <si>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</si>
  <si>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</si>
  <si>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</si>
  <si>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</si>
  <si>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</si>
  <si>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</si>
  <si>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</si>
  <si>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</si>
  <si>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</si>
  <si>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</si>
  <si>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</si>
  <si>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</si>
  <si>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</si>
  <si>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</si>
  <si>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</si>
  <si>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</si>
  <si>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</si>
  <si>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</si>
  <si>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</si>
  <si>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</si>
  <si>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</si>
  <si>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</si>
  <si>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</si>
  <si>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</si>
  <si>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</si>
  <si>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</si>
  <si>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</si>
  <si>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</si>
  <si>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</si>
  <si>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</si>
  <si>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</si>
  <si>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</si>
  <si>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</si>
  <si>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</si>
  <si>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</si>
  <si>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</si>
  <si>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</si>
  <si>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</si>
  <si>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</si>
  <si>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</si>
  <si>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</si>
  <si>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</si>
  <si>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</si>
  <si>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</si>
  <si>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</si>
  <si>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</si>
  <si>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</si>
  <si>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</si>
  <si>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</si>
  <si>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</si>
  <si>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</si>
  <si>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</si>
  <si>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</si>
  <si>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</si>
  <si>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</si>
  <si>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</si>
  <si>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</si>
  <si>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</si>
  <si>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</si>
  <si>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</si>
  <si>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</si>
  <si>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</si>
  <si>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</si>
  <si>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</si>
  <si>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</si>
  <si>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</si>
  <si>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</si>
  <si>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</si>
  <si>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</si>
  <si>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</si>
  <si>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</si>
  <si>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</si>
  <si>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</si>
  <si>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</si>
  <si>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</si>
  <si>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</si>
  <si>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</si>
  <si>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</si>
  <si>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</si>
  <si>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</si>
  <si>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</si>
  <si>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</si>
  <si>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</si>
  <si>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</si>
  <si>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</si>
  <si>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</si>
  <si>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</si>
  <si>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</si>
  <si>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</si>
  <si>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</si>
  <si>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</si>
  <si>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</si>
  <si>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</si>
  <si>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</si>
  <si>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</si>
  <si>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</si>
  <si>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</si>
  <si>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</si>
  <si>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</si>
  <si>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</si>
  <si>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</si>
  <si>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</si>
  <si>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</si>
  <si>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</si>
  <si>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</si>
  <si>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</si>
  <si>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</si>
  <si>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</si>
  <si>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</si>
  <si>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</si>
  <si>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</si>
  <si>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</si>
  <si>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</si>
  <si>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</si>
  <si>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</si>
  <si>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</si>
  <si>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</si>
  <si>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</si>
  <si>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</si>
  <si>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</si>
  <si>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</si>
  <si>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</si>
  <si>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</si>
  <si>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</si>
  <si>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</si>
  <si>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</si>
  <si>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</si>
  <si>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</si>
  <si>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</si>
  <si>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</si>
  <si>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</si>
  <si>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</si>
  <si>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</si>
  <si>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</si>
  <si>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</si>
  <si>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</si>
  <si>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</si>
  <si>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</si>
  <si>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</si>
  <si>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</si>
  <si>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</si>
  <si>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</si>
  <si>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</si>
  <si>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</si>
  <si>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</si>
  <si>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</si>
  <si>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</si>
  <si>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</si>
  <si>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</si>
  <si>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</si>
  <si>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</si>
  <si>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</si>
  <si>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</si>
  <si>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</si>
  <si>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</si>
  <si>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</si>
  <si>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</si>
  <si>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</si>
  <si>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</si>
  <si>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</si>
  <si>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</si>
  <si>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</si>
  <si>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</si>
  <si>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</si>
  <si>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</si>
  <si>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</si>
  <si>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</si>
  <si>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</si>
  <si>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</si>
  <si>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</si>
  <si>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</si>
  <si>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</si>
  <si>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</si>
  <si>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</si>
  <si>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</si>
  <si>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</si>
  <si>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</si>
  <si>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</si>
  <si>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</si>
  <si>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</si>
  <si>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</si>
  <si>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</si>
  <si>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</si>
  <si>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</si>
  <si>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</si>
  <si>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</si>
  <si>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</si>
  <si>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</si>
  <si>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</si>
  <si>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</si>
  <si>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</si>
  <si>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</si>
  <si>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</si>
  <si>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</si>
  <si>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</si>
  <si>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</si>
  <si>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</si>
  <si>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</si>
  <si>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</si>
  <si>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</si>
  <si>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</si>
  <si>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</si>
  <si>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</si>
  <si>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</si>
  <si>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</si>
  <si>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</si>
  <si>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</si>
  <si>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</si>
  <si>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</si>
  <si>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</si>
  <si>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</si>
  <si>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</si>
  <si>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</si>
  <si>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</si>
  <si>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</si>
  <si>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</si>
  <si>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</si>
  <si>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</si>
  <si>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</si>
  <si>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</si>
  <si>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</si>
  <si>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</si>
  <si>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</si>
  <si>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</si>
  <si>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</si>
  <si>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</si>
  <si>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</si>
  <si>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</si>
  <si>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</si>
  <si>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</si>
  <si>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</si>
  <si>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</si>
  <si>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</si>
  <si>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</si>
  <si>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</si>
  <si>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</si>
  <si>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</si>
  <si>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</si>
  <si>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</si>
  <si>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</si>
  <si>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</si>
  <si>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</si>
  <si>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</si>
  <si>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</si>
  <si>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</si>
  <si>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</si>
  <si>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</si>
  <si>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</si>
  <si>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</si>
  <si>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</si>
  <si>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</si>
  <si>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</si>
  <si>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</si>
  <si>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</si>
  <si>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</si>
  <si>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</si>
  <si>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</si>
  <si>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</si>
  <si>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</si>
  <si>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</si>
  <si>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</si>
  <si>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</si>
  <si>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</si>
  <si>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</si>
  <si>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</si>
  <si>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</si>
  <si>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</si>
  <si>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国連政策</t>
    <phoneticPr fontId="5"/>
  </si>
  <si>
    <t>総合外交政策局</t>
    <phoneticPr fontId="5"/>
  </si>
  <si>
    <t>国連企画調整課
国連政策課</t>
    <phoneticPr fontId="5"/>
  </si>
  <si>
    <t>課長　三宅　浩史
課長　和田　幸浩</t>
    <rPh sb="3" eb="5">
      <t>ミヤケ</t>
    </rPh>
    <rPh sb="6" eb="8">
      <t>ヒロフミ</t>
    </rPh>
    <rPh sb="12" eb="14">
      <t>ワダ</t>
    </rPh>
    <rPh sb="15" eb="17">
      <t>ユキヒロ</t>
    </rPh>
    <phoneticPr fontId="5"/>
  </si>
  <si>
    <t>外務省</t>
  </si>
  <si>
    <t>外務省設置法第４条第１項，第２項，第３項
外務省組織令第３４条</t>
    <phoneticPr fontId="5"/>
  </si>
  <si>
    <t>○</t>
  </si>
  <si>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5"/>
  </si>
  <si>
    <t>-</t>
    <phoneticPr fontId="5"/>
  </si>
  <si>
    <t>-</t>
    <phoneticPr fontId="5"/>
  </si>
  <si>
    <t>-</t>
    <phoneticPr fontId="5"/>
  </si>
  <si>
    <t>-</t>
    <phoneticPr fontId="5"/>
  </si>
  <si>
    <t>-</t>
    <phoneticPr fontId="5"/>
  </si>
  <si>
    <t>青少年国際連合視察派遣関係経費</t>
    <phoneticPr fontId="5"/>
  </si>
  <si>
    <t>安保理常任理事国入りに対する国民の支持割合を100％に近づける。</t>
    <phoneticPr fontId="5"/>
  </si>
  <si>
    <t>％</t>
    <phoneticPr fontId="5"/>
  </si>
  <si>
    <t>-</t>
    <phoneticPr fontId="5"/>
  </si>
  <si>
    <t>外交に関する世論調査（内閣府HP)</t>
    <phoneticPr fontId="5"/>
  </si>
  <si>
    <t>シンポジウム，セミナー，研究会等開催回数</t>
    <phoneticPr fontId="5"/>
  </si>
  <si>
    <t>回</t>
    <rPh sb="0" eb="1">
      <t>カイ</t>
    </rPh>
    <phoneticPr fontId="5"/>
  </si>
  <si>
    <t>委託事業回数</t>
    <phoneticPr fontId="5"/>
  </si>
  <si>
    <t>派遣事業回数</t>
    <phoneticPr fontId="5"/>
  </si>
  <si>
    <t>シンポジウム等開催総経費／開催回数</t>
    <phoneticPr fontId="5"/>
  </si>
  <si>
    <t>委託事業総経費／委託回数</t>
    <phoneticPr fontId="5"/>
  </si>
  <si>
    <t>派遣事業総経費／派遣回数</t>
    <phoneticPr fontId="5"/>
  </si>
  <si>
    <t>千円</t>
    <rPh sb="0" eb="2">
      <t>センエン</t>
    </rPh>
    <phoneticPr fontId="5"/>
  </si>
  <si>
    <t>12,754/11回</t>
    <phoneticPr fontId="5"/>
  </si>
  <si>
    <t>37,212千円/16回</t>
    <phoneticPr fontId="5"/>
  </si>
  <si>
    <t>5,620千円/1回</t>
    <phoneticPr fontId="5"/>
  </si>
  <si>
    <t>29,945千円/35回</t>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</si>
  <si>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</si>
  <si>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</si>
  <si>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t>
    <phoneticPr fontId="5"/>
  </si>
  <si>
    <t>-</t>
    <phoneticPr fontId="5"/>
  </si>
  <si>
    <t>安保理改革及びその他の国連改革の進展</t>
    <phoneticPr fontId="5"/>
  </si>
  <si>
    <t>安保理改革及びその他の国連改革の実現に向けた環境を整備</t>
    <phoneticPr fontId="5"/>
  </si>
  <si>
    <t>-</t>
    <phoneticPr fontId="5"/>
  </si>
  <si>
    <t>-</t>
    <phoneticPr fontId="5"/>
  </si>
  <si>
    <t>-</t>
    <phoneticPr fontId="5"/>
  </si>
  <si>
    <t>-</t>
    <phoneticPr fontId="5"/>
  </si>
  <si>
    <t>我が国の国連安保理常任理事国入りについては，国民から引き続き高い支持を得ており，安保理常任理事国入りに代表される国連改革の推進については広く国民のニーズがある。</t>
    <phoneticPr fontId="5"/>
  </si>
  <si>
    <t>外交は国の専権事項であり，地方自治体や民間等では対応できない。</t>
    <phoneticPr fontId="5"/>
  </si>
  <si>
    <t>国連改革の推進は広く国民のニーズがあり，優先度の高い事業といえる。</t>
    <phoneticPr fontId="5"/>
  </si>
  <si>
    <t>有</t>
  </si>
  <si>
    <t>無</t>
  </si>
  <si>
    <t>事業を行うに際しては，一般競争入札及び見積もり合わせにより実施しているが，説明会には参加したものの実際の入札には対応できなかった業者があったところ，今後は可能な条件の見直しとともに準備に余裕を持った対応となるよう心掛けることとしたい。</t>
    <phoneticPr fontId="5"/>
  </si>
  <si>
    <t>‐</t>
  </si>
  <si>
    <t>青少年国際連合視察派遣事業，国連安保理非常任理事国選挙関係費の事業実施にあたり，競争入札を導入する等，競争性を保ち，コスト削減に努めている。</t>
    <phoneticPr fontId="5"/>
  </si>
  <si>
    <t>当省から直接実施業者や有識者等に直接経費を支払っており，支出は合理的になされている。</t>
    <phoneticPr fontId="5"/>
  </si>
  <si>
    <t>我が国の国連政策に対する理解促進・支持拡大等を図る観点から，講演会，セミナー，研究会，青少年派遣，調査等を実施することは，具体的成果に直結しており，事業目的の達成に必要不可欠。</t>
    <phoneticPr fontId="5"/>
  </si>
  <si>
    <t>安保理常任理事国入りに対する国民の支持割合は依然として高い状態が続いており，我が国の国連政策に対する国民の理解促進，支持拡大を図る目的で行われているセミナー，研究会等の実施は右に貢献している。</t>
    <phoneticPr fontId="5"/>
  </si>
  <si>
    <t>我が国の立場・考え方に対する理解促進，支持拡大等を図る観点から，セミナー，研究会，調査等は有効性の高い手段といえる。</t>
    <phoneticPr fontId="5"/>
  </si>
  <si>
    <t>我が国の安保理常任理事国入りへの国民の高い支持率や，安保理改革に向けた政府間交渉の進展にも表れているとおり，国連政策の実施は具体的成果に結びついており，活動実績は見込みに見合ったものとなっている。</t>
    <phoneticPr fontId="5"/>
  </si>
  <si>
    <t>事業の成果物である報告書は，今後の国連政策を検討するにあたって重要な参考資料となっている。</t>
    <phoneticPr fontId="5"/>
  </si>
  <si>
    <t>273, 275, 282, 283, 284, 294, 298, 312, 319, 324</t>
    <phoneticPr fontId="5"/>
  </si>
  <si>
    <t>260, 266, 271, 277, 278, 284, 286, 298, 305, 307</t>
    <phoneticPr fontId="5"/>
  </si>
  <si>
    <t>211</t>
    <phoneticPr fontId="5"/>
  </si>
  <si>
    <t>40</t>
    <phoneticPr fontId="5"/>
  </si>
  <si>
    <t>41</t>
    <phoneticPr fontId="5"/>
  </si>
  <si>
    <t>45</t>
    <phoneticPr fontId="5"/>
  </si>
  <si>
    <t>61</t>
    <phoneticPr fontId="5"/>
  </si>
  <si>
    <t>（１）青少年国際連合視察派遣関係経費（Ａ．～Ｆ．ブロック）</t>
    <phoneticPr fontId="5"/>
  </si>
  <si>
    <t xml:space="preserve">１　政府間交渉等の国際会議や，二国間の首脳・外相会談の機会をとらえ，安保理改革等についての日本の立場に対する加盟国の理解を促進し，支持を拡大する。
２　29年度中に具体的進展を得るべく，28年度に新たに設立された，改革を推進する幅広いグループによる「安保理改革フレンズ・グループ」を活用し，改革に向けたモメンタムを高めるとともに，引き続きＧ４内での結束を図り，改革推進派との連携を強化する。
３　安保理改革に関する率直かつ実質的な非公式の意見交換を行うための会合を主催する。
</t>
    <phoneticPr fontId="5"/>
  </si>
  <si>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Ｇ４各国との間では，年度内に２度の局長級会合を開催した。９月には，第７２回国連総会ハイレベルウィークの機会を捉え，Ｇ４外相会合を開催した。
３　 安保理改革における日本の立場の理解の促進及び早期の常任理事国入りを含む安保理改革への支持要請のため，安保理改革推進に前向きな国の政府要人を日本へ招へいし，立場収れんや今後の方針に関し，政務・幹部レベルでの率直な意見交換及び働きかけを実施した。</t>
    <rPh sb="190" eb="191">
      <t>フク</t>
    </rPh>
    <rPh sb="192" eb="195">
      <t>アンポリ</t>
    </rPh>
    <rPh sb="195" eb="197">
      <t>カイカク</t>
    </rPh>
    <phoneticPr fontId="5"/>
  </si>
  <si>
    <t>我が国を始めとする国際連合加盟国が拠出する分担金等は，国際連合の運営等の経費にあてられている。</t>
    <phoneticPr fontId="5"/>
  </si>
  <si>
    <t>国連の活動及び我が国の国連外交に対する国民の理解と支持の更なる増進</t>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</si>
  <si>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rPh sb="0" eb="2">
      <t>コウホウ</t>
    </rPh>
    <rPh sb="3" eb="5">
      <t>ケイハツ</t>
    </rPh>
    <rPh sb="5" eb="7">
      <t>カツドウ</t>
    </rPh>
    <rPh sb="8" eb="11">
      <t>セッキョクテキ</t>
    </rPh>
    <rPh sb="12" eb="14">
      <t>スイシン</t>
    </rPh>
    <rPh sb="20" eb="22">
      <t>ワカモノ</t>
    </rPh>
    <rPh sb="23" eb="24">
      <t>ハジ</t>
    </rPh>
    <rPh sb="28" eb="30">
      <t>コクミン</t>
    </rPh>
    <rPh sb="31" eb="33">
      <t>コクレン</t>
    </rPh>
    <rPh sb="34" eb="36">
      <t>カツドウ</t>
    </rPh>
    <rPh sb="37" eb="39">
      <t>コクレン</t>
    </rPh>
    <rPh sb="40" eb="41">
      <t>ツウ</t>
    </rPh>
    <rPh sb="43" eb="45">
      <t>ニホン</t>
    </rPh>
    <rPh sb="46" eb="48">
      <t>トリクミ</t>
    </rPh>
    <rPh sb="49" eb="50">
      <t>タイ</t>
    </rPh>
    <rPh sb="52" eb="54">
      <t>リカイ</t>
    </rPh>
    <rPh sb="55" eb="57">
      <t>ソクシン</t>
    </rPh>
    <rPh sb="67" eb="69">
      <t>トリクミ</t>
    </rPh>
    <rPh sb="70" eb="71">
      <t>ツウ</t>
    </rPh>
    <rPh sb="75" eb="76">
      <t>オオ</t>
    </rPh>
    <rPh sb="78" eb="81">
      <t>ニホンジン</t>
    </rPh>
    <rPh sb="82" eb="84">
      <t>コクサイ</t>
    </rPh>
    <rPh sb="84" eb="86">
      <t>キカン</t>
    </rPh>
    <rPh sb="86" eb="88">
      <t>キンム</t>
    </rPh>
    <rPh sb="90" eb="92">
      <t>カンシン</t>
    </rPh>
    <rPh sb="93" eb="95">
      <t>カンキ</t>
    </rPh>
    <phoneticPr fontId="5"/>
  </si>
  <si>
    <t>１　例年実施している国連に関する中学生作文コンテスト，高校生の主張コンクールを開催し，その成績優秀者のニューヨーク派遣（国連本部等訪問）を実施した。加えて，28年度に国連加盟60周年の機会を捉えて初開催した，小学生／中学生「国連壁新聞」全国大会の第２回大会を実施した。前回の約３倍増となる，341作品，912名の小中学生からの応募があり，若年層が，自発的に国連の取組や日本の国連を通じた国際貢献等について，調べ，考え，発表することを通じて理解を促進する機会の広がりが見られた。また，グテーレス国連事務総長訪日の際の上智大学での講演会の機会を捉え，同事務総長と同全国大会の優秀者７名との記念撮影を実施し，同事務総長と同優秀者７名は壇上にて懇談した。この記念撮影の様子は，国連ホームページや国連TVを通じて広く世界に発信された。
２　国連外交に関する講演会を計１７回開催し，２千人以上が参加した。このうち，高校生や大学生，模擬国連の参加者ら若年層を対象としたものを９回実施。外務省の幹部職員や担当者が各地に赴いて，安全保障理事会の改革や持続可能な開発のための２０３０アジェンダなどに対する日本の取組について紹介し，参加者と議論を重ねて，日本の国連外交に関する理解を促進した。
３　パンフレット「日本と国連」については，国連における新たな動きを踏まえ，年１回改訂を行いつつ，各種イベント等の機会に配布行った。（2,589部配布）。
４　外務省ホームページについては，安倍総理大臣及び河野外務大臣の第72回国連総会への出席の他，グテーレス国連事務総長，ライチャーク第72回国連総会議長及びホスチャイルド国連戦略調整担当事務次長補の訪日の概要を掲載した。また，民間企業向けに国連調達関連情報を拡充する観点から，６月に開催した国連ビジネスセミナー概要・結果の詳細情報を発信した。
５　安保理が取り組む諸課題や日本の安保理政策等をテーマに安保理学界ネットワーク会合（1回）を開催し，国連に関する主要な研究者に対して日本の安保理政策等を説明しつつ，闊達な意見交換を行う等，有識者との連携を深めた。　　　　　　　　　　　　　　　　　　　　　　　　　　　　　　　　　　　　　　　　　　　　　　　　　　　　　　　　　　　　　　　</t>
    <phoneticPr fontId="5"/>
  </si>
  <si>
    <t>-</t>
    <phoneticPr fontId="5"/>
  </si>
  <si>
    <t>平成29年度は，日本の安保理非常任理事国を務めて２年目にあたり，安保理改革についての我が国の立場を説明するとともに，我が国の立場に対する加盟国の理解を促進し，支持を拡大するために働き掛けを実施した（総国政確認要）。また，28年度の国連加盟60周年のモメンタムを維持・促進し，国連の活動の重要性及び日本の国連を通じた国際貢献について積極的な情報発信及び広報活動を行い，国内外で日本の国連外交に対する理解の促進と支持を拡大することにつながった。</t>
    <rPh sb="0" eb="2">
      <t>ヘイセイ</t>
    </rPh>
    <rPh sb="4" eb="6">
      <t>ネンド</t>
    </rPh>
    <rPh sb="8" eb="10">
      <t>ニホン</t>
    </rPh>
    <rPh sb="11" eb="14">
      <t>アンポリ</t>
    </rPh>
    <rPh sb="14" eb="15">
      <t>ヒ</t>
    </rPh>
    <rPh sb="15" eb="17">
      <t>ジョウニン</t>
    </rPh>
    <rPh sb="17" eb="20">
      <t>リジコク</t>
    </rPh>
    <rPh sb="21" eb="22">
      <t>ツト</t>
    </rPh>
    <rPh sb="25" eb="27">
      <t>ネンメ</t>
    </rPh>
    <rPh sb="102" eb="104">
      <t>カクニン</t>
    </rPh>
    <rPh sb="104" eb="105">
      <t>ヨウ</t>
    </rPh>
    <rPh sb="112" eb="114">
      <t>ネンド</t>
    </rPh>
    <rPh sb="115" eb="117">
      <t>コクレン</t>
    </rPh>
    <rPh sb="117" eb="119">
      <t>カメイ</t>
    </rPh>
    <rPh sb="121" eb="123">
      <t>シュウネン</t>
    </rPh>
    <rPh sb="130" eb="132">
      <t>イジ</t>
    </rPh>
    <rPh sb="133" eb="135">
      <t>ソクシン</t>
    </rPh>
    <rPh sb="137" eb="139">
      <t>コクレン</t>
    </rPh>
    <rPh sb="140" eb="142">
      <t>カツドウ</t>
    </rPh>
    <rPh sb="143" eb="146">
      <t>ジュウヨウセイ</t>
    </rPh>
    <rPh sb="146" eb="147">
      <t>オヨ</t>
    </rPh>
    <rPh sb="148" eb="150">
      <t>ニホン</t>
    </rPh>
    <rPh sb="151" eb="153">
      <t>コクレン</t>
    </rPh>
    <rPh sb="154" eb="155">
      <t>ツウ</t>
    </rPh>
    <rPh sb="157" eb="159">
      <t>コクサイ</t>
    </rPh>
    <rPh sb="159" eb="161">
      <t>コウケン</t>
    </rPh>
    <rPh sb="165" eb="168">
      <t>セッキョクテキ</t>
    </rPh>
    <rPh sb="169" eb="171">
      <t>ジョウホウ</t>
    </rPh>
    <rPh sb="171" eb="173">
      <t>ハッシン</t>
    </rPh>
    <rPh sb="173" eb="174">
      <t>オヨ</t>
    </rPh>
    <rPh sb="175" eb="177">
      <t>コウホウ</t>
    </rPh>
    <rPh sb="177" eb="179">
      <t>カツドウ</t>
    </rPh>
    <rPh sb="180" eb="181">
      <t>オコナ</t>
    </rPh>
    <rPh sb="183" eb="186">
      <t>コクナイガイ</t>
    </rPh>
    <rPh sb="187" eb="189">
      <t>ニホン</t>
    </rPh>
    <rPh sb="190" eb="192">
      <t>コクレン</t>
    </rPh>
    <rPh sb="192" eb="194">
      <t>ガイコウ</t>
    </rPh>
    <rPh sb="195" eb="196">
      <t>タイ</t>
    </rPh>
    <rPh sb="198" eb="200">
      <t>リカイ</t>
    </rPh>
    <rPh sb="201" eb="203">
      <t>ソクシン</t>
    </rPh>
    <rPh sb="204" eb="206">
      <t>シジ</t>
    </rPh>
    <rPh sb="207" eb="209">
      <t>カクダイ</t>
    </rPh>
    <phoneticPr fontId="5"/>
  </si>
  <si>
    <t>国連安保理非常任理事国選挙関係費</t>
    <phoneticPr fontId="5"/>
  </si>
  <si>
    <t>国際連合改革対策費</t>
    <rPh sb="0" eb="2">
      <t>コクサイ</t>
    </rPh>
    <rPh sb="2" eb="4">
      <t>レンゴウ</t>
    </rPh>
    <rPh sb="4" eb="6">
      <t>カイカク</t>
    </rPh>
    <rPh sb="6" eb="9">
      <t>タイサクヒ</t>
    </rPh>
    <phoneticPr fontId="5"/>
  </si>
  <si>
    <t>国連ビジネスセミナー開催経費</t>
    <rPh sb="0" eb="2">
      <t>コクレン</t>
    </rPh>
    <rPh sb="10" eb="12">
      <t>カイサイ</t>
    </rPh>
    <rPh sb="12" eb="14">
      <t>ケイヒ</t>
    </rPh>
    <phoneticPr fontId="5"/>
  </si>
  <si>
    <t>国連主要議題に係るセミナー開催経費</t>
    <rPh sb="0" eb="2">
      <t>コクレン</t>
    </rPh>
    <rPh sb="2" eb="4">
      <t>シュヨウ</t>
    </rPh>
    <rPh sb="4" eb="6">
      <t>ギダイ</t>
    </rPh>
    <rPh sb="7" eb="8">
      <t>カカ</t>
    </rPh>
    <rPh sb="13" eb="15">
      <t>カイサイ</t>
    </rPh>
    <rPh sb="15" eb="17">
      <t>ケイヒ</t>
    </rPh>
    <phoneticPr fontId="5"/>
  </si>
  <si>
    <t>6,177千円/７回</t>
    <phoneticPr fontId="5"/>
  </si>
  <si>
    <t>4,740千円/3回</t>
    <phoneticPr fontId="5"/>
  </si>
  <si>
    <t>4,300千円/6回</t>
    <phoneticPr fontId="5"/>
  </si>
  <si>
    <t>13,440千円/2回</t>
    <phoneticPr fontId="5"/>
  </si>
  <si>
    <t>21,443千円/3回</t>
    <phoneticPr fontId="5"/>
  </si>
  <si>
    <t>19,081千円/29回</t>
    <phoneticPr fontId="5"/>
  </si>
  <si>
    <t>23,388千円/40回</t>
    <phoneticPr fontId="5"/>
  </si>
  <si>
    <t>28,977千円/28回</t>
    <phoneticPr fontId="5"/>
  </si>
  <si>
    <t>☑</t>
  </si>
  <si>
    <t>日通旅行株式会社</t>
    <phoneticPr fontId="5"/>
  </si>
  <si>
    <t>青少年の作文・主張コンクール開催及び入賞者の国連視察派遣アレンジ</t>
    <phoneticPr fontId="5"/>
  </si>
  <si>
    <t>-</t>
    <phoneticPr fontId="5"/>
  </si>
  <si>
    <t>国連大学</t>
    <phoneticPr fontId="5"/>
  </si>
  <si>
    <t>-</t>
    <phoneticPr fontId="5"/>
  </si>
  <si>
    <t>会場借料</t>
    <phoneticPr fontId="5"/>
  </si>
  <si>
    <t>ホームデリバ株式会社</t>
    <phoneticPr fontId="5"/>
  </si>
  <si>
    <t>青山オーバルカフェ</t>
    <phoneticPr fontId="5"/>
  </si>
  <si>
    <t>ファミリーマート</t>
    <phoneticPr fontId="5"/>
  </si>
  <si>
    <t>-</t>
    <phoneticPr fontId="5"/>
  </si>
  <si>
    <t>審査会議費</t>
    <phoneticPr fontId="5"/>
  </si>
  <si>
    <t>-</t>
    <phoneticPr fontId="5"/>
  </si>
  <si>
    <t>-</t>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</si>
  <si>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</si>
  <si>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</si>
  <si>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</si>
  <si>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</si>
  <si>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</si>
  <si>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</si>
  <si>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</si>
  <si>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</si>
  <si>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</si>
  <si>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</si>
  <si>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国内交通費</t>
    <phoneticPr fontId="5"/>
  </si>
  <si>
    <t>-</t>
    <phoneticPr fontId="5"/>
  </si>
  <si>
    <t>食費</t>
    <phoneticPr fontId="5"/>
  </si>
  <si>
    <t>HARRISON FUERST</t>
    <phoneticPr fontId="5"/>
  </si>
  <si>
    <t>TGI FRIDAYS</t>
    <phoneticPr fontId="5"/>
  </si>
  <si>
    <t>FRESH &amp; CO</t>
    <phoneticPr fontId="5"/>
  </si>
  <si>
    <t>GOLDEN UNICORN</t>
    <phoneticPr fontId="5"/>
  </si>
  <si>
    <t>レストラン・ピアッツァ</t>
    <phoneticPr fontId="5"/>
  </si>
  <si>
    <t xml:space="preserve">KATSUHAMA </t>
    <phoneticPr fontId="5"/>
  </si>
  <si>
    <t>PROVA</t>
    <phoneticPr fontId="5"/>
  </si>
  <si>
    <t>PRET A MANEGER</t>
    <phoneticPr fontId="5"/>
  </si>
  <si>
    <t>UDON WEST</t>
    <phoneticPr fontId="5"/>
  </si>
  <si>
    <t>京成友膳</t>
    <phoneticPr fontId="5"/>
  </si>
  <si>
    <t>-</t>
    <phoneticPr fontId="5"/>
  </si>
  <si>
    <t>-</t>
    <phoneticPr fontId="5"/>
  </si>
  <si>
    <t>-</t>
    <phoneticPr fontId="5"/>
  </si>
  <si>
    <t>-</t>
    <phoneticPr fontId="5"/>
  </si>
  <si>
    <t>-</t>
    <phoneticPr fontId="5"/>
  </si>
  <si>
    <t>-</t>
    <phoneticPr fontId="5"/>
  </si>
  <si>
    <t>-</t>
    <phoneticPr fontId="5"/>
  </si>
  <si>
    <t>-</t>
    <phoneticPr fontId="5"/>
  </si>
  <si>
    <t>メトロポリタン美術館</t>
    <phoneticPr fontId="5"/>
  </si>
  <si>
    <t>国際連合</t>
    <phoneticPr fontId="5"/>
  </si>
  <si>
    <t>入館料</t>
    <phoneticPr fontId="5"/>
  </si>
  <si>
    <t>国連見学ツアー料</t>
    <phoneticPr fontId="5"/>
  </si>
  <si>
    <t>-</t>
    <phoneticPr fontId="5"/>
  </si>
  <si>
    <t>A.（株）Ａ社</t>
    <phoneticPr fontId="5"/>
  </si>
  <si>
    <t>旅費</t>
    <phoneticPr fontId="5"/>
  </si>
  <si>
    <t>航空券手配</t>
    <phoneticPr fontId="5"/>
  </si>
  <si>
    <t>株式会社　サイマル・インターナショナル</t>
    <phoneticPr fontId="5"/>
  </si>
  <si>
    <t>ダスキンレントオール神田イベントセンター</t>
    <phoneticPr fontId="5"/>
  </si>
  <si>
    <t>株式会社モバイル・プランニング</t>
    <phoneticPr fontId="5"/>
  </si>
  <si>
    <t>通訳機器借り上げ</t>
    <rPh sb="0" eb="2">
      <t>ツウヤク</t>
    </rPh>
    <rPh sb="2" eb="4">
      <t>キキ</t>
    </rPh>
    <rPh sb="4" eb="5">
      <t>カ</t>
    </rPh>
    <rPh sb="6" eb="7">
      <t>ア</t>
    </rPh>
    <phoneticPr fontId="5"/>
  </si>
  <si>
    <t>Ｗｉ－Ｆｉルータ借り上げ</t>
    <phoneticPr fontId="5"/>
  </si>
  <si>
    <t>-</t>
    <phoneticPr fontId="5"/>
  </si>
  <si>
    <t>-</t>
    <phoneticPr fontId="5"/>
  </si>
  <si>
    <t>-</t>
    <phoneticPr fontId="5"/>
  </si>
  <si>
    <t>通訳業務</t>
    <rPh sb="0" eb="2">
      <t>ツウヤク</t>
    </rPh>
    <rPh sb="2" eb="4">
      <t>ギョウム</t>
    </rPh>
    <phoneticPr fontId="5"/>
  </si>
  <si>
    <t>-</t>
    <phoneticPr fontId="5"/>
  </si>
  <si>
    <t>株式会社テリオ</t>
    <phoneticPr fontId="5"/>
  </si>
  <si>
    <t>会議用飲料水</t>
    <rPh sb="0" eb="3">
      <t>カイギヨウ</t>
    </rPh>
    <rPh sb="3" eb="6">
      <t>インリョウスイ</t>
    </rPh>
    <phoneticPr fontId="5"/>
  </si>
  <si>
    <t>-</t>
    <phoneticPr fontId="5"/>
  </si>
  <si>
    <t>-</t>
    <phoneticPr fontId="5"/>
  </si>
  <si>
    <t>国連職員Ａ</t>
    <rPh sb="0" eb="2">
      <t>コクレン</t>
    </rPh>
    <rPh sb="2" eb="4">
      <t>ショクイン</t>
    </rPh>
    <phoneticPr fontId="5"/>
  </si>
  <si>
    <t>国連職員Ｂ</t>
    <rPh sb="0" eb="2">
      <t>コクレン</t>
    </rPh>
    <rPh sb="2" eb="4">
      <t>ショクイン</t>
    </rPh>
    <phoneticPr fontId="5"/>
  </si>
  <si>
    <t>-</t>
    <phoneticPr fontId="5"/>
  </si>
  <si>
    <t>旅費</t>
    <rPh sb="0" eb="2">
      <t>リョヒ</t>
    </rPh>
    <phoneticPr fontId="5"/>
  </si>
  <si>
    <t>パーティション借り上げ</t>
    <rPh sb="7" eb="8">
      <t>カ</t>
    </rPh>
    <rPh sb="9" eb="10">
      <t>ア</t>
    </rPh>
    <phoneticPr fontId="5"/>
  </si>
  <si>
    <t>職員Ａ</t>
    <phoneticPr fontId="5"/>
  </si>
  <si>
    <t>職員Ｂ</t>
    <phoneticPr fontId="5"/>
  </si>
  <si>
    <t>職員Ｃ</t>
    <phoneticPr fontId="5"/>
  </si>
  <si>
    <t>出張旅費</t>
    <phoneticPr fontId="5"/>
  </si>
  <si>
    <t>-</t>
    <phoneticPr fontId="5"/>
  </si>
  <si>
    <t>-</t>
    <phoneticPr fontId="5"/>
  </si>
  <si>
    <t>-</t>
    <phoneticPr fontId="5"/>
  </si>
  <si>
    <t>-</t>
    <phoneticPr fontId="5"/>
  </si>
  <si>
    <t>-</t>
    <phoneticPr fontId="5"/>
  </si>
  <si>
    <t>大使Ａ</t>
    <phoneticPr fontId="5"/>
  </si>
  <si>
    <t>出張旅費</t>
    <phoneticPr fontId="5"/>
  </si>
  <si>
    <t>-</t>
    <phoneticPr fontId="5"/>
  </si>
  <si>
    <t>職員Ａ</t>
    <phoneticPr fontId="5"/>
  </si>
  <si>
    <t>-</t>
    <phoneticPr fontId="5"/>
  </si>
  <si>
    <t>-</t>
    <phoneticPr fontId="5"/>
  </si>
  <si>
    <t>STIMSON</t>
    <phoneticPr fontId="5"/>
  </si>
  <si>
    <t>-</t>
    <phoneticPr fontId="5"/>
  </si>
  <si>
    <t>会議運営</t>
    <phoneticPr fontId="5"/>
  </si>
  <si>
    <t>STAPLES</t>
    <phoneticPr fontId="5"/>
  </si>
  <si>
    <t>印刷製本</t>
    <phoneticPr fontId="5"/>
  </si>
  <si>
    <t>-</t>
    <phoneticPr fontId="5"/>
  </si>
  <si>
    <t>-</t>
    <phoneticPr fontId="5"/>
  </si>
  <si>
    <t>Butterfield Catering</t>
    <phoneticPr fontId="5"/>
  </si>
  <si>
    <t>Sushiden America</t>
    <phoneticPr fontId="5"/>
  </si>
  <si>
    <t>会議用コーヒー他</t>
    <phoneticPr fontId="5"/>
  </si>
  <si>
    <t>食べ物</t>
    <phoneticPr fontId="5"/>
  </si>
  <si>
    <t>-</t>
    <phoneticPr fontId="5"/>
  </si>
  <si>
    <t>-</t>
    <phoneticPr fontId="5"/>
  </si>
  <si>
    <t>-</t>
    <phoneticPr fontId="5"/>
  </si>
  <si>
    <t>パネリスト謝礼</t>
    <phoneticPr fontId="5"/>
  </si>
  <si>
    <t>有識者Ａ</t>
    <phoneticPr fontId="5"/>
  </si>
  <si>
    <t>有識者Ｂ</t>
    <phoneticPr fontId="5"/>
  </si>
  <si>
    <t>有識者Ｃ</t>
    <phoneticPr fontId="5"/>
  </si>
  <si>
    <t>有識者Ｄ</t>
    <phoneticPr fontId="5"/>
  </si>
  <si>
    <t>-</t>
    <phoneticPr fontId="5"/>
  </si>
  <si>
    <t>-</t>
    <phoneticPr fontId="5"/>
  </si>
  <si>
    <t>会議出席，意見交換，助言提言</t>
    <phoneticPr fontId="5"/>
  </si>
  <si>
    <t>-</t>
    <phoneticPr fontId="5"/>
  </si>
  <si>
    <t>-</t>
    <phoneticPr fontId="5"/>
  </si>
  <si>
    <t>有識者Ｅ</t>
    <phoneticPr fontId="5"/>
  </si>
  <si>
    <t>有識者Ｆ</t>
    <phoneticPr fontId="5"/>
  </si>
  <si>
    <t>有識者Ｇ</t>
    <phoneticPr fontId="5"/>
  </si>
  <si>
    <t>-</t>
    <phoneticPr fontId="5"/>
  </si>
  <si>
    <t>株式会社ダイナック</t>
    <phoneticPr fontId="5"/>
  </si>
  <si>
    <t>株式会社テリオ</t>
    <phoneticPr fontId="5"/>
  </si>
  <si>
    <t>有識者との会食代</t>
    <phoneticPr fontId="5"/>
  </si>
  <si>
    <t>会議用飲料</t>
    <phoneticPr fontId="5"/>
  </si>
  <si>
    <t>株式会社トップスタッフ</t>
    <phoneticPr fontId="5"/>
  </si>
  <si>
    <t>招へい事業</t>
    <phoneticPr fontId="5"/>
  </si>
  <si>
    <t>株式会社ロイヤルパークホテル</t>
    <phoneticPr fontId="5"/>
  </si>
  <si>
    <t>株式会社坂本屋</t>
    <phoneticPr fontId="5"/>
  </si>
  <si>
    <t>株式会社プリンスホテル</t>
    <phoneticPr fontId="5"/>
  </si>
  <si>
    <t>株式会社パークフレンチ</t>
    <phoneticPr fontId="5"/>
  </si>
  <si>
    <t>有限会社ビジョンブリッジ</t>
    <phoneticPr fontId="5"/>
  </si>
  <si>
    <t>会食代</t>
    <phoneticPr fontId="5"/>
  </si>
  <si>
    <t>装花</t>
    <phoneticPr fontId="5"/>
  </si>
  <si>
    <t>-</t>
    <phoneticPr fontId="5"/>
  </si>
  <si>
    <t>Kintestu International</t>
    <phoneticPr fontId="5"/>
  </si>
  <si>
    <t>航空券手配</t>
    <phoneticPr fontId="5"/>
  </si>
  <si>
    <t>-</t>
    <phoneticPr fontId="5"/>
  </si>
  <si>
    <t>職員Ｂ</t>
    <phoneticPr fontId="5"/>
  </si>
  <si>
    <t>-</t>
    <phoneticPr fontId="5"/>
  </si>
  <si>
    <t>（３）国際連合改革対策費（Ｋ．～Ｍ．ブロック）</t>
    <phoneticPr fontId="5"/>
  </si>
  <si>
    <t>旅費</t>
    <phoneticPr fontId="5"/>
  </si>
  <si>
    <t>出張旅費</t>
    <phoneticPr fontId="5"/>
  </si>
  <si>
    <t>旅費</t>
    <phoneticPr fontId="5"/>
  </si>
  <si>
    <t>（４）平和構築活動支援経費（Ｎ．ブロック）</t>
    <phoneticPr fontId="5"/>
  </si>
  <si>
    <t>借料及び損料</t>
    <phoneticPr fontId="5"/>
  </si>
  <si>
    <t>会議運営費</t>
    <phoneticPr fontId="5"/>
  </si>
  <si>
    <t>印刷製本費</t>
    <phoneticPr fontId="5"/>
  </si>
  <si>
    <t>印刷物作成代</t>
    <phoneticPr fontId="5"/>
  </si>
  <si>
    <t>会議費</t>
    <phoneticPr fontId="5"/>
  </si>
  <si>
    <t>飲食代</t>
    <phoneticPr fontId="5"/>
  </si>
  <si>
    <t>謝金</t>
    <phoneticPr fontId="5"/>
  </si>
  <si>
    <t>パネリストへの謝礼</t>
    <phoneticPr fontId="5"/>
  </si>
  <si>
    <t>（５）国連主催議題に係るセミナー開催経費（Ｏ．～Ｒ．ブロック）</t>
    <phoneticPr fontId="5"/>
  </si>
  <si>
    <t>謝礼・旅費</t>
    <phoneticPr fontId="5"/>
  </si>
  <si>
    <t>出席者（学者）への謝礼及び旅費</t>
    <phoneticPr fontId="5"/>
  </si>
  <si>
    <t>会議費</t>
    <phoneticPr fontId="5"/>
  </si>
  <si>
    <t>会議出席者との会食代</t>
    <phoneticPr fontId="5"/>
  </si>
  <si>
    <t>（６）安保理政策関係調査経費（Ｓ．～Ｔ．ブロック）</t>
    <phoneticPr fontId="5"/>
  </si>
  <si>
    <t>（７）国連安保理非常任理事国選挙関係費（Ｕ．～Ｘ．ブロック）</t>
    <phoneticPr fontId="5"/>
  </si>
  <si>
    <t>役務費</t>
    <phoneticPr fontId="5"/>
  </si>
  <si>
    <t>招へい事業各種手配（トップスタッフ社）</t>
    <phoneticPr fontId="5"/>
  </si>
  <si>
    <t>幹部主催会食代</t>
    <phoneticPr fontId="5"/>
  </si>
  <si>
    <t>旅費</t>
    <phoneticPr fontId="5"/>
  </si>
  <si>
    <t>被招へい者航空賃</t>
    <phoneticPr fontId="5"/>
  </si>
  <si>
    <t>用務帰国旅費</t>
    <phoneticPr fontId="5"/>
  </si>
  <si>
    <t>（１）青少年国際連合視察派遣関係経費（Ａ．～Ｆ．ブロック）
（２）国連ビジネスセミナー開催経費（Ｇ．～Ｊ．ブロック）
（３）国際連合改革対策費（Ｋ．～Ｍ．ブロック）
（４）平和構築活動支援経費（Ｎ．ブロック）
（５）国連主要議題に係るセミナー開催経費（Ｏ．～Ｒ．ブロック）
（６）安保理政策関係調査経費（Ｓ．～Ｔ．ブロック）
（７）国連安保理非常任理事国選挙関係費（Ｕ．～Ｘ．ブロック）</t>
    <phoneticPr fontId="5"/>
  </si>
  <si>
    <t>（２）国連ビジネスセミナー開催経費（Ｇ．～Ｊ．ブロック）</t>
    <phoneticPr fontId="5"/>
  </si>
  <si>
    <t>第７２回国連総会における安倍総理一般討論演説及び第１９６回国会における河野外務大臣外交演説等</t>
    <rPh sb="35" eb="37">
      <t>コウノ</t>
    </rPh>
    <rPh sb="45" eb="46">
      <t>トウ</t>
    </rPh>
    <phoneticPr fontId="5"/>
  </si>
  <si>
    <t>①青少年国際連合視察派遣：中学生作文コンテスト，高校生主張コンクールの実施，及び同コンテスト，コンクールの上位入賞者のＮＹへの派遣を通じ，グローバル人材育成の促進等を目指す。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③国連ビジネスセミナー開催経費：日本企業の国連調達への参入促進のため，国連の調達担当者を招へいし，日本企業を対象として，国連の調達制度の説明等を行うセミナーを開催する。
④国連外交に関するシンポジウム開催経費：国連ハイレベルをパネリストとして招へいし，平和と安全，開発分野等での喫緊のグローバル課題に対する国連及び日本の取組をテーマとしたシンポジウムの開催を通じ，国連の諸活動及び日本の取組につき，理解の促進を目指す。
⑤国際連合改革対策費：安保理改革の早期実現を目指し，安保理常任理事国及びＧ４等の関係主要国の政府関係者との協議を行う。
⑥平和構築活動支援経費：我が国の平和構築活動に関し，ＮＹの国連事務局等において，我が国としての外交方針の立案に向けて協議を行う。
⑦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⑧安保理政策関係調査経費：国連や安保理に関する我が国の研究者との意見交換を通じ，我が国の国連・安保理政策に対する理解を深める。
⑨国連安保理非常任理事国選挙関係費：安保理改革が実現するまでの間，出来るだけ頻繁に非常任理事国としての席を占めるべく，我が国は２０２２年安保理非常任理事国選挙に立候補した。当該選挙での我が国への支持獲得に向けた各国への効果的な働きかけを実施する等，当選に向けて取り組む。</t>
    <rPh sb="683" eb="686">
      <t>アンポリ</t>
    </rPh>
    <rPh sb="757" eb="758">
      <t>ワ</t>
    </rPh>
    <rPh sb="759" eb="760">
      <t>クニ</t>
    </rPh>
    <rPh sb="762" eb="764">
      <t>シジ</t>
    </rPh>
    <rPh sb="764" eb="766">
      <t>カクトク</t>
    </rPh>
    <rPh sb="767" eb="768">
      <t>ム</t>
    </rPh>
    <rPh sb="787" eb="788">
      <t>トウ</t>
    </rPh>
    <rPh sb="789" eb="791">
      <t>トウセン</t>
    </rPh>
    <rPh sb="792" eb="793">
      <t>ム</t>
    </rPh>
    <phoneticPr fontId="5"/>
  </si>
  <si>
    <t>（以下，政策評価における関連の目標）　　　　　　　　　　　　　　　　　　　　　　　　　　　　　　　　　　　　　　　　　　　　　　　31年度にはＧ20やＴＩＣＡＤ７等の大型行事が控えていることも踏まえつつ，国連の活動や日本の国連政策に対する国民の理解と支持を一層増進すべく，以下の取組を行う。
１　国連関連の民間団体とも協力しつつ，若者を主たる対象とする参加型のイベントや広報事業を実施する。
２　学生を始め国際機関勤務を希望する方々，また，国連外交に関心のある方々等を対象に国連に関する講演会等を実施する。
３　国連の活動の重要性及び日本の国連への貢献をまとめた「日本と国連」パンフレットを，グローバル人材として将来国際社会で活躍することが期待される若者を中心に配布し，広報を行う。
４　外務省ホームページにおける国連関連情報をより一層充実させるとともに，分かりやすいものとする。
５　国連・マルチ外交研究会及び安保理学界ネットワーク会合を開催し，有識者との連携を深める。</t>
    <rPh sb="1" eb="3">
      <t>イカ</t>
    </rPh>
    <rPh sb="4" eb="6">
      <t>セイサク</t>
    </rPh>
    <rPh sb="6" eb="8">
      <t>ヒョウカ</t>
    </rPh>
    <rPh sb="12" eb="14">
      <t>カンレン</t>
    </rPh>
    <rPh sb="15" eb="17">
      <t>モクヒョウ</t>
    </rPh>
    <rPh sb="67" eb="69">
      <t>ネンド</t>
    </rPh>
    <rPh sb="81" eb="82">
      <t>トウ</t>
    </rPh>
    <rPh sb="83" eb="85">
      <t>オオガタ</t>
    </rPh>
    <rPh sb="85" eb="87">
      <t>ギョウジ</t>
    </rPh>
    <rPh sb="88" eb="89">
      <t>ヒカ</t>
    </rPh>
    <rPh sb="96" eb="97">
      <t>フ</t>
    </rPh>
    <rPh sb="105" eb="107">
      <t>カツドウ</t>
    </rPh>
    <rPh sb="108" eb="110">
      <t>ニホン</t>
    </rPh>
    <rPh sb="111" eb="113">
      <t>コクレン</t>
    </rPh>
    <rPh sb="113" eb="115">
      <t>セイサク</t>
    </rPh>
    <rPh sb="116" eb="117">
      <t>タイ</t>
    </rPh>
    <rPh sb="119" eb="121">
      <t>コクミン</t>
    </rPh>
    <rPh sb="122" eb="124">
      <t>リカイ</t>
    </rPh>
    <rPh sb="125" eb="127">
      <t>シジ</t>
    </rPh>
    <rPh sb="128" eb="130">
      <t>イッソウ</t>
    </rPh>
    <rPh sb="130" eb="132">
      <t>ゾウシン</t>
    </rPh>
    <rPh sb="136" eb="138">
      <t>イカ</t>
    </rPh>
    <rPh sb="139" eb="141">
      <t>トリクミ</t>
    </rPh>
    <rPh sb="142" eb="143">
      <t>オコナ</t>
    </rPh>
    <rPh sb="150" eb="152">
      <t>カンレン</t>
    </rPh>
    <rPh sb="153" eb="155">
      <t>ミンカン</t>
    </rPh>
    <rPh sb="155" eb="157">
      <t>ダンタイ</t>
    </rPh>
    <rPh sb="159" eb="161">
      <t>キョウリョク</t>
    </rPh>
    <rPh sb="165" eb="167">
      <t>ワカモノ</t>
    </rPh>
    <rPh sb="168" eb="169">
      <t>シュ</t>
    </rPh>
    <rPh sb="171" eb="173">
      <t>タイショウ</t>
    </rPh>
    <rPh sb="176" eb="179">
      <t>サンカガタ</t>
    </rPh>
    <rPh sb="185" eb="187">
      <t>コウホウ</t>
    </rPh>
    <rPh sb="187" eb="189">
      <t>ジギョウ</t>
    </rPh>
    <rPh sb="190" eb="192">
      <t>ジッシ</t>
    </rPh>
    <rPh sb="256" eb="258">
      <t>コクレン</t>
    </rPh>
    <rPh sb="259" eb="261">
      <t>カツドウ</t>
    </rPh>
    <rPh sb="262" eb="265">
      <t>ジュウヨウセイ</t>
    </rPh>
    <rPh sb="265" eb="266">
      <t>オヨ</t>
    </rPh>
    <rPh sb="267" eb="269">
      <t>ニホン</t>
    </rPh>
    <rPh sb="270" eb="272">
      <t>コクレン</t>
    </rPh>
    <rPh sb="274" eb="276">
      <t>コウケン</t>
    </rPh>
    <rPh sb="282" eb="284">
      <t>ニホン</t>
    </rPh>
    <rPh sb="285" eb="287">
      <t>コクレン</t>
    </rPh>
    <rPh sb="301" eb="303">
      <t>ジンザイ</t>
    </rPh>
    <rPh sb="306" eb="308">
      <t>ショウライ</t>
    </rPh>
    <rPh sb="308" eb="310">
      <t>コクサイ</t>
    </rPh>
    <rPh sb="310" eb="312">
      <t>シャカイ</t>
    </rPh>
    <rPh sb="313" eb="315">
      <t>カツヤク</t>
    </rPh>
    <rPh sb="320" eb="322">
      <t>キタイ</t>
    </rPh>
    <rPh sb="325" eb="327">
      <t>ワカモノ</t>
    </rPh>
    <rPh sb="328" eb="330">
      <t>チュウシン</t>
    </rPh>
    <rPh sb="331" eb="333">
      <t>ハイフ</t>
    </rPh>
    <rPh sb="335" eb="337">
      <t>コウホウ</t>
    </rPh>
    <rPh sb="338" eb="339">
      <t>オコナ</t>
    </rPh>
    <rPh sb="344" eb="347">
      <t>ガイムショウ</t>
    </rPh>
    <rPh sb="357" eb="359">
      <t>コクレン</t>
    </rPh>
    <rPh sb="359" eb="361">
      <t>カンレン</t>
    </rPh>
    <rPh sb="361" eb="363">
      <t>ジョウホウ</t>
    </rPh>
    <rPh sb="366" eb="368">
      <t>イッソウ</t>
    </rPh>
    <rPh sb="368" eb="370">
      <t>ジュウジツ</t>
    </rPh>
    <rPh sb="378" eb="379">
      <t>ワ</t>
    </rPh>
    <rPh sb="393" eb="395">
      <t>コクレン</t>
    </rPh>
    <rPh sb="399" eb="401">
      <t>ガイコウ</t>
    </rPh>
    <rPh sb="401" eb="404">
      <t>ケンキュウカイ</t>
    </rPh>
    <rPh sb="404" eb="405">
      <t>オヨ</t>
    </rPh>
    <rPh sb="406" eb="409">
      <t>アンポリ</t>
    </rPh>
    <rPh sb="417" eb="419">
      <t>カイゴウ</t>
    </rPh>
    <rPh sb="420" eb="422">
      <t>カイサイ</t>
    </rPh>
    <rPh sb="424" eb="427">
      <t>ユウシキシャ</t>
    </rPh>
    <rPh sb="429" eb="431">
      <t>レンケイ</t>
    </rPh>
    <rPh sb="432" eb="433">
      <t>フカ</t>
    </rPh>
    <phoneticPr fontId="5"/>
  </si>
  <si>
    <t>我が国の常任理事国入りを含む安保理改革の実現を目指し，政府間交渉や様々な国際会議，首脳・外相会談，国連協議，安保理改革担当参与派遣等の機会を捉え，効率的に各国と議論を続け，安保理改革に向けた機運を高めるとともに，安保理改革及びその他の国連改革の進展を図る。
安保理の意思決定に参画するため，安保理改革が達成されるまでは，できる限り安保理非常任理事国として席を占める必要があるところ，我が国が立候補している34年安保理非常任理事国選挙において当選できるよう，二国間の首脳・外相会談及び安保理非常任理事国選挙担当参与派遣等の機会を捉え，支持要請を行い，同選挙における我が国への支持を拡大する。
上記の取組は，国連を始めとする国際機関において日本の国際社会における地位を向上させるとともに，日本の国益と国際社会共通の利益の実現に資する望ましい国連の実現に貢献していく。
また，日本の国連を通じた取組に対する，国内外における理解の促進及び更なる支持を目指し，有識者等との意見交換の実施や積極的な広報活動を通じ，国連の活動及び日本の国連政策を発信する。
上記の取組は，国連を始めとする国際機関において日本の国際社会における地位を向上させるとともに，日本の国益と国際社会共通の利益の実現に資する望ましい国連の実現に貢献する。</t>
    <rPh sb="44" eb="46">
      <t>ガイショウ</t>
    </rPh>
    <rPh sb="65" eb="66">
      <t>トウ</t>
    </rPh>
    <rPh sb="70" eb="71">
      <t>トラ</t>
    </rPh>
    <rPh sb="305" eb="306">
      <t>ハジ</t>
    </rPh>
    <phoneticPr fontId="5"/>
  </si>
  <si>
    <t>平成30年度は，非常任理事国ではないものの，引き続き安保理改革の早期実現を目指すとともに，34年の安保理非常任理事国選挙の支持獲得に努める。また，国連の活動や日本の国連政策に対する国民の国連の活動や日本の国連政策に対する国民の理解と支持を一層増進するために，多種多様な関連団体との連携を深めて，より効果的な広報活動を推進していく。</t>
    <rPh sb="0" eb="2">
      <t>ヘイセイ</t>
    </rPh>
    <rPh sb="4" eb="6">
      <t>ネンド</t>
    </rPh>
    <rPh sb="8" eb="11">
      <t>ヒジョウニン</t>
    </rPh>
    <rPh sb="11" eb="14">
      <t>リジコク</t>
    </rPh>
    <rPh sb="22" eb="23">
      <t>ヒ</t>
    </rPh>
    <rPh sb="24" eb="25">
      <t>ツヅ</t>
    </rPh>
    <rPh sb="26" eb="29">
      <t>アンポリ</t>
    </rPh>
    <rPh sb="29" eb="31">
      <t>カイカク</t>
    </rPh>
    <rPh sb="32" eb="34">
      <t>ソウキ</t>
    </rPh>
    <rPh sb="34" eb="36">
      <t>ジツゲン</t>
    </rPh>
    <rPh sb="37" eb="39">
      <t>メザ</t>
    </rPh>
    <rPh sb="47" eb="48">
      <t>ネン</t>
    </rPh>
    <rPh sb="49" eb="52">
      <t>アンポリ</t>
    </rPh>
    <rPh sb="52" eb="55">
      <t>ヒジョウニン</t>
    </rPh>
    <rPh sb="55" eb="58">
      <t>リジコク</t>
    </rPh>
    <rPh sb="58" eb="60">
      <t>センキョ</t>
    </rPh>
    <rPh sb="61" eb="63">
      <t>シジ</t>
    </rPh>
    <rPh sb="63" eb="65">
      <t>カクトク</t>
    </rPh>
    <rPh sb="66" eb="67">
      <t>ツト</t>
    </rPh>
    <rPh sb="73" eb="75">
      <t>コクレン</t>
    </rPh>
    <rPh sb="76" eb="78">
      <t>カツドウ</t>
    </rPh>
    <rPh sb="79" eb="81">
      <t>ニホン</t>
    </rPh>
    <rPh sb="82" eb="84">
      <t>コクレン</t>
    </rPh>
    <rPh sb="84" eb="86">
      <t>セイサク</t>
    </rPh>
    <rPh sb="87" eb="88">
      <t>タイ</t>
    </rPh>
    <rPh sb="90" eb="92">
      <t>コクミン</t>
    </rPh>
    <rPh sb="93" eb="95">
      <t>コクレン</t>
    </rPh>
    <rPh sb="96" eb="98">
      <t>カツドウ</t>
    </rPh>
    <rPh sb="99" eb="101">
      <t>ニホン</t>
    </rPh>
    <rPh sb="102" eb="104">
      <t>コクレン</t>
    </rPh>
    <rPh sb="104" eb="106">
      <t>セイサク</t>
    </rPh>
    <rPh sb="107" eb="108">
      <t>タイ</t>
    </rPh>
    <rPh sb="110" eb="112">
      <t>コクミン</t>
    </rPh>
    <rPh sb="113" eb="115">
      <t>リカイ</t>
    </rPh>
    <rPh sb="116" eb="118">
      <t>シジ</t>
    </rPh>
    <rPh sb="119" eb="121">
      <t>イッソウ</t>
    </rPh>
    <rPh sb="121" eb="123">
      <t>ゾウシン</t>
    </rPh>
    <rPh sb="129" eb="133">
      <t>タシュタヨウ</t>
    </rPh>
    <rPh sb="134" eb="136">
      <t>カンレン</t>
    </rPh>
    <rPh sb="136" eb="138">
      <t>ダンタイ</t>
    </rPh>
    <rPh sb="140" eb="142">
      <t>レンケイ</t>
    </rPh>
    <rPh sb="143" eb="144">
      <t>フカ</t>
    </rPh>
    <rPh sb="149" eb="152">
      <t>コウカテキ</t>
    </rPh>
    <rPh sb="153" eb="155">
      <t>コウホウ</t>
    </rPh>
    <rPh sb="155" eb="157">
      <t>カツドウ</t>
    </rPh>
    <rPh sb="158" eb="160">
      <t>スイシン</t>
    </rPh>
    <phoneticPr fontId="5"/>
  </si>
  <si>
    <t>△</t>
  </si>
  <si>
    <t>職員の外国出張にあたっても，複数の業者から見積もりを取るなどコスト削減に努めた。</t>
    <rPh sb="36" eb="37">
      <t>ツト</t>
    </rPh>
    <phoneticPr fontId="5"/>
  </si>
  <si>
    <t>・「青少年国際連合視察派遣」については，単価の見直しを行ったところ，増額となった。
・「国連安保理非常任理事国選挙関係費」については，２０２２年の安保理非常任理事国選挙に向け，各国からの支持を得るための招へい事業や安保理関係国への働き掛けのため出張回数を増やしたことから増額となった。
・また，「国際連合改革対策費」等については，航空賃の値上げに伴い増額となった。</t>
    <rPh sb="2" eb="5">
      <t>セイショウネン</t>
    </rPh>
    <rPh sb="5" eb="7">
      <t>コクサイ</t>
    </rPh>
    <rPh sb="7" eb="9">
      <t>レンゴウ</t>
    </rPh>
    <rPh sb="9" eb="11">
      <t>シサツ</t>
    </rPh>
    <rPh sb="11" eb="13">
      <t>ハケン</t>
    </rPh>
    <rPh sb="20" eb="22">
      <t>タンカ</t>
    </rPh>
    <rPh sb="23" eb="25">
      <t>ミナオ</t>
    </rPh>
    <rPh sb="27" eb="28">
      <t>オコナ</t>
    </rPh>
    <rPh sb="34" eb="36">
      <t>ゾウガク</t>
    </rPh>
    <rPh sb="44" eb="46">
      <t>コクレン</t>
    </rPh>
    <rPh sb="46" eb="49">
      <t>アンポリ</t>
    </rPh>
    <rPh sb="49" eb="52">
      <t>ヒジョウニン</t>
    </rPh>
    <rPh sb="52" eb="55">
      <t>リジコク</t>
    </rPh>
    <rPh sb="55" eb="57">
      <t>センキョ</t>
    </rPh>
    <rPh sb="57" eb="60">
      <t>カンケイヒ</t>
    </rPh>
    <rPh sb="71" eb="72">
      <t>ネン</t>
    </rPh>
    <rPh sb="73" eb="76">
      <t>アンポリ</t>
    </rPh>
    <rPh sb="76" eb="77">
      <t>ヒ</t>
    </rPh>
    <rPh sb="77" eb="79">
      <t>ジョウニン</t>
    </rPh>
    <rPh sb="79" eb="82">
      <t>リジコク</t>
    </rPh>
    <rPh sb="82" eb="84">
      <t>センキョ</t>
    </rPh>
    <rPh sb="85" eb="86">
      <t>ム</t>
    </rPh>
    <rPh sb="88" eb="90">
      <t>カッコク</t>
    </rPh>
    <rPh sb="93" eb="95">
      <t>シジ</t>
    </rPh>
    <rPh sb="96" eb="97">
      <t>エ</t>
    </rPh>
    <rPh sb="104" eb="106">
      <t>ジギョウ</t>
    </rPh>
    <rPh sb="107" eb="110">
      <t>アンポリ</t>
    </rPh>
    <rPh sb="110" eb="113">
      <t>カンケイコク</t>
    </rPh>
    <rPh sb="115" eb="116">
      <t>ハタラ</t>
    </rPh>
    <rPh sb="117" eb="118">
      <t>カ</t>
    </rPh>
    <rPh sb="122" eb="124">
      <t>シュッチョウ</t>
    </rPh>
    <rPh sb="124" eb="126">
      <t>カイスウ</t>
    </rPh>
    <rPh sb="127" eb="128">
      <t>フ</t>
    </rPh>
    <rPh sb="135" eb="137">
      <t>ゾウガク</t>
    </rPh>
    <rPh sb="148" eb="150">
      <t>コクサイ</t>
    </rPh>
    <rPh sb="150" eb="152">
      <t>レンゴウ</t>
    </rPh>
    <rPh sb="152" eb="154">
      <t>カイカク</t>
    </rPh>
    <rPh sb="154" eb="157">
      <t>タイサクヒ</t>
    </rPh>
    <rPh sb="158" eb="159">
      <t>トウ</t>
    </rPh>
    <rPh sb="165" eb="167">
      <t>コウクウ</t>
    </rPh>
    <rPh sb="167" eb="168">
      <t>チン</t>
    </rPh>
    <rPh sb="169" eb="171">
      <t>ネア</t>
    </rPh>
    <rPh sb="173" eb="174">
      <t>トモナ</t>
    </rPh>
    <rPh sb="175" eb="177">
      <t>ゾウガク</t>
    </rPh>
    <phoneticPr fontId="5"/>
  </si>
  <si>
    <t>外交に関する世論調査（内閣府）における安保理常任理事国入りに対する国民の支持割合
(1,396人/1,803人(内閣府HPデータより推測))</t>
    <rPh sb="47" eb="48">
      <t>ニン</t>
    </rPh>
    <rPh sb="54" eb="55">
      <t>ニン</t>
    </rPh>
    <rPh sb="56" eb="59">
      <t>ナイカクフ</t>
    </rPh>
    <rPh sb="66" eb="68">
      <t>スイソク</t>
    </rPh>
    <phoneticPr fontId="5"/>
  </si>
  <si>
    <t>要人訪問と重なり実施できない案件があった。また，招聘に係る航空賃を安く抑える等コスト削減に努めた。旅費類については年度初めから節約に努めるとともに，年度途中からは省全体の旅費が逼迫したため，出張自体を取り止める等節約に努めた。</t>
    <rPh sb="0" eb="2">
      <t>ヨウジン</t>
    </rPh>
    <rPh sb="2" eb="4">
      <t>ホウモン</t>
    </rPh>
    <rPh sb="5" eb="6">
      <t>カサ</t>
    </rPh>
    <rPh sb="8" eb="10">
      <t>ジッシ</t>
    </rPh>
    <rPh sb="14" eb="16">
      <t>アンケン</t>
    </rPh>
    <rPh sb="24" eb="26">
      <t>ショウヘイ</t>
    </rPh>
    <rPh sb="27" eb="28">
      <t>カカ</t>
    </rPh>
    <rPh sb="29" eb="31">
      <t>コウクウ</t>
    </rPh>
    <rPh sb="31" eb="32">
      <t>チン</t>
    </rPh>
    <rPh sb="33" eb="34">
      <t>ヤス</t>
    </rPh>
    <rPh sb="35" eb="36">
      <t>オサ</t>
    </rPh>
    <rPh sb="38" eb="39">
      <t>トウ</t>
    </rPh>
    <rPh sb="42" eb="44">
      <t>サクゲン</t>
    </rPh>
    <rPh sb="45" eb="46">
      <t>ツト</t>
    </rPh>
    <rPh sb="49" eb="51">
      <t>リョヒ</t>
    </rPh>
    <rPh sb="51" eb="52">
      <t>ルイ</t>
    </rPh>
    <rPh sb="57" eb="59">
      <t>ネンド</t>
    </rPh>
    <rPh sb="59" eb="60">
      <t>ハジ</t>
    </rPh>
    <rPh sb="63" eb="65">
      <t>セツヤク</t>
    </rPh>
    <rPh sb="66" eb="67">
      <t>ツト</t>
    </rPh>
    <rPh sb="74" eb="76">
      <t>ネンド</t>
    </rPh>
    <rPh sb="76" eb="78">
      <t>トチュウ</t>
    </rPh>
    <rPh sb="81" eb="82">
      <t>ショウ</t>
    </rPh>
    <rPh sb="82" eb="84">
      <t>ゼンタイ</t>
    </rPh>
    <rPh sb="85" eb="87">
      <t>リョヒ</t>
    </rPh>
    <rPh sb="88" eb="90">
      <t>ヒッパク</t>
    </rPh>
    <rPh sb="95" eb="97">
      <t>シュッチョウ</t>
    </rPh>
    <rPh sb="97" eb="99">
      <t>ジタイ</t>
    </rPh>
    <rPh sb="100" eb="101">
      <t>ト</t>
    </rPh>
    <rPh sb="102" eb="103">
      <t>ヤ</t>
    </rPh>
    <rPh sb="105" eb="106">
      <t>トウ</t>
    </rPh>
    <rPh sb="106" eb="108">
      <t>セツヤク</t>
    </rPh>
    <rPh sb="109" eb="110">
      <t>ツト</t>
    </rPh>
    <phoneticPr fontId="5"/>
  </si>
  <si>
    <t>外部有識者の点検対象外である。</t>
    <phoneticPr fontId="5"/>
  </si>
  <si>
    <t>引き続き適切かつ効率的な事業実施に努める。</t>
    <phoneticPr fontId="5"/>
  </si>
  <si>
    <t>更なる業務の効率化や成果目標の達成を目指し，引き続き適切かつ効率的な事業実施に努める。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</si>
</sst>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78442</xdr:colOff>
      <xdr:row>741</xdr:row>
      <xdr:rowOff>280148</xdr:rowOff>
    </xdr:from>
    <xdr:to>
      <xdr:col>23</xdr:col>
      <xdr:colOff>200026</xdr:colOff>
      <xdr:row>742</xdr:row>
      <xdr:rowOff>2328023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2089" y="65386324"/>
          <a:ext cx="3147172" cy="5196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11206</xdr:colOff>
      <xdr:row>741</xdr:row>
      <xdr:rowOff>504265</xdr:rowOff>
    </xdr:from>
    <xdr:to>
      <xdr:col>49</xdr:col>
      <xdr:colOff>561</xdr:colOff>
      <xdr:row>742</xdr:row>
      <xdr:rowOff>717177</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8971" y="65610441"/>
          <a:ext cx="4225178" cy="3361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100854</xdr:colOff>
      <xdr:row>744</xdr:row>
      <xdr:rowOff>235324</xdr:rowOff>
    </xdr:from>
    <xdr:to>
      <xdr:col>34</xdr:col>
      <xdr:colOff>89648</xdr:colOff>
      <xdr:row>745</xdr:row>
      <xdr:rowOff>2083174</xdr:rowOff>
    </xdr:to>
    <xdr:pic>
      <xdr:nvPicPr>
        <xdr:cNvPr id="17" name="図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6207" y="71538353"/>
          <a:ext cx="5031441" cy="4380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201705</xdr:colOff>
      <xdr:row>747</xdr:row>
      <xdr:rowOff>168088</xdr:rowOff>
    </xdr:from>
    <xdr:to>
      <xdr:col>21</xdr:col>
      <xdr:colOff>190499</xdr:colOff>
      <xdr:row>748</xdr:row>
      <xdr:rowOff>1131794</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15352" y="76390500"/>
          <a:ext cx="2610971" cy="230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67235</xdr:colOff>
      <xdr:row>750</xdr:row>
      <xdr:rowOff>112059</xdr:rowOff>
    </xdr:from>
    <xdr:to>
      <xdr:col>45</xdr:col>
      <xdr:colOff>56029</xdr:colOff>
      <xdr:row>751</xdr:row>
      <xdr:rowOff>2119033</xdr:rowOff>
    </xdr:to>
    <xdr:pic>
      <xdr:nvPicPr>
        <xdr:cNvPr id="19" name="図 1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82588" y="79371265"/>
          <a:ext cx="7250206" cy="4360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112058</xdr:colOff>
      <xdr:row>753</xdr:row>
      <xdr:rowOff>156881</xdr:rowOff>
    </xdr:from>
    <xdr:to>
      <xdr:col>43</xdr:col>
      <xdr:colOff>145675</xdr:colOff>
      <xdr:row>754</xdr:row>
      <xdr:rowOff>1467970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25705" y="84469940"/>
          <a:ext cx="7093323" cy="2991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22413</xdr:colOff>
      <xdr:row>756</xdr:row>
      <xdr:rowOff>100853</xdr:rowOff>
    </xdr:from>
    <xdr:to>
      <xdr:col>40</xdr:col>
      <xdr:colOff>89647</xdr:colOff>
      <xdr:row>776</xdr:row>
      <xdr:rowOff>268942</xdr:rowOff>
    </xdr:to>
    <xdr:pic>
      <xdr:nvPicPr>
        <xdr:cNvPr id="9" name="図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7766" y="88257529"/>
          <a:ext cx="6320116" cy="5771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56</v>
      </c>
      <c r="AT2" s="218"/>
      <c r="AU2" s="218"/>
      <c r="AV2" s="52" t="str">
        <f>IF(AW2="", "", "-")</f>
        <v/>
      </c>
      <c r="AW2" s="395"/>
      <c r="AX2" s="395"/>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793</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205.5" customHeight="1">
      <c r="A10" s="739" t="s">
        <v>30</v>
      </c>
      <c r="B10" s="740"/>
      <c r="C10" s="740"/>
      <c r="D10" s="740"/>
      <c r="E10" s="740"/>
      <c r="F10" s="740"/>
      <c r="G10" s="672" t="s">
        <v>794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101</v>
      </c>
      <c r="Q13" s="98"/>
      <c r="R13" s="98"/>
      <c r="S13" s="98"/>
      <c r="T13" s="98"/>
      <c r="U13" s="98"/>
      <c r="V13" s="99"/>
      <c r="W13" s="97">
        <v>46</v>
      </c>
      <c r="X13" s="98"/>
      <c r="Y13" s="98"/>
      <c r="Z13" s="98"/>
      <c r="AA13" s="98"/>
      <c r="AB13" s="98"/>
      <c r="AC13" s="99"/>
      <c r="AD13" s="97">
        <v>46</v>
      </c>
      <c r="AE13" s="98"/>
      <c r="AF13" s="98"/>
      <c r="AG13" s="98"/>
      <c r="AH13" s="98"/>
      <c r="AI13" s="98"/>
      <c r="AJ13" s="99"/>
      <c r="AK13" s="97">
        <v>49</v>
      </c>
      <c r="AL13" s="98"/>
      <c r="AM13" s="98"/>
      <c r="AN13" s="98"/>
      <c r="AO13" s="98"/>
      <c r="AP13" s="98"/>
      <c r="AQ13" s="99"/>
      <c r="AR13" s="94">
        <v>78</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559</v>
      </c>
      <c r="X15" s="98"/>
      <c r="Y15" s="98"/>
      <c r="Z15" s="98"/>
      <c r="AA15" s="98"/>
      <c r="AB15" s="98"/>
      <c r="AC15" s="99"/>
      <c r="AD15" s="97" t="s">
        <v>560</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559</v>
      </c>
      <c r="X16" s="98"/>
      <c r="Y16" s="98"/>
      <c r="Z16" s="98"/>
      <c r="AA16" s="98"/>
      <c r="AB16" s="98"/>
      <c r="AC16" s="99"/>
      <c r="AD16" s="97" t="s">
        <v>561</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559</v>
      </c>
      <c r="X17" s="98"/>
      <c r="Y17" s="98"/>
      <c r="Z17" s="98"/>
      <c r="AA17" s="98"/>
      <c r="AB17" s="98"/>
      <c r="AC17" s="99"/>
      <c r="AD17" s="97" t="s">
        <v>561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101</v>
      </c>
      <c r="Q18" s="104"/>
      <c r="R18" s="104"/>
      <c r="S18" s="104"/>
      <c r="T18" s="104"/>
      <c r="U18" s="104"/>
      <c r="V18" s="105"/>
      <c r="W18" s="103">
        <f>SUM(W13:AC17)</f>
        <v>46</v>
      </c>
      <c r="X18" s="104"/>
      <c r="Y18" s="104"/>
      <c r="Z18" s="104"/>
      <c r="AA18" s="104"/>
      <c r="AB18" s="104"/>
      <c r="AC18" s="105"/>
      <c r="AD18" s="103">
        <f>SUM(AD13:AJ17)</f>
        <v>46</v>
      </c>
      <c r="AE18" s="104"/>
      <c r="AF18" s="104"/>
      <c r="AG18" s="104"/>
      <c r="AH18" s="104"/>
      <c r="AI18" s="104"/>
      <c r="AJ18" s="105"/>
      <c r="AK18" s="103">
        <f>SUM(AK13:AQ17)</f>
        <v>49</v>
      </c>
      <c r="AL18" s="104"/>
      <c r="AM18" s="104"/>
      <c r="AN18" s="104"/>
      <c r="AO18" s="104"/>
      <c r="AP18" s="104"/>
      <c r="AQ18" s="105"/>
      <c r="AR18" s="103">
        <f>SUM(AR13:AX17)</f>
        <v>78</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74</v>
      </c>
      <c r="Q19" s="98"/>
      <c r="R19" s="98"/>
      <c r="S19" s="98"/>
      <c r="T19" s="98"/>
      <c r="U19" s="98"/>
      <c r="V19" s="99"/>
      <c r="W19" s="97">
        <v>40</v>
      </c>
      <c r="X19" s="98"/>
      <c r="Y19" s="98"/>
      <c r="Z19" s="98"/>
      <c r="AA19" s="98"/>
      <c r="AB19" s="98"/>
      <c r="AC19" s="99"/>
      <c r="AD19" s="97">
        <v>32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0.73267326732673266</v>
      </c>
      <c r="Q20" s="539"/>
      <c r="R20" s="539"/>
      <c r="S20" s="539"/>
      <c r="T20" s="539"/>
      <c r="U20" s="539"/>
      <c r="V20" s="539"/>
      <c r="W20" s="539">
        <f t="shared" ref="W20" si="0">IF(W18=0, "-", SUM(W19)/W18)</f>
        <v>0.86956521739130432</v>
      </c>
      <c r="X20" s="539"/>
      <c r="Y20" s="539"/>
      <c r="Z20" s="539"/>
      <c r="AA20" s="539"/>
      <c r="AB20" s="539"/>
      <c r="AC20" s="539"/>
      <c r="AD20" s="539">
        <f t="shared" ref="AD20" si="1">IF(AD18=0, "-", SUM(AD19)/AD18)</f>
        <v>0.69565217391304346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0.73267326732673266</v>
      </c>
      <c r="Q21" s="539"/>
      <c r="R21" s="539"/>
      <c r="S21" s="539"/>
      <c r="T21" s="539"/>
      <c r="U21" s="539"/>
      <c r="V21" s="539"/>
      <c r="W21" s="539">
        <f t="shared" ref="W21" si="2">IF(W19=0, "-", SUM(W19)/SUM(W13,W14))</f>
        <v>0.86956521739130432</v>
      </c>
      <c r="X21" s="539"/>
      <c r="Y21" s="539"/>
      <c r="Z21" s="539"/>
      <c r="AA21" s="539"/>
      <c r="AB21" s="539"/>
      <c r="AC21" s="539"/>
      <c r="AD21" s="539">
        <f t="shared" ref="AD21" si="3">IF(AD19=0, "-", SUM(AD19)/SUM(AD13,AD14))</f>
        <v>0.69565217391304346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2.25" customHeight="1">
      <c r="A23" s="198"/>
      <c r="B23" s="199"/>
      <c r="C23" s="199"/>
      <c r="D23" s="199"/>
      <c r="E23" s="199"/>
      <c r="F23" s="200"/>
      <c r="G23" s="183" t="s">
        <v>619</v>
      </c>
      <c r="H23" s="184"/>
      <c r="I23" s="184"/>
      <c r="J23" s="184"/>
      <c r="K23" s="184"/>
      <c r="L23" s="184"/>
      <c r="M23" s="184"/>
      <c r="N23" s="184"/>
      <c r="O23" s="185"/>
      <c r="P23" s="94">
        <v>22</v>
      </c>
      <c r="Q23" s="95"/>
      <c r="R23" s="95"/>
      <c r="S23" s="95"/>
      <c r="T23" s="95"/>
      <c r="U23" s="95"/>
      <c r="V23" s="96"/>
      <c r="W23" s="94">
        <v>48</v>
      </c>
      <c r="X23" s="95"/>
      <c r="Y23" s="95"/>
      <c r="Z23" s="95"/>
      <c r="AA23" s="95"/>
      <c r="AB23" s="95"/>
      <c r="AC23" s="96"/>
      <c r="AD23" s="206" t="s">
        <v>800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620</v>
      </c>
      <c r="H24" s="187"/>
      <c r="I24" s="187"/>
      <c r="J24" s="187"/>
      <c r="K24" s="187"/>
      <c r="L24" s="187"/>
      <c r="M24" s="187"/>
      <c r="N24" s="187"/>
      <c r="O24" s="188"/>
      <c r="P24" s="97">
        <v>16</v>
      </c>
      <c r="Q24" s="98"/>
      <c r="R24" s="98"/>
      <c r="S24" s="98"/>
      <c r="T24" s="98"/>
      <c r="U24" s="98"/>
      <c r="V24" s="99"/>
      <c r="W24" s="97">
        <v>19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2.25" customHeight="1">
      <c r="A25" s="198"/>
      <c r="B25" s="199"/>
      <c r="C25" s="199"/>
      <c r="D25" s="199"/>
      <c r="E25" s="199"/>
      <c r="F25" s="200"/>
      <c r="G25" s="186" t="s">
        <v>562</v>
      </c>
      <c r="H25" s="187"/>
      <c r="I25" s="187"/>
      <c r="J25" s="187"/>
      <c r="K25" s="187"/>
      <c r="L25" s="187"/>
      <c r="M25" s="187"/>
      <c r="N25" s="187"/>
      <c r="O25" s="188"/>
      <c r="P25" s="97">
        <v>6</v>
      </c>
      <c r="Q25" s="98"/>
      <c r="R25" s="98"/>
      <c r="S25" s="98"/>
      <c r="T25" s="98"/>
      <c r="U25" s="98"/>
      <c r="V25" s="99"/>
      <c r="W25" s="97">
        <v>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2.25" customHeight="1">
      <c r="A26" s="198"/>
      <c r="B26" s="199"/>
      <c r="C26" s="199"/>
      <c r="D26" s="199"/>
      <c r="E26" s="199"/>
      <c r="F26" s="200"/>
      <c r="G26" s="186" t="s">
        <v>621</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2.25" customHeight="1">
      <c r="A27" s="198"/>
      <c r="B27" s="199"/>
      <c r="C27" s="199"/>
      <c r="D27" s="199"/>
      <c r="E27" s="199"/>
      <c r="F27" s="200"/>
      <c r="G27" s="186" t="s">
        <v>622</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49</v>
      </c>
      <c r="Q29" s="226"/>
      <c r="R29" s="226"/>
      <c r="S29" s="226"/>
      <c r="T29" s="226"/>
      <c r="U29" s="226"/>
      <c r="V29" s="227"/>
      <c r="W29" s="225">
        <f>AR13</f>
        <v>78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565</v>
      </c>
      <c r="AV31" s="269"/>
      <c r="AW31" s="377" t="s">
        <v>300</v>
      </c>
      <c r="AX31" s="378"/>
    </row>
    <row r="32" spans="1:50" ht="23.25" customHeight="1">
      <c r="A32" s="515"/>
      <c r="B32" s="513"/>
      <c r="C32" s="513"/>
      <c r="D32" s="513"/>
      <c r="E32" s="513"/>
      <c r="F32" s="514"/>
      <c r="G32" s="540" t="s">
        <v>563</v>
      </c>
      <c r="H32" s="541"/>
      <c r="I32" s="541"/>
      <c r="J32" s="541"/>
      <c r="K32" s="541"/>
      <c r="L32" s="541"/>
      <c r="M32" s="541"/>
      <c r="N32" s="541"/>
      <c r="O32" s="542"/>
      <c r="P32" s="158" t="s">
        <v>801</v>
      </c>
      <c r="Q32" s="158"/>
      <c r="R32" s="158"/>
      <c r="S32" s="158"/>
      <c r="T32" s="158"/>
      <c r="U32" s="158"/>
      <c r="V32" s="158"/>
      <c r="W32" s="158"/>
      <c r="X32" s="229"/>
      <c r="Y32" s="336" t="s">
        <v>12</v>
      </c>
      <c r="Z32" s="549"/>
      <c r="AA32" s="550"/>
      <c r="AB32" s="551" t="s">
        <v>564</v>
      </c>
      <c r="AC32" s="551"/>
      <c r="AD32" s="551"/>
      <c r="AE32" s="362">
        <v>77.099999999999994</v>
      </c>
      <c r="AF32" s="363"/>
      <c r="AG32" s="363"/>
      <c r="AH32" s="363"/>
      <c r="AI32" s="362">
        <v>75.900000000000006</v>
      </c>
      <c r="AJ32" s="363"/>
      <c r="AK32" s="363"/>
      <c r="AL32" s="363"/>
      <c r="AM32" s="362">
        <v>77.400000000000006</v>
      </c>
      <c r="AN32" s="363"/>
      <c r="AO32" s="363"/>
      <c r="AP32" s="363"/>
      <c r="AQ32" s="100"/>
      <c r="AR32" s="101"/>
      <c r="AS32" s="101"/>
      <c r="AT32" s="102"/>
      <c r="AU32" s="363" t="s">
        <v>565</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100</v>
      </c>
      <c r="AF33" s="363"/>
      <c r="AG33" s="363"/>
      <c r="AH33" s="363"/>
      <c r="AI33" s="362">
        <v>100</v>
      </c>
      <c r="AJ33" s="363"/>
      <c r="AK33" s="363"/>
      <c r="AL33" s="363"/>
      <c r="AM33" s="362">
        <v>100</v>
      </c>
      <c r="AN33" s="363"/>
      <c r="AO33" s="363"/>
      <c r="AP33" s="363"/>
      <c r="AQ33" s="100">
        <v>100</v>
      </c>
      <c r="AR33" s="101"/>
      <c r="AS33" s="101"/>
      <c r="AT33" s="102"/>
      <c r="AU33" s="363" t="s">
        <v>565</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77.099999999999994</v>
      </c>
      <c r="AF34" s="363"/>
      <c r="AG34" s="363"/>
      <c r="AH34" s="363"/>
      <c r="AI34" s="362">
        <v>75.900000000000006</v>
      </c>
      <c r="AJ34" s="363"/>
      <c r="AK34" s="363"/>
      <c r="AL34" s="363"/>
      <c r="AM34" s="362">
        <v>77.400000000000006</v>
      </c>
      <c r="AN34" s="363"/>
      <c r="AO34" s="363"/>
      <c r="AP34" s="363"/>
      <c r="AQ34" s="100"/>
      <c r="AR34" s="101"/>
      <c r="AS34" s="101"/>
      <c r="AT34" s="102"/>
      <c r="AU34" s="363" t="s">
        <v>565</v>
      </c>
      <c r="AV34" s="363"/>
      <c r="AW34" s="363"/>
      <c r="AX34" s="365"/>
    </row>
    <row r="35" spans="1:50" ht="23.25" customHeight="1">
      <c r="A35" s="900" t="s">
        <v>527</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7</v>
      </c>
      <c r="AF101" s="363"/>
      <c r="AG101" s="363"/>
      <c r="AH101" s="364"/>
      <c r="AI101" s="362">
        <v>11</v>
      </c>
      <c r="AJ101" s="363"/>
      <c r="AK101" s="363"/>
      <c r="AL101" s="364"/>
      <c r="AM101" s="362">
        <v>3</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11</v>
      </c>
      <c r="AF102" s="356"/>
      <c r="AG102" s="356"/>
      <c r="AH102" s="356"/>
      <c r="AI102" s="356">
        <v>8</v>
      </c>
      <c r="AJ102" s="356"/>
      <c r="AK102" s="356"/>
      <c r="AL102" s="356"/>
      <c r="AM102" s="356">
        <v>7</v>
      </c>
      <c r="AN102" s="356"/>
      <c r="AO102" s="356"/>
      <c r="AP102" s="356"/>
      <c r="AQ102" s="817">
        <v>6</v>
      </c>
      <c r="AR102" s="818"/>
      <c r="AS102" s="818"/>
      <c r="AT102" s="819"/>
      <c r="AU102" s="817"/>
      <c r="AV102" s="818"/>
      <c r="AW102" s="818"/>
      <c r="AX102" s="819"/>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c r="A104" s="491"/>
      <c r="B104" s="492"/>
      <c r="C104" s="492"/>
      <c r="D104" s="492"/>
      <c r="E104" s="492"/>
      <c r="F104" s="493"/>
      <c r="G104" s="158" t="s">
        <v>569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568</v>
      </c>
      <c r="AC104" s="472"/>
      <c r="AD104" s="473"/>
      <c r="AE104" s="362">
        <v>16</v>
      </c>
      <c r="AF104" s="363"/>
      <c r="AG104" s="363"/>
      <c r="AH104" s="364"/>
      <c r="AI104" s="362">
        <v>1</v>
      </c>
      <c r="AJ104" s="363"/>
      <c r="AK104" s="363"/>
      <c r="AL104" s="364"/>
      <c r="AM104" s="362">
        <v>2</v>
      </c>
      <c r="AN104" s="363"/>
      <c r="AO104" s="363"/>
      <c r="AP104" s="364"/>
      <c r="AQ104" s="362"/>
      <c r="AR104" s="363"/>
      <c r="AS104" s="363"/>
      <c r="AT104" s="364"/>
      <c r="AU104" s="362"/>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568</v>
      </c>
      <c r="AC105" s="405"/>
      <c r="AD105" s="406"/>
      <c r="AE105" s="356">
        <v>19</v>
      </c>
      <c r="AF105" s="356"/>
      <c r="AG105" s="356"/>
      <c r="AH105" s="356"/>
      <c r="AI105" s="356">
        <v>3</v>
      </c>
      <c r="AJ105" s="356"/>
      <c r="AK105" s="356"/>
      <c r="AL105" s="356"/>
      <c r="AM105" s="356">
        <v>2</v>
      </c>
      <c r="AN105" s="356"/>
      <c r="AO105" s="356"/>
      <c r="AP105" s="356"/>
      <c r="AQ105" s="362">
        <v>3</v>
      </c>
      <c r="AR105" s="363"/>
      <c r="AS105" s="363"/>
      <c r="AT105" s="364"/>
      <c r="AU105" s="817"/>
      <c r="AV105" s="818"/>
      <c r="AW105" s="818"/>
      <c r="AX105" s="819"/>
    </row>
    <row r="106" spans="1:60" ht="31.5"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customHeight="1">
      <c r="A107" s="491"/>
      <c r="B107" s="492"/>
      <c r="C107" s="492"/>
      <c r="D107" s="492"/>
      <c r="E107" s="492"/>
      <c r="F107" s="493"/>
      <c r="G107" s="158" t="s">
        <v>570</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568</v>
      </c>
      <c r="AC107" s="472"/>
      <c r="AD107" s="473"/>
      <c r="AE107" s="356">
        <v>35</v>
      </c>
      <c r="AF107" s="356"/>
      <c r="AG107" s="356"/>
      <c r="AH107" s="356"/>
      <c r="AI107" s="356">
        <v>29</v>
      </c>
      <c r="AJ107" s="356"/>
      <c r="AK107" s="356"/>
      <c r="AL107" s="356"/>
      <c r="AM107" s="356">
        <v>40</v>
      </c>
      <c r="AN107" s="356"/>
      <c r="AO107" s="356"/>
      <c r="AP107" s="356"/>
      <c r="AQ107" s="362"/>
      <c r="AR107" s="363"/>
      <c r="AS107" s="363"/>
      <c r="AT107" s="364"/>
      <c r="AU107" s="362"/>
      <c r="AV107" s="363"/>
      <c r="AW107" s="363"/>
      <c r="AX107" s="364"/>
    </row>
    <row r="108" spans="1:60" ht="23.25"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568</v>
      </c>
      <c r="AC108" s="405"/>
      <c r="AD108" s="406"/>
      <c r="AE108" s="356">
        <v>12</v>
      </c>
      <c r="AF108" s="356"/>
      <c r="AG108" s="356"/>
      <c r="AH108" s="356"/>
      <c r="AI108" s="356">
        <v>13</v>
      </c>
      <c r="AJ108" s="356"/>
      <c r="AK108" s="356"/>
      <c r="AL108" s="356"/>
      <c r="AM108" s="356">
        <v>23</v>
      </c>
      <c r="AN108" s="356"/>
      <c r="AO108" s="356"/>
      <c r="AP108" s="356"/>
      <c r="AQ108" s="362">
        <v>28</v>
      </c>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882</v>
      </c>
      <c r="AF116" s="356"/>
      <c r="AG116" s="356"/>
      <c r="AH116" s="356"/>
      <c r="AI116" s="356">
        <v>1159</v>
      </c>
      <c r="AJ116" s="356"/>
      <c r="AK116" s="356"/>
      <c r="AL116" s="356"/>
      <c r="AM116" s="356">
        <v>1580</v>
      </c>
      <c r="AN116" s="356"/>
      <c r="AO116" s="356"/>
      <c r="AP116" s="356"/>
      <c r="AQ116" s="362">
        <v>717</v>
      </c>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623</v>
      </c>
      <c r="AF117" s="304"/>
      <c r="AG117" s="304"/>
      <c r="AH117" s="304"/>
      <c r="AI117" s="304" t="s">
        <v>575</v>
      </c>
      <c r="AJ117" s="304"/>
      <c r="AK117" s="304"/>
      <c r="AL117" s="304"/>
      <c r="AM117" s="304" t="s">
        <v>624</v>
      </c>
      <c r="AN117" s="304"/>
      <c r="AO117" s="304"/>
      <c r="AP117" s="304"/>
      <c r="AQ117" s="304" t="s">
        <v>625</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c r="A119" s="290"/>
      <c r="B119" s="291"/>
      <c r="C119" s="291"/>
      <c r="D119" s="291"/>
      <c r="E119" s="291"/>
      <c r="F119" s="292"/>
      <c r="G119" s="349" t="s">
        <v>572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574</v>
      </c>
      <c r="AC119" s="299"/>
      <c r="AD119" s="300"/>
      <c r="AE119" s="356">
        <v>2326</v>
      </c>
      <c r="AF119" s="356"/>
      <c r="AG119" s="356"/>
      <c r="AH119" s="356"/>
      <c r="AI119" s="356">
        <v>5620</v>
      </c>
      <c r="AJ119" s="356"/>
      <c r="AK119" s="356"/>
      <c r="AL119" s="356"/>
      <c r="AM119" s="356">
        <v>6720</v>
      </c>
      <c r="AN119" s="356"/>
      <c r="AO119" s="356"/>
      <c r="AP119" s="356"/>
      <c r="AQ119" s="356">
        <v>7148</v>
      </c>
      <c r="AR119" s="356"/>
      <c r="AS119" s="356"/>
      <c r="AT119" s="356"/>
      <c r="AU119" s="356"/>
      <c r="AV119" s="356"/>
      <c r="AW119" s="356"/>
      <c r="AX119" s="357"/>
    </row>
    <row r="120" spans="1:50" ht="46.5"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t="s">
        <v>576</v>
      </c>
      <c r="AF120" s="304"/>
      <c r="AG120" s="304"/>
      <c r="AH120" s="304"/>
      <c r="AI120" s="304" t="s">
        <v>577</v>
      </c>
      <c r="AJ120" s="304"/>
      <c r="AK120" s="304"/>
      <c r="AL120" s="304"/>
      <c r="AM120" s="304" t="s">
        <v>626</v>
      </c>
      <c r="AN120" s="304"/>
      <c r="AO120" s="304"/>
      <c r="AP120" s="304"/>
      <c r="AQ120" s="304" t="s">
        <v>627</v>
      </c>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customHeight="1">
      <c r="A122" s="290"/>
      <c r="B122" s="291"/>
      <c r="C122" s="291"/>
      <c r="D122" s="291"/>
      <c r="E122" s="291"/>
      <c r="F122" s="292"/>
      <c r="G122" s="349" t="s">
        <v>573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574</v>
      </c>
      <c r="AC122" s="299"/>
      <c r="AD122" s="300"/>
      <c r="AE122" s="356">
        <v>856</v>
      </c>
      <c r="AF122" s="356"/>
      <c r="AG122" s="356"/>
      <c r="AH122" s="356"/>
      <c r="AI122" s="356">
        <v>658</v>
      </c>
      <c r="AJ122" s="356"/>
      <c r="AK122" s="356"/>
      <c r="AL122" s="356"/>
      <c r="AM122" s="356">
        <v>585</v>
      </c>
      <c r="AN122" s="356"/>
      <c r="AO122" s="356"/>
      <c r="AP122" s="356"/>
      <c r="AQ122" s="356">
        <v>1035</v>
      </c>
      <c r="AR122" s="356"/>
      <c r="AS122" s="356"/>
      <c r="AT122" s="356"/>
      <c r="AU122" s="356"/>
      <c r="AV122" s="356"/>
      <c r="AW122" s="356"/>
      <c r="AX122" s="357"/>
    </row>
    <row r="123" spans="1:50" ht="46.5"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t="s">
        <v>578</v>
      </c>
      <c r="AF123" s="304"/>
      <c r="AG123" s="304"/>
      <c r="AH123" s="304"/>
      <c r="AI123" s="304" t="s">
        <v>628</v>
      </c>
      <c r="AJ123" s="304"/>
      <c r="AK123" s="304"/>
      <c r="AL123" s="304"/>
      <c r="AM123" s="304" t="s">
        <v>629</v>
      </c>
      <c r="AN123" s="304"/>
      <c r="AO123" s="304"/>
      <c r="AP123" s="304"/>
      <c r="AQ123" s="304" t="s">
        <v>630</v>
      </c>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t="s">
        <v>565</v>
      </c>
      <c r="AV133" s="133"/>
      <c r="AW133" s="134" t="s">
        <v>300</v>
      </c>
      <c r="AX133" s="135"/>
    </row>
    <row r="134" spans="1:50" ht="39.75" customHeight="1">
      <c r="A134" s="997"/>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565</v>
      </c>
      <c r="AF134" s="101"/>
      <c r="AG134" s="101"/>
      <c r="AH134" s="101"/>
      <c r="AI134" s="264" t="s">
        <v>565</v>
      </c>
      <c r="AJ134" s="101"/>
      <c r="AK134" s="101"/>
      <c r="AL134" s="101"/>
      <c r="AM134" s="264" t="s">
        <v>565</v>
      </c>
      <c r="AN134" s="101"/>
      <c r="AO134" s="101"/>
      <c r="AP134" s="101"/>
      <c r="AQ134" s="264" t="s">
        <v>565</v>
      </c>
      <c r="AR134" s="101"/>
      <c r="AS134" s="101"/>
      <c r="AT134" s="101"/>
      <c r="AU134" s="264" t="s">
        <v>565</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565</v>
      </c>
      <c r="AF135" s="101"/>
      <c r="AG135" s="101"/>
      <c r="AH135" s="101"/>
      <c r="AI135" s="264" t="s">
        <v>582</v>
      </c>
      <c r="AJ135" s="101"/>
      <c r="AK135" s="101"/>
      <c r="AL135" s="101"/>
      <c r="AM135" s="264" t="s">
        <v>565</v>
      </c>
      <c r="AN135" s="101"/>
      <c r="AO135" s="101"/>
      <c r="AP135" s="101"/>
      <c r="AQ135" s="264" t="s">
        <v>565</v>
      </c>
      <c r="AR135" s="101"/>
      <c r="AS135" s="101"/>
      <c r="AT135" s="101"/>
      <c r="AU135" s="264" t="s">
        <v>565</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77.25" customHeight="1">
      <c r="A154" s="997"/>
      <c r="B154" s="250"/>
      <c r="C154" s="249"/>
      <c r="D154" s="250"/>
      <c r="E154" s="249"/>
      <c r="F154" s="312"/>
      <c r="G154" s="228" t="s">
        <v>583</v>
      </c>
      <c r="H154" s="158"/>
      <c r="I154" s="158"/>
      <c r="J154" s="158"/>
      <c r="K154" s="158"/>
      <c r="L154" s="158"/>
      <c r="M154" s="158"/>
      <c r="N154" s="158"/>
      <c r="O154" s="158"/>
      <c r="P154" s="229"/>
      <c r="Q154" s="157" t="s">
        <v>584</v>
      </c>
      <c r="R154" s="158"/>
      <c r="S154" s="158"/>
      <c r="T154" s="158"/>
      <c r="U154" s="158"/>
      <c r="V154" s="158"/>
      <c r="W154" s="158"/>
      <c r="X154" s="158"/>
      <c r="Y154" s="158"/>
      <c r="Z154" s="158"/>
      <c r="AA154" s="926"/>
      <c r="AB154" s="253" t="s">
        <v>585</v>
      </c>
      <c r="AC154" s="254"/>
      <c r="AD154" s="254"/>
      <c r="AE154" s="259" t="s">
        <v>611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66.7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96"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80.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119.25" customHeight="1">
      <c r="A161" s="997"/>
      <c r="B161" s="250"/>
      <c r="C161" s="249"/>
      <c r="D161" s="250"/>
      <c r="E161" s="249"/>
      <c r="F161" s="312"/>
      <c r="G161" s="228" t="s">
        <v>614</v>
      </c>
      <c r="H161" s="158"/>
      <c r="I161" s="158"/>
      <c r="J161" s="158"/>
      <c r="K161" s="158"/>
      <c r="L161" s="158"/>
      <c r="M161" s="158"/>
      <c r="N161" s="158"/>
      <c r="O161" s="158"/>
      <c r="P161" s="229"/>
      <c r="Q161" s="157" t="s">
        <v>615</v>
      </c>
      <c r="R161" s="158"/>
      <c r="S161" s="158"/>
      <c r="T161" s="158"/>
      <c r="U161" s="158"/>
      <c r="V161" s="158"/>
      <c r="W161" s="158"/>
      <c r="X161" s="158"/>
      <c r="Y161" s="158"/>
      <c r="Z161" s="158"/>
      <c r="AA161" s="926"/>
      <c r="AB161" s="253" t="s">
        <v>585</v>
      </c>
      <c r="AC161" s="254"/>
      <c r="AD161" s="254"/>
      <c r="AE161" s="259" t="s">
        <v>795</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119.25"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93.25"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616</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05.5"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75" customHeight="1">
      <c r="A188" s="997"/>
      <c r="B188" s="250"/>
      <c r="C188" s="249"/>
      <c r="D188" s="250"/>
      <c r="E188" s="157" t="s">
        <v>796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58.2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617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588</v>
      </c>
      <c r="AR432" s="133"/>
      <c r="AS432" s="134" t="s">
        <v>356</v>
      </c>
      <c r="AT432" s="169"/>
      <c r="AU432" s="133" t="s">
        <v>588</v>
      </c>
      <c r="AV432" s="133"/>
      <c r="AW432" s="134" t="s">
        <v>300</v>
      </c>
      <c r="AX432" s="135"/>
    </row>
    <row r="433" spans="1:50" ht="23.25" customHeight="1">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587</v>
      </c>
      <c r="AF433" s="101"/>
      <c r="AG433" s="101"/>
      <c r="AH433" s="101"/>
      <c r="AI433" s="100" t="s">
        <v>559</v>
      </c>
      <c r="AJ433" s="101"/>
      <c r="AK433" s="101"/>
      <c r="AL433" s="101"/>
      <c r="AM433" s="100" t="s">
        <v>587</v>
      </c>
      <c r="AN433" s="101"/>
      <c r="AO433" s="101"/>
      <c r="AP433" s="102"/>
      <c r="AQ433" s="100" t="s">
        <v>588</v>
      </c>
      <c r="AR433" s="101"/>
      <c r="AS433" s="101"/>
      <c r="AT433" s="102"/>
      <c r="AU433" s="101" t="s">
        <v>586</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587</v>
      </c>
      <c r="AF434" s="101"/>
      <c r="AG434" s="101"/>
      <c r="AH434" s="102"/>
      <c r="AI434" s="100" t="s">
        <v>586</v>
      </c>
      <c r="AJ434" s="101"/>
      <c r="AK434" s="101"/>
      <c r="AL434" s="101"/>
      <c r="AM434" s="100" t="s">
        <v>587</v>
      </c>
      <c r="AN434" s="101"/>
      <c r="AO434" s="101"/>
      <c r="AP434" s="102"/>
      <c r="AQ434" s="100" t="s">
        <v>588</v>
      </c>
      <c r="AR434" s="101"/>
      <c r="AS434" s="101"/>
      <c r="AT434" s="102"/>
      <c r="AU434" s="101" t="s">
        <v>558</v>
      </c>
      <c r="AV434" s="101"/>
      <c r="AW434" s="101"/>
      <c r="AX434" s="220"/>
    </row>
    <row r="435" spans="1:50" ht="23.25"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586</v>
      </c>
      <c r="AJ435" s="101"/>
      <c r="AK435" s="101"/>
      <c r="AL435" s="101"/>
      <c r="AM435" s="100" t="s">
        <v>587</v>
      </c>
      <c r="AN435" s="101"/>
      <c r="AO435" s="101"/>
      <c r="AP435" s="102"/>
      <c r="AQ435" s="100" t="s">
        <v>586</v>
      </c>
      <c r="AR435" s="101"/>
      <c r="AS435" s="101"/>
      <c r="AT435" s="102"/>
      <c r="AU435" s="101" t="s">
        <v>586</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31.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31.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1"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30.7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555</v>
      </c>
      <c r="AE710" s="152"/>
      <c r="AF710" s="152"/>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55.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68.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798</v>
      </c>
      <c r="AE712" s="586"/>
      <c r="AF712" s="586"/>
      <c r="AG712" s="594" t="s">
        <v>802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30.7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799</v>
      </c>
      <c r="AH714" s="690"/>
      <c r="AI714" s="690"/>
      <c r="AJ714" s="690"/>
      <c r="AK714" s="690"/>
      <c r="AL714" s="690"/>
      <c r="AM714" s="690"/>
      <c r="AN714" s="690"/>
      <c r="AO714" s="690"/>
      <c r="AP714" s="690"/>
      <c r="AQ714" s="690"/>
      <c r="AR714" s="690"/>
      <c r="AS714" s="690"/>
      <c r="AT714" s="690"/>
      <c r="AU714" s="690"/>
      <c r="AV714" s="690"/>
      <c r="AW714" s="690"/>
      <c r="AX714" s="691"/>
    </row>
    <row r="715" spans="1:50" ht="65.2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42.7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64.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31.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4.25" customHeight="1" thickBot="1">
      <c r="A727" s="623"/>
      <c r="B727" s="624"/>
      <c r="C727" s="695" t="s">
        <v>57</v>
      </c>
      <c r="D727" s="696"/>
      <c r="E727" s="696"/>
      <c r="F727" s="697"/>
      <c r="G727" s="795" t="s">
        <v>797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803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804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805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2" customHeight="1" thickBot="1">
      <c r="A735" s="611" t="s">
        <v>791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553</v>
      </c>
      <c r="F739" s="126"/>
      <c r="G739" s="126"/>
      <c r="H739" s="91" t="str">
        <f>IF(E739="", "", "(")</f>
        <v>(</v>
      </c>
      <c r="I739" s="106" t="s">
        <v>484</v>
      </c>
      <c r="J739" s="106"/>
      <c r="K739" s="91" t="str">
        <f>IF(OR(I739="　", I739=""), "", "-")</f>
        <v/>
      </c>
      <c r="L739" s="107">
        <v>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t="s">
        <v>610</v>
      </c>
      <c r="I741" s="47"/>
      <c r="J741" s="47"/>
      <c r="K741" s="47"/>
      <c r="L741" s="47"/>
      <c r="M741" s="47"/>
      <c r="N741" s="47"/>
      <c r="O741" s="47"/>
      <c r="P741" s="47"/>
      <c r="Q741" s="47"/>
      <c r="R741" s="47"/>
      <c r="S741" s="47"/>
      <c r="T741" s="47"/>
      <c r="U741" s="47"/>
      <c r="V741" s="47"/>
      <c r="W741" s="47"/>
      <c r="X741" s="47"/>
      <c r="Y741" s="47"/>
      <c r="Z741" s="47"/>
      <c r="AA741" s="47"/>
      <c r="AB741" s="47"/>
      <c r="AC741" s="47" t="s">
        <v>792</v>
      </c>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7.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97.2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t="s">
        <v>765</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99.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5.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t="s">
        <v>769</v>
      </c>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05.7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05.7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t="s">
        <v>778</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5.2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5.2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t="s">
        <v>783</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2"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t="s">
        <v>784</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7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75"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7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75"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7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681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682</v>
      </c>
      <c r="H781" s="450"/>
      <c r="I781" s="450"/>
      <c r="J781" s="450"/>
      <c r="K781" s="451"/>
      <c r="L781" s="452" t="s">
        <v>683</v>
      </c>
      <c r="M781" s="453"/>
      <c r="N781" s="453"/>
      <c r="O781" s="453"/>
      <c r="P781" s="453"/>
      <c r="Q781" s="453"/>
      <c r="R781" s="453"/>
      <c r="S781" s="453"/>
      <c r="T781" s="453"/>
      <c r="U781" s="453"/>
      <c r="V781" s="453"/>
      <c r="W781" s="453"/>
      <c r="X781" s="454"/>
      <c r="Y781" s="455">
        <v>1.1000000000000001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1.1000000000000001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631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4.25" customHeight="1">
      <c r="A837" s="402">
        <v>1</v>
      </c>
      <c r="B837" s="402">
        <v>1</v>
      </c>
      <c r="C837" s="424" t="s">
        <v>632</v>
      </c>
      <c r="D837" s="416"/>
      <c r="E837" s="416"/>
      <c r="F837" s="416"/>
      <c r="G837" s="416"/>
      <c r="H837" s="416"/>
      <c r="I837" s="416"/>
      <c r="J837" s="417">
        <v>4010601042469</v>
      </c>
      <c r="K837" s="418"/>
      <c r="L837" s="418"/>
      <c r="M837" s="418"/>
      <c r="N837" s="418"/>
      <c r="O837" s="418"/>
      <c r="P837" s="425" t="s">
        <v>633</v>
      </c>
      <c r="Q837" s="315"/>
      <c r="R837" s="315"/>
      <c r="S837" s="315"/>
      <c r="T837" s="315"/>
      <c r="U837" s="315"/>
      <c r="V837" s="315"/>
      <c r="W837" s="315"/>
      <c r="X837" s="315"/>
      <c r="Y837" s="316">
        <v>6</v>
      </c>
      <c r="Z837" s="317"/>
      <c r="AA837" s="317"/>
      <c r="AB837" s="318"/>
      <c r="AC837" s="326" t="s">
        <v>519</v>
      </c>
      <c r="AD837" s="426"/>
      <c r="AE837" s="426"/>
      <c r="AF837" s="426"/>
      <c r="AG837" s="426"/>
      <c r="AH837" s="419">
        <v>1</v>
      </c>
      <c r="AI837" s="420"/>
      <c r="AJ837" s="420"/>
      <c r="AK837" s="420"/>
      <c r="AL837" s="323">
        <v>97.8</v>
      </c>
      <c r="AM837" s="324"/>
      <c r="AN837" s="324"/>
      <c r="AO837" s="325"/>
      <c r="AP837" s="319" t="s">
        <v>634</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4" t="s">
        <v>635</v>
      </c>
      <c r="D870" s="416"/>
      <c r="E870" s="416"/>
      <c r="F870" s="416"/>
      <c r="G870" s="416"/>
      <c r="H870" s="416"/>
      <c r="I870" s="416"/>
      <c r="J870" s="417" t="s">
        <v>636</v>
      </c>
      <c r="K870" s="418"/>
      <c r="L870" s="418"/>
      <c r="M870" s="418"/>
      <c r="N870" s="418"/>
      <c r="O870" s="418"/>
      <c r="P870" s="425" t="s">
        <v>637</v>
      </c>
      <c r="Q870" s="315"/>
      <c r="R870" s="315"/>
      <c r="S870" s="315"/>
      <c r="T870" s="315"/>
      <c r="U870" s="315"/>
      <c r="V870" s="315"/>
      <c r="W870" s="315"/>
      <c r="X870" s="315"/>
      <c r="Y870" s="316">
        <v>0.3</v>
      </c>
      <c r="Z870" s="317"/>
      <c r="AA870" s="317"/>
      <c r="AB870" s="318"/>
      <c r="AC870" s="326"/>
      <c r="AD870" s="426"/>
      <c r="AE870" s="426"/>
      <c r="AF870" s="426"/>
      <c r="AG870" s="426"/>
      <c r="AH870" s="419" t="s">
        <v>636</v>
      </c>
      <c r="AI870" s="420"/>
      <c r="AJ870" s="420"/>
      <c r="AK870" s="420"/>
      <c r="AL870" s="323" t="s">
        <v>636</v>
      </c>
      <c r="AM870" s="324"/>
      <c r="AN870" s="324"/>
      <c r="AO870" s="325"/>
      <c r="AP870" s="319" t="s">
        <v>636</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24" t="s">
        <v>638</v>
      </c>
      <c r="D903" s="416"/>
      <c r="E903" s="416"/>
      <c r="F903" s="416"/>
      <c r="G903" s="416"/>
      <c r="H903" s="416"/>
      <c r="I903" s="416"/>
      <c r="J903" s="417">
        <v>3011101065457</v>
      </c>
      <c r="K903" s="418"/>
      <c r="L903" s="418"/>
      <c r="M903" s="418"/>
      <c r="N903" s="418"/>
      <c r="O903" s="418"/>
      <c r="P903" s="425" t="s">
        <v>642</v>
      </c>
      <c r="Q903" s="315"/>
      <c r="R903" s="315"/>
      <c r="S903" s="315"/>
      <c r="T903" s="315"/>
      <c r="U903" s="315"/>
      <c r="V903" s="315"/>
      <c r="W903" s="315"/>
      <c r="X903" s="315"/>
      <c r="Y903" s="316">
        <v>0.01</v>
      </c>
      <c r="Z903" s="317"/>
      <c r="AA903" s="317"/>
      <c r="AB903" s="318"/>
      <c r="AC903" s="326"/>
      <c r="AD903" s="426"/>
      <c r="AE903" s="426"/>
      <c r="AF903" s="426"/>
      <c r="AG903" s="426"/>
      <c r="AH903" s="419" t="s">
        <v>643</v>
      </c>
      <c r="AI903" s="420"/>
      <c r="AJ903" s="420"/>
      <c r="AK903" s="420"/>
      <c r="AL903" s="323" t="s">
        <v>641</v>
      </c>
      <c r="AM903" s="324"/>
      <c r="AN903" s="324"/>
      <c r="AO903" s="325"/>
      <c r="AP903" s="319" t="s">
        <v>641</v>
      </c>
      <c r="AQ903" s="319"/>
      <c r="AR903" s="319"/>
      <c r="AS903" s="319"/>
      <c r="AT903" s="319"/>
      <c r="AU903" s="319"/>
      <c r="AV903" s="319"/>
      <c r="AW903" s="319"/>
      <c r="AX903" s="319"/>
    </row>
    <row r="904" spans="1:50" ht="30" customHeight="1">
      <c r="A904" s="402">
        <v>2</v>
      </c>
      <c r="B904" s="402">
        <v>1</v>
      </c>
      <c r="C904" s="424" t="s">
        <v>639</v>
      </c>
      <c r="D904" s="416"/>
      <c r="E904" s="416"/>
      <c r="F904" s="416"/>
      <c r="G904" s="416"/>
      <c r="H904" s="416"/>
      <c r="I904" s="416"/>
      <c r="J904" s="417">
        <v>3011002033026</v>
      </c>
      <c r="K904" s="418"/>
      <c r="L904" s="418"/>
      <c r="M904" s="418"/>
      <c r="N904" s="418"/>
      <c r="O904" s="418"/>
      <c r="P904" s="425" t="s">
        <v>642</v>
      </c>
      <c r="Q904" s="315"/>
      <c r="R904" s="315"/>
      <c r="S904" s="315"/>
      <c r="T904" s="315"/>
      <c r="U904" s="315"/>
      <c r="V904" s="315"/>
      <c r="W904" s="315"/>
      <c r="X904" s="315"/>
      <c r="Y904" s="316">
        <v>3.0000000000000001E-3</v>
      </c>
      <c r="Z904" s="317"/>
      <c r="AA904" s="317"/>
      <c r="AB904" s="318"/>
      <c r="AC904" s="326"/>
      <c r="AD904" s="326"/>
      <c r="AE904" s="326"/>
      <c r="AF904" s="326"/>
      <c r="AG904" s="326"/>
      <c r="AH904" s="419" t="s">
        <v>641</v>
      </c>
      <c r="AI904" s="420"/>
      <c r="AJ904" s="420"/>
      <c r="AK904" s="420"/>
      <c r="AL904" s="421" t="s">
        <v>634</v>
      </c>
      <c r="AM904" s="422"/>
      <c r="AN904" s="422"/>
      <c r="AO904" s="423"/>
      <c r="AP904" s="319" t="s">
        <v>634</v>
      </c>
      <c r="AQ904" s="319"/>
      <c r="AR904" s="319"/>
      <c r="AS904" s="319"/>
      <c r="AT904" s="319"/>
      <c r="AU904" s="319"/>
      <c r="AV904" s="319"/>
      <c r="AW904" s="319"/>
      <c r="AX904" s="319"/>
    </row>
    <row r="905" spans="1:50" ht="30" customHeight="1">
      <c r="A905" s="402">
        <v>3</v>
      </c>
      <c r="B905" s="402">
        <v>1</v>
      </c>
      <c r="C905" s="424" t="s">
        <v>640</v>
      </c>
      <c r="D905" s="416"/>
      <c r="E905" s="416"/>
      <c r="F905" s="416"/>
      <c r="G905" s="416"/>
      <c r="H905" s="416"/>
      <c r="I905" s="416"/>
      <c r="J905" s="417">
        <v>2013301010706</v>
      </c>
      <c r="K905" s="418"/>
      <c r="L905" s="418"/>
      <c r="M905" s="418"/>
      <c r="N905" s="418"/>
      <c r="O905" s="418"/>
      <c r="P905" s="425" t="s">
        <v>642</v>
      </c>
      <c r="Q905" s="315"/>
      <c r="R905" s="315"/>
      <c r="S905" s="315"/>
      <c r="T905" s="315"/>
      <c r="U905" s="315"/>
      <c r="V905" s="315"/>
      <c r="W905" s="315"/>
      <c r="X905" s="315"/>
      <c r="Y905" s="316">
        <v>2E-3</v>
      </c>
      <c r="Z905" s="317"/>
      <c r="AA905" s="317"/>
      <c r="AB905" s="318"/>
      <c r="AC905" s="326"/>
      <c r="AD905" s="326"/>
      <c r="AE905" s="326"/>
      <c r="AF905" s="326"/>
      <c r="AG905" s="326"/>
      <c r="AH905" s="321" t="s">
        <v>644</v>
      </c>
      <c r="AI905" s="322"/>
      <c r="AJ905" s="322"/>
      <c r="AK905" s="322"/>
      <c r="AL905" s="323" t="s">
        <v>634</v>
      </c>
      <c r="AM905" s="324"/>
      <c r="AN905" s="324"/>
      <c r="AO905" s="325"/>
      <c r="AP905" s="319" t="s">
        <v>634</v>
      </c>
      <c r="AQ905" s="319"/>
      <c r="AR905" s="319"/>
      <c r="AS905" s="319"/>
      <c r="AT905" s="319"/>
      <c r="AU905" s="319"/>
      <c r="AV905" s="319"/>
      <c r="AW905" s="319"/>
      <c r="AX905" s="319"/>
    </row>
    <row r="906" spans="1:50" ht="30" hidden="1" customHeight="1">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24" t="s">
        <v>645</v>
      </c>
      <c r="D936" s="416"/>
      <c r="E936" s="416"/>
      <c r="F936" s="416"/>
      <c r="G936" s="416"/>
      <c r="H936" s="416"/>
      <c r="I936" s="416"/>
      <c r="J936" s="417" t="s">
        <v>641</v>
      </c>
      <c r="K936" s="418"/>
      <c r="L936" s="418"/>
      <c r="M936" s="418"/>
      <c r="N936" s="418"/>
      <c r="O936" s="418"/>
      <c r="P936" s="425" t="s">
        <v>655</v>
      </c>
      <c r="Q936" s="315"/>
      <c r="R936" s="315"/>
      <c r="S936" s="315"/>
      <c r="T936" s="315"/>
      <c r="U936" s="315"/>
      <c r="V936" s="315"/>
      <c r="W936" s="315"/>
      <c r="X936" s="315"/>
      <c r="Y936" s="316">
        <v>0.08</v>
      </c>
      <c r="Z936" s="317"/>
      <c r="AA936" s="317"/>
      <c r="AB936" s="318"/>
      <c r="AC936" s="326"/>
      <c r="AD936" s="426"/>
      <c r="AE936" s="426"/>
      <c r="AF936" s="426"/>
      <c r="AG936" s="426"/>
      <c r="AH936" s="419" t="s">
        <v>644</v>
      </c>
      <c r="AI936" s="420"/>
      <c r="AJ936" s="420"/>
      <c r="AK936" s="420"/>
      <c r="AL936" s="323" t="s">
        <v>644</v>
      </c>
      <c r="AM936" s="324"/>
      <c r="AN936" s="324"/>
      <c r="AO936" s="325"/>
      <c r="AP936" s="319" t="s">
        <v>644</v>
      </c>
      <c r="AQ936" s="319"/>
      <c r="AR936" s="319"/>
      <c r="AS936" s="319"/>
      <c r="AT936" s="319"/>
      <c r="AU936" s="319"/>
      <c r="AV936" s="319"/>
      <c r="AW936" s="319"/>
      <c r="AX936" s="319"/>
    </row>
    <row r="937" spans="1:50" ht="30" customHeight="1">
      <c r="A937" s="402">
        <v>2</v>
      </c>
      <c r="B937" s="402">
        <v>1</v>
      </c>
      <c r="C937" s="424" t="s">
        <v>646</v>
      </c>
      <c r="D937" s="416"/>
      <c r="E937" s="416"/>
      <c r="F937" s="416"/>
      <c r="G937" s="416"/>
      <c r="H937" s="416"/>
      <c r="I937" s="416"/>
      <c r="J937" s="417" t="s">
        <v>644</v>
      </c>
      <c r="K937" s="418"/>
      <c r="L937" s="418"/>
      <c r="M937" s="418"/>
      <c r="N937" s="418"/>
      <c r="O937" s="418"/>
      <c r="P937" s="425" t="s">
        <v>655</v>
      </c>
      <c r="Q937" s="315"/>
      <c r="R937" s="315"/>
      <c r="S937" s="315"/>
      <c r="T937" s="315"/>
      <c r="U937" s="315"/>
      <c r="V937" s="315"/>
      <c r="W937" s="315"/>
      <c r="X937" s="315"/>
      <c r="Y937" s="316">
        <v>7.0000000000000007E-2</v>
      </c>
      <c r="Z937" s="317"/>
      <c r="AA937" s="317"/>
      <c r="AB937" s="318"/>
      <c r="AC937" s="326"/>
      <c r="AD937" s="326"/>
      <c r="AE937" s="326"/>
      <c r="AF937" s="326"/>
      <c r="AG937" s="326"/>
      <c r="AH937" s="419" t="s">
        <v>644</v>
      </c>
      <c r="AI937" s="420"/>
      <c r="AJ937" s="420"/>
      <c r="AK937" s="420"/>
      <c r="AL937" s="421" t="s">
        <v>644</v>
      </c>
      <c r="AM937" s="422"/>
      <c r="AN937" s="422"/>
      <c r="AO937" s="423"/>
      <c r="AP937" s="319" t="s">
        <v>644</v>
      </c>
      <c r="AQ937" s="319"/>
      <c r="AR937" s="319"/>
      <c r="AS937" s="319"/>
      <c r="AT937" s="319"/>
      <c r="AU937" s="319"/>
      <c r="AV937" s="319"/>
      <c r="AW937" s="319"/>
      <c r="AX937" s="319"/>
    </row>
    <row r="938" spans="1:50" ht="30" customHeight="1">
      <c r="A938" s="402">
        <v>3</v>
      </c>
      <c r="B938" s="402">
        <v>1</v>
      </c>
      <c r="C938" s="424" t="s">
        <v>647</v>
      </c>
      <c r="D938" s="416"/>
      <c r="E938" s="416"/>
      <c r="F938" s="416"/>
      <c r="G938" s="416"/>
      <c r="H938" s="416"/>
      <c r="I938" s="416"/>
      <c r="J938" s="417" t="s">
        <v>641</v>
      </c>
      <c r="K938" s="418"/>
      <c r="L938" s="418"/>
      <c r="M938" s="418"/>
      <c r="N938" s="418"/>
      <c r="O938" s="418"/>
      <c r="P938" s="425" t="s">
        <v>655</v>
      </c>
      <c r="Q938" s="315"/>
      <c r="R938" s="315"/>
      <c r="S938" s="315"/>
      <c r="T938" s="315"/>
      <c r="U938" s="315"/>
      <c r="V938" s="315"/>
      <c r="W938" s="315"/>
      <c r="X938" s="315"/>
      <c r="Y938" s="316">
        <v>0.06</v>
      </c>
      <c r="Z938" s="317"/>
      <c r="AA938" s="317"/>
      <c r="AB938" s="318"/>
      <c r="AC938" s="326"/>
      <c r="AD938" s="326"/>
      <c r="AE938" s="326"/>
      <c r="AF938" s="326"/>
      <c r="AG938" s="326"/>
      <c r="AH938" s="321" t="s">
        <v>641</v>
      </c>
      <c r="AI938" s="322"/>
      <c r="AJ938" s="322"/>
      <c r="AK938" s="322"/>
      <c r="AL938" s="323" t="s">
        <v>644</v>
      </c>
      <c r="AM938" s="324"/>
      <c r="AN938" s="324"/>
      <c r="AO938" s="325"/>
      <c r="AP938" s="319" t="s">
        <v>644</v>
      </c>
      <c r="AQ938" s="319"/>
      <c r="AR938" s="319"/>
      <c r="AS938" s="319"/>
      <c r="AT938" s="319"/>
      <c r="AU938" s="319"/>
      <c r="AV938" s="319"/>
      <c r="AW938" s="319"/>
      <c r="AX938" s="319"/>
    </row>
    <row r="939" spans="1:50" ht="30" customHeight="1">
      <c r="A939" s="402">
        <v>4</v>
      </c>
      <c r="B939" s="402">
        <v>1</v>
      </c>
      <c r="C939" s="424" t="s">
        <v>648</v>
      </c>
      <c r="D939" s="416"/>
      <c r="E939" s="416"/>
      <c r="F939" s="416"/>
      <c r="G939" s="416"/>
      <c r="H939" s="416"/>
      <c r="I939" s="416"/>
      <c r="J939" s="417" t="s">
        <v>641</v>
      </c>
      <c r="K939" s="418"/>
      <c r="L939" s="418"/>
      <c r="M939" s="418"/>
      <c r="N939" s="418"/>
      <c r="O939" s="418"/>
      <c r="P939" s="425" t="s">
        <v>655</v>
      </c>
      <c r="Q939" s="315"/>
      <c r="R939" s="315"/>
      <c r="S939" s="315"/>
      <c r="T939" s="315"/>
      <c r="U939" s="315"/>
      <c r="V939" s="315"/>
      <c r="W939" s="315"/>
      <c r="X939" s="315"/>
      <c r="Y939" s="316">
        <v>0.06</v>
      </c>
      <c r="Z939" s="317"/>
      <c r="AA939" s="317"/>
      <c r="AB939" s="318"/>
      <c r="AC939" s="326"/>
      <c r="AD939" s="326"/>
      <c r="AE939" s="326"/>
      <c r="AF939" s="326"/>
      <c r="AG939" s="326"/>
      <c r="AH939" s="321" t="s">
        <v>644</v>
      </c>
      <c r="AI939" s="322"/>
      <c r="AJ939" s="322"/>
      <c r="AK939" s="322"/>
      <c r="AL939" s="323" t="s">
        <v>656</v>
      </c>
      <c r="AM939" s="324"/>
      <c r="AN939" s="324"/>
      <c r="AO939" s="325"/>
      <c r="AP939" s="319" t="s">
        <v>644</v>
      </c>
      <c r="AQ939" s="319"/>
      <c r="AR939" s="319"/>
      <c r="AS939" s="319"/>
      <c r="AT939" s="319"/>
      <c r="AU939" s="319"/>
      <c r="AV939" s="319"/>
      <c r="AW939" s="319"/>
      <c r="AX939" s="319"/>
    </row>
    <row r="940" spans="1:50" ht="30" customHeight="1">
      <c r="A940" s="402">
        <v>5</v>
      </c>
      <c r="B940" s="402">
        <v>1</v>
      </c>
      <c r="C940" s="424" t="s">
        <v>649</v>
      </c>
      <c r="D940" s="416"/>
      <c r="E940" s="416"/>
      <c r="F940" s="416"/>
      <c r="G940" s="416"/>
      <c r="H940" s="416"/>
      <c r="I940" s="416"/>
      <c r="J940" s="417" t="s">
        <v>644</v>
      </c>
      <c r="K940" s="418"/>
      <c r="L940" s="418"/>
      <c r="M940" s="418"/>
      <c r="N940" s="418"/>
      <c r="O940" s="418"/>
      <c r="P940" s="425" t="s">
        <v>655</v>
      </c>
      <c r="Q940" s="315"/>
      <c r="R940" s="315"/>
      <c r="S940" s="315"/>
      <c r="T940" s="315"/>
      <c r="U940" s="315"/>
      <c r="V940" s="315"/>
      <c r="W940" s="315"/>
      <c r="X940" s="315"/>
      <c r="Y940" s="316">
        <v>0.06</v>
      </c>
      <c r="Z940" s="317"/>
      <c r="AA940" s="317"/>
      <c r="AB940" s="318"/>
      <c r="AC940" s="320"/>
      <c r="AD940" s="320"/>
      <c r="AE940" s="320"/>
      <c r="AF940" s="320"/>
      <c r="AG940" s="320"/>
      <c r="AH940" s="321" t="s">
        <v>656</v>
      </c>
      <c r="AI940" s="322"/>
      <c r="AJ940" s="322"/>
      <c r="AK940" s="322"/>
      <c r="AL940" s="323" t="s">
        <v>641</v>
      </c>
      <c r="AM940" s="324"/>
      <c r="AN940" s="324"/>
      <c r="AO940" s="325"/>
      <c r="AP940" s="319" t="s">
        <v>644</v>
      </c>
      <c r="AQ940" s="319"/>
      <c r="AR940" s="319"/>
      <c r="AS940" s="319"/>
      <c r="AT940" s="319"/>
      <c r="AU940" s="319"/>
      <c r="AV940" s="319"/>
      <c r="AW940" s="319"/>
      <c r="AX940" s="319"/>
    </row>
    <row r="941" spans="1:50" ht="30" customHeight="1">
      <c r="A941" s="402">
        <v>6</v>
      </c>
      <c r="B941" s="402">
        <v>1</v>
      </c>
      <c r="C941" s="424" t="s">
        <v>650</v>
      </c>
      <c r="D941" s="416"/>
      <c r="E941" s="416"/>
      <c r="F941" s="416"/>
      <c r="G941" s="416"/>
      <c r="H941" s="416"/>
      <c r="I941" s="416"/>
      <c r="J941" s="417" t="s">
        <v>644</v>
      </c>
      <c r="K941" s="418"/>
      <c r="L941" s="418"/>
      <c r="M941" s="418"/>
      <c r="N941" s="418"/>
      <c r="O941" s="418"/>
      <c r="P941" s="425" t="s">
        <v>655</v>
      </c>
      <c r="Q941" s="315"/>
      <c r="R941" s="315"/>
      <c r="S941" s="315"/>
      <c r="T941" s="315"/>
      <c r="U941" s="315"/>
      <c r="V941" s="315"/>
      <c r="W941" s="315"/>
      <c r="X941" s="315"/>
      <c r="Y941" s="316">
        <v>0.05</v>
      </c>
      <c r="Z941" s="317"/>
      <c r="AA941" s="317"/>
      <c r="AB941" s="318"/>
      <c r="AC941" s="320"/>
      <c r="AD941" s="320"/>
      <c r="AE941" s="320"/>
      <c r="AF941" s="320"/>
      <c r="AG941" s="320"/>
      <c r="AH941" s="321" t="s">
        <v>644</v>
      </c>
      <c r="AI941" s="322"/>
      <c r="AJ941" s="322"/>
      <c r="AK941" s="322"/>
      <c r="AL941" s="323" t="s">
        <v>644</v>
      </c>
      <c r="AM941" s="324"/>
      <c r="AN941" s="324"/>
      <c r="AO941" s="325"/>
      <c r="AP941" s="319" t="s">
        <v>656</v>
      </c>
      <c r="AQ941" s="319"/>
      <c r="AR941" s="319"/>
      <c r="AS941" s="319"/>
      <c r="AT941" s="319"/>
      <c r="AU941" s="319"/>
      <c r="AV941" s="319"/>
      <c r="AW941" s="319"/>
      <c r="AX941" s="319"/>
    </row>
    <row r="942" spans="1:50" ht="30" customHeight="1">
      <c r="A942" s="402">
        <v>7</v>
      </c>
      <c r="B942" s="402">
        <v>1</v>
      </c>
      <c r="C942" s="424" t="s">
        <v>651</v>
      </c>
      <c r="D942" s="416"/>
      <c r="E942" s="416"/>
      <c r="F942" s="416"/>
      <c r="G942" s="416"/>
      <c r="H942" s="416"/>
      <c r="I942" s="416"/>
      <c r="J942" s="417" t="s">
        <v>644</v>
      </c>
      <c r="K942" s="418"/>
      <c r="L942" s="418"/>
      <c r="M942" s="418"/>
      <c r="N942" s="418"/>
      <c r="O942" s="418"/>
      <c r="P942" s="425" t="s">
        <v>655</v>
      </c>
      <c r="Q942" s="315"/>
      <c r="R942" s="315"/>
      <c r="S942" s="315"/>
      <c r="T942" s="315"/>
      <c r="U942" s="315"/>
      <c r="V942" s="315"/>
      <c r="W942" s="315"/>
      <c r="X942" s="315"/>
      <c r="Y942" s="316">
        <v>0.05</v>
      </c>
      <c r="Z942" s="317"/>
      <c r="AA942" s="317"/>
      <c r="AB942" s="318"/>
      <c r="AC942" s="320"/>
      <c r="AD942" s="320"/>
      <c r="AE942" s="320"/>
      <c r="AF942" s="320"/>
      <c r="AG942" s="320"/>
      <c r="AH942" s="321" t="s">
        <v>644</v>
      </c>
      <c r="AI942" s="322"/>
      <c r="AJ942" s="322"/>
      <c r="AK942" s="322"/>
      <c r="AL942" s="323" t="s">
        <v>656</v>
      </c>
      <c r="AM942" s="324"/>
      <c r="AN942" s="324"/>
      <c r="AO942" s="325"/>
      <c r="AP942" s="319" t="s">
        <v>644</v>
      </c>
      <c r="AQ942" s="319"/>
      <c r="AR942" s="319"/>
      <c r="AS942" s="319"/>
      <c r="AT942" s="319"/>
      <c r="AU942" s="319"/>
      <c r="AV942" s="319"/>
      <c r="AW942" s="319"/>
      <c r="AX942" s="319"/>
    </row>
    <row r="943" spans="1:50" ht="30" customHeight="1">
      <c r="A943" s="402">
        <v>8</v>
      </c>
      <c r="B943" s="402">
        <v>1</v>
      </c>
      <c r="C943" s="424" t="s">
        <v>652</v>
      </c>
      <c r="D943" s="416"/>
      <c r="E943" s="416"/>
      <c r="F943" s="416"/>
      <c r="G943" s="416"/>
      <c r="H943" s="416"/>
      <c r="I943" s="416"/>
      <c r="J943" s="417" t="s">
        <v>643</v>
      </c>
      <c r="K943" s="418"/>
      <c r="L943" s="418"/>
      <c r="M943" s="418"/>
      <c r="N943" s="418"/>
      <c r="O943" s="418"/>
      <c r="P943" s="425" t="s">
        <v>655</v>
      </c>
      <c r="Q943" s="315"/>
      <c r="R943" s="315"/>
      <c r="S943" s="315"/>
      <c r="T943" s="315"/>
      <c r="U943" s="315"/>
      <c r="V943" s="315"/>
      <c r="W943" s="315"/>
      <c r="X943" s="315"/>
      <c r="Y943" s="316">
        <v>0.04</v>
      </c>
      <c r="Z943" s="317"/>
      <c r="AA943" s="317"/>
      <c r="AB943" s="318"/>
      <c r="AC943" s="320"/>
      <c r="AD943" s="320"/>
      <c r="AE943" s="320"/>
      <c r="AF943" s="320"/>
      <c r="AG943" s="320"/>
      <c r="AH943" s="321" t="s">
        <v>656</v>
      </c>
      <c r="AI943" s="322"/>
      <c r="AJ943" s="322"/>
      <c r="AK943" s="322"/>
      <c r="AL943" s="323" t="s">
        <v>644</v>
      </c>
      <c r="AM943" s="324"/>
      <c r="AN943" s="324"/>
      <c r="AO943" s="325"/>
      <c r="AP943" s="319" t="s">
        <v>644</v>
      </c>
      <c r="AQ943" s="319"/>
      <c r="AR943" s="319"/>
      <c r="AS943" s="319"/>
      <c r="AT943" s="319"/>
      <c r="AU943" s="319"/>
      <c r="AV943" s="319"/>
      <c r="AW943" s="319"/>
      <c r="AX943" s="319"/>
    </row>
    <row r="944" spans="1:50" ht="30" customHeight="1">
      <c r="A944" s="402">
        <v>9</v>
      </c>
      <c r="B944" s="402">
        <v>1</v>
      </c>
      <c r="C944" s="424" t="s">
        <v>653</v>
      </c>
      <c r="D944" s="416"/>
      <c r="E944" s="416"/>
      <c r="F944" s="416"/>
      <c r="G944" s="416"/>
      <c r="H944" s="416"/>
      <c r="I944" s="416"/>
      <c r="J944" s="417" t="s">
        <v>644</v>
      </c>
      <c r="K944" s="418"/>
      <c r="L944" s="418"/>
      <c r="M944" s="418"/>
      <c r="N944" s="418"/>
      <c r="O944" s="418"/>
      <c r="P944" s="425" t="s">
        <v>655</v>
      </c>
      <c r="Q944" s="315"/>
      <c r="R944" s="315"/>
      <c r="S944" s="315"/>
      <c r="T944" s="315"/>
      <c r="U944" s="315"/>
      <c r="V944" s="315"/>
      <c r="W944" s="315"/>
      <c r="X944" s="315"/>
      <c r="Y944" s="316">
        <v>0.04</v>
      </c>
      <c r="Z944" s="317"/>
      <c r="AA944" s="317"/>
      <c r="AB944" s="318"/>
      <c r="AC944" s="320"/>
      <c r="AD944" s="320"/>
      <c r="AE944" s="320"/>
      <c r="AF944" s="320"/>
      <c r="AG944" s="320"/>
      <c r="AH944" s="321" t="s">
        <v>644</v>
      </c>
      <c r="AI944" s="322"/>
      <c r="AJ944" s="322"/>
      <c r="AK944" s="322"/>
      <c r="AL944" s="323" t="s">
        <v>641</v>
      </c>
      <c r="AM944" s="324"/>
      <c r="AN944" s="324"/>
      <c r="AO944" s="325"/>
      <c r="AP944" s="319" t="s">
        <v>656</v>
      </c>
      <c r="AQ944" s="319"/>
      <c r="AR944" s="319"/>
      <c r="AS944" s="319"/>
      <c r="AT944" s="319"/>
      <c r="AU944" s="319"/>
      <c r="AV944" s="319"/>
      <c r="AW944" s="319"/>
      <c r="AX944" s="319"/>
    </row>
    <row r="945" spans="1:50" ht="30" customHeight="1">
      <c r="A945" s="402">
        <v>10</v>
      </c>
      <c r="B945" s="402">
        <v>1</v>
      </c>
      <c r="C945" s="424" t="s">
        <v>654</v>
      </c>
      <c r="D945" s="416"/>
      <c r="E945" s="416"/>
      <c r="F945" s="416"/>
      <c r="G945" s="416"/>
      <c r="H945" s="416"/>
      <c r="I945" s="416"/>
      <c r="J945" s="417" t="s">
        <v>644</v>
      </c>
      <c r="K945" s="418"/>
      <c r="L945" s="418"/>
      <c r="M945" s="418"/>
      <c r="N945" s="418"/>
      <c r="O945" s="418"/>
      <c r="P945" s="425" t="s">
        <v>655</v>
      </c>
      <c r="Q945" s="315"/>
      <c r="R945" s="315"/>
      <c r="S945" s="315"/>
      <c r="T945" s="315"/>
      <c r="U945" s="315"/>
      <c r="V945" s="315"/>
      <c r="W945" s="315"/>
      <c r="X945" s="315"/>
      <c r="Y945" s="316">
        <v>0.04</v>
      </c>
      <c r="Z945" s="317"/>
      <c r="AA945" s="317"/>
      <c r="AB945" s="318"/>
      <c r="AC945" s="320"/>
      <c r="AD945" s="320"/>
      <c r="AE945" s="320"/>
      <c r="AF945" s="320"/>
      <c r="AG945" s="320"/>
      <c r="AH945" s="321" t="s">
        <v>644</v>
      </c>
      <c r="AI945" s="322"/>
      <c r="AJ945" s="322"/>
      <c r="AK945" s="322"/>
      <c r="AL945" s="323" t="s">
        <v>656</v>
      </c>
      <c r="AM945" s="324"/>
      <c r="AN945" s="324"/>
      <c r="AO945" s="325"/>
      <c r="AP945" s="319" t="s">
        <v>644</v>
      </c>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c r="A969" s="402">
        <v>1</v>
      </c>
      <c r="B969" s="402">
        <v>1</v>
      </c>
      <c r="C969" s="424" t="s">
        <v>658</v>
      </c>
      <c r="D969" s="416"/>
      <c r="E969" s="416"/>
      <c r="F969" s="416"/>
      <c r="G969" s="416"/>
      <c r="H969" s="416"/>
      <c r="I969" s="416"/>
      <c r="J969" s="417" t="s">
        <v>641</v>
      </c>
      <c r="K969" s="418"/>
      <c r="L969" s="418"/>
      <c r="M969" s="418"/>
      <c r="N969" s="418"/>
      <c r="O969" s="418"/>
      <c r="P969" s="425" t="s">
        <v>657</v>
      </c>
      <c r="Q969" s="315"/>
      <c r="R969" s="315"/>
      <c r="S969" s="315"/>
      <c r="T969" s="315"/>
      <c r="U969" s="315"/>
      <c r="V969" s="315"/>
      <c r="W969" s="315"/>
      <c r="X969" s="315"/>
      <c r="Y969" s="316">
        <v>0.2</v>
      </c>
      <c r="Z969" s="317"/>
      <c r="AA969" s="317"/>
      <c r="AB969" s="318"/>
      <c r="AC969" s="326"/>
      <c r="AD969" s="426"/>
      <c r="AE969" s="426"/>
      <c r="AF969" s="426"/>
      <c r="AG969" s="426"/>
      <c r="AH969" s="419" t="s">
        <v>668</v>
      </c>
      <c r="AI969" s="420"/>
      <c r="AJ969" s="420"/>
      <c r="AK969" s="420"/>
      <c r="AL969" s="323" t="s">
        <v>669</v>
      </c>
      <c r="AM969" s="324"/>
      <c r="AN969" s="324"/>
      <c r="AO969" s="325"/>
      <c r="AP969" s="319" t="s">
        <v>643</v>
      </c>
      <c r="AQ969" s="319"/>
      <c r="AR969" s="319"/>
      <c r="AS969" s="319"/>
      <c r="AT969" s="319"/>
      <c r="AU969" s="319"/>
      <c r="AV969" s="319"/>
      <c r="AW969" s="319"/>
      <c r="AX969" s="319"/>
    </row>
    <row r="970" spans="1:50" ht="30" customHeight="1">
      <c r="A970" s="402">
        <v>2</v>
      </c>
      <c r="B970" s="402">
        <v>1</v>
      </c>
      <c r="C970" s="424" t="s">
        <v>659</v>
      </c>
      <c r="D970" s="416"/>
      <c r="E970" s="416"/>
      <c r="F970" s="416"/>
      <c r="G970" s="416"/>
      <c r="H970" s="416"/>
      <c r="I970" s="416"/>
      <c r="J970" s="417" t="s">
        <v>641</v>
      </c>
      <c r="K970" s="418"/>
      <c r="L970" s="418"/>
      <c r="M970" s="418"/>
      <c r="N970" s="418"/>
      <c r="O970" s="418"/>
      <c r="P970" s="425" t="s">
        <v>657</v>
      </c>
      <c r="Q970" s="315"/>
      <c r="R970" s="315"/>
      <c r="S970" s="315"/>
      <c r="T970" s="315"/>
      <c r="U970" s="315"/>
      <c r="V970" s="315"/>
      <c r="W970" s="315"/>
      <c r="X970" s="315"/>
      <c r="Y970" s="316">
        <v>0.06</v>
      </c>
      <c r="Z970" s="317"/>
      <c r="AA970" s="317"/>
      <c r="AB970" s="318"/>
      <c r="AC970" s="326"/>
      <c r="AD970" s="326"/>
      <c r="AE970" s="326"/>
      <c r="AF970" s="326"/>
      <c r="AG970" s="326"/>
      <c r="AH970" s="419" t="s">
        <v>668</v>
      </c>
      <c r="AI970" s="420"/>
      <c r="AJ970" s="420"/>
      <c r="AK970" s="420"/>
      <c r="AL970" s="421" t="s">
        <v>656</v>
      </c>
      <c r="AM970" s="422"/>
      <c r="AN970" s="422"/>
      <c r="AO970" s="423"/>
      <c r="AP970" s="319" t="s">
        <v>672</v>
      </c>
      <c r="AQ970" s="319"/>
      <c r="AR970" s="319"/>
      <c r="AS970" s="319"/>
      <c r="AT970" s="319"/>
      <c r="AU970" s="319"/>
      <c r="AV970" s="319"/>
      <c r="AW970" s="319"/>
      <c r="AX970" s="319"/>
    </row>
    <row r="971" spans="1:50" ht="30" customHeight="1">
      <c r="A971" s="402">
        <v>3</v>
      </c>
      <c r="B971" s="402">
        <v>1</v>
      </c>
      <c r="C971" s="424" t="s">
        <v>660</v>
      </c>
      <c r="D971" s="416"/>
      <c r="E971" s="416"/>
      <c r="F971" s="416"/>
      <c r="G971" s="416"/>
      <c r="H971" s="416"/>
      <c r="I971" s="416"/>
      <c r="J971" s="417" t="s">
        <v>656</v>
      </c>
      <c r="K971" s="418"/>
      <c r="L971" s="418"/>
      <c r="M971" s="418"/>
      <c r="N971" s="418"/>
      <c r="O971" s="418"/>
      <c r="P971" s="425" t="s">
        <v>657</v>
      </c>
      <c r="Q971" s="315"/>
      <c r="R971" s="315"/>
      <c r="S971" s="315"/>
      <c r="T971" s="315"/>
      <c r="U971" s="315"/>
      <c r="V971" s="315"/>
      <c r="W971" s="315"/>
      <c r="X971" s="315"/>
      <c r="Y971" s="316">
        <v>0.03</v>
      </c>
      <c r="Z971" s="317"/>
      <c r="AA971" s="317"/>
      <c r="AB971" s="318"/>
      <c r="AC971" s="326"/>
      <c r="AD971" s="326"/>
      <c r="AE971" s="326"/>
      <c r="AF971" s="326"/>
      <c r="AG971" s="326"/>
      <c r="AH971" s="321" t="s">
        <v>668</v>
      </c>
      <c r="AI971" s="322"/>
      <c r="AJ971" s="322"/>
      <c r="AK971" s="322"/>
      <c r="AL971" s="323" t="s">
        <v>670</v>
      </c>
      <c r="AM971" s="324"/>
      <c r="AN971" s="324"/>
      <c r="AO971" s="325"/>
      <c r="AP971" s="319" t="s">
        <v>643</v>
      </c>
      <c r="AQ971" s="319"/>
      <c r="AR971" s="319"/>
      <c r="AS971" s="319"/>
      <c r="AT971" s="319"/>
      <c r="AU971" s="319"/>
      <c r="AV971" s="319"/>
      <c r="AW971" s="319"/>
      <c r="AX971" s="319"/>
    </row>
    <row r="972" spans="1:50" ht="30" customHeight="1">
      <c r="A972" s="402">
        <v>4</v>
      </c>
      <c r="B972" s="402">
        <v>1</v>
      </c>
      <c r="C972" s="424" t="s">
        <v>661</v>
      </c>
      <c r="D972" s="416"/>
      <c r="E972" s="416"/>
      <c r="F972" s="416"/>
      <c r="G972" s="416"/>
      <c r="H972" s="416"/>
      <c r="I972" s="416"/>
      <c r="J972" s="417" t="s">
        <v>644</v>
      </c>
      <c r="K972" s="418"/>
      <c r="L972" s="418"/>
      <c r="M972" s="418"/>
      <c r="N972" s="418"/>
      <c r="O972" s="418"/>
      <c r="P972" s="425" t="s">
        <v>657</v>
      </c>
      <c r="Q972" s="315"/>
      <c r="R972" s="315"/>
      <c r="S972" s="315"/>
      <c r="T972" s="315"/>
      <c r="U972" s="315"/>
      <c r="V972" s="315"/>
      <c r="W972" s="315"/>
      <c r="X972" s="315"/>
      <c r="Y972" s="316">
        <v>0.03</v>
      </c>
      <c r="Z972" s="317"/>
      <c r="AA972" s="317"/>
      <c r="AB972" s="318"/>
      <c r="AC972" s="326"/>
      <c r="AD972" s="326"/>
      <c r="AE972" s="326"/>
      <c r="AF972" s="326"/>
      <c r="AG972" s="326"/>
      <c r="AH972" s="321" t="s">
        <v>668</v>
      </c>
      <c r="AI972" s="322"/>
      <c r="AJ972" s="322"/>
      <c r="AK972" s="322"/>
      <c r="AL972" s="323" t="s">
        <v>668</v>
      </c>
      <c r="AM972" s="324"/>
      <c r="AN972" s="324"/>
      <c r="AO972" s="325"/>
      <c r="AP972" s="319" t="s">
        <v>673</v>
      </c>
      <c r="AQ972" s="319"/>
      <c r="AR972" s="319"/>
      <c r="AS972" s="319"/>
      <c r="AT972" s="319"/>
      <c r="AU972" s="319"/>
      <c r="AV972" s="319"/>
      <c r="AW972" s="319"/>
      <c r="AX972" s="319"/>
    </row>
    <row r="973" spans="1:50" ht="30" customHeight="1">
      <c r="A973" s="402">
        <v>5</v>
      </c>
      <c r="B973" s="402">
        <v>1</v>
      </c>
      <c r="C973" s="424" t="s">
        <v>662</v>
      </c>
      <c r="D973" s="416"/>
      <c r="E973" s="416"/>
      <c r="F973" s="416"/>
      <c r="G973" s="416"/>
      <c r="H973" s="416"/>
      <c r="I973" s="416"/>
      <c r="J973" s="417" t="s">
        <v>644</v>
      </c>
      <c r="K973" s="418"/>
      <c r="L973" s="418"/>
      <c r="M973" s="418"/>
      <c r="N973" s="418"/>
      <c r="O973" s="418"/>
      <c r="P973" s="425" t="s">
        <v>657</v>
      </c>
      <c r="Q973" s="315"/>
      <c r="R973" s="315"/>
      <c r="S973" s="315"/>
      <c r="T973" s="315"/>
      <c r="U973" s="315"/>
      <c r="V973" s="315"/>
      <c r="W973" s="315"/>
      <c r="X973" s="315"/>
      <c r="Y973" s="316">
        <v>0.03</v>
      </c>
      <c r="Z973" s="317"/>
      <c r="AA973" s="317"/>
      <c r="AB973" s="318"/>
      <c r="AC973" s="320"/>
      <c r="AD973" s="320"/>
      <c r="AE973" s="320"/>
      <c r="AF973" s="320"/>
      <c r="AG973" s="320"/>
      <c r="AH973" s="321" t="s">
        <v>668</v>
      </c>
      <c r="AI973" s="322"/>
      <c r="AJ973" s="322"/>
      <c r="AK973" s="322"/>
      <c r="AL973" s="323" t="s">
        <v>671</v>
      </c>
      <c r="AM973" s="324"/>
      <c r="AN973" s="324"/>
      <c r="AO973" s="325"/>
      <c r="AP973" s="319" t="s">
        <v>673</v>
      </c>
      <c r="AQ973" s="319"/>
      <c r="AR973" s="319"/>
      <c r="AS973" s="319"/>
      <c r="AT973" s="319"/>
      <c r="AU973" s="319"/>
      <c r="AV973" s="319"/>
      <c r="AW973" s="319"/>
      <c r="AX973" s="319"/>
    </row>
    <row r="974" spans="1:50" ht="30" customHeight="1">
      <c r="A974" s="402">
        <v>6</v>
      </c>
      <c r="B974" s="402">
        <v>1</v>
      </c>
      <c r="C974" s="424" t="s">
        <v>663</v>
      </c>
      <c r="D974" s="416"/>
      <c r="E974" s="416"/>
      <c r="F974" s="416"/>
      <c r="G974" s="416"/>
      <c r="H974" s="416"/>
      <c r="I974" s="416"/>
      <c r="J974" s="417" t="s">
        <v>644</v>
      </c>
      <c r="K974" s="418"/>
      <c r="L974" s="418"/>
      <c r="M974" s="418"/>
      <c r="N974" s="418"/>
      <c r="O974" s="418"/>
      <c r="P974" s="425" t="s">
        <v>657</v>
      </c>
      <c r="Q974" s="315"/>
      <c r="R974" s="315"/>
      <c r="S974" s="315"/>
      <c r="T974" s="315"/>
      <c r="U974" s="315"/>
      <c r="V974" s="315"/>
      <c r="W974" s="315"/>
      <c r="X974" s="315"/>
      <c r="Y974" s="316">
        <v>0.03</v>
      </c>
      <c r="Z974" s="317"/>
      <c r="AA974" s="317"/>
      <c r="AB974" s="318"/>
      <c r="AC974" s="320"/>
      <c r="AD974" s="320"/>
      <c r="AE974" s="320"/>
      <c r="AF974" s="320"/>
      <c r="AG974" s="320"/>
      <c r="AH974" s="321" t="s">
        <v>668</v>
      </c>
      <c r="AI974" s="322"/>
      <c r="AJ974" s="322"/>
      <c r="AK974" s="322"/>
      <c r="AL974" s="323" t="s">
        <v>656</v>
      </c>
      <c r="AM974" s="324"/>
      <c r="AN974" s="324"/>
      <c r="AO974" s="325"/>
      <c r="AP974" s="319" t="s">
        <v>673</v>
      </c>
      <c r="AQ974" s="319"/>
      <c r="AR974" s="319"/>
      <c r="AS974" s="319"/>
      <c r="AT974" s="319"/>
      <c r="AU974" s="319"/>
      <c r="AV974" s="319"/>
      <c r="AW974" s="319"/>
      <c r="AX974" s="319"/>
    </row>
    <row r="975" spans="1:50" ht="30" customHeight="1">
      <c r="A975" s="402">
        <v>7</v>
      </c>
      <c r="B975" s="402">
        <v>1</v>
      </c>
      <c r="C975" s="424" t="s">
        <v>664</v>
      </c>
      <c r="D975" s="416"/>
      <c r="E975" s="416"/>
      <c r="F975" s="416"/>
      <c r="G975" s="416"/>
      <c r="H975" s="416"/>
      <c r="I975" s="416"/>
      <c r="J975" s="417" t="s">
        <v>644</v>
      </c>
      <c r="K975" s="418"/>
      <c r="L975" s="418"/>
      <c r="M975" s="418"/>
      <c r="N975" s="418"/>
      <c r="O975" s="418"/>
      <c r="P975" s="425" t="s">
        <v>657</v>
      </c>
      <c r="Q975" s="315"/>
      <c r="R975" s="315"/>
      <c r="S975" s="315"/>
      <c r="T975" s="315"/>
      <c r="U975" s="315"/>
      <c r="V975" s="315"/>
      <c r="W975" s="315"/>
      <c r="X975" s="315"/>
      <c r="Y975" s="316">
        <v>0.02</v>
      </c>
      <c r="Z975" s="317"/>
      <c r="AA975" s="317"/>
      <c r="AB975" s="318"/>
      <c r="AC975" s="320"/>
      <c r="AD975" s="320"/>
      <c r="AE975" s="320"/>
      <c r="AF975" s="320"/>
      <c r="AG975" s="320"/>
      <c r="AH975" s="321" t="s">
        <v>656</v>
      </c>
      <c r="AI975" s="322"/>
      <c r="AJ975" s="322"/>
      <c r="AK975" s="322"/>
      <c r="AL975" s="323" t="s">
        <v>671</v>
      </c>
      <c r="AM975" s="324"/>
      <c r="AN975" s="324"/>
      <c r="AO975" s="325"/>
      <c r="AP975" s="319" t="s">
        <v>656</v>
      </c>
      <c r="AQ975" s="319"/>
      <c r="AR975" s="319"/>
      <c r="AS975" s="319"/>
      <c r="AT975" s="319"/>
      <c r="AU975" s="319"/>
      <c r="AV975" s="319"/>
      <c r="AW975" s="319"/>
      <c r="AX975" s="319"/>
    </row>
    <row r="976" spans="1:50" ht="30" customHeight="1">
      <c r="A976" s="402">
        <v>8</v>
      </c>
      <c r="B976" s="402">
        <v>1</v>
      </c>
      <c r="C976" s="424" t="s">
        <v>665</v>
      </c>
      <c r="D976" s="416"/>
      <c r="E976" s="416"/>
      <c r="F976" s="416"/>
      <c r="G976" s="416"/>
      <c r="H976" s="416"/>
      <c r="I976" s="416"/>
      <c r="J976" s="417" t="s">
        <v>644</v>
      </c>
      <c r="K976" s="418"/>
      <c r="L976" s="418"/>
      <c r="M976" s="418"/>
      <c r="N976" s="418"/>
      <c r="O976" s="418"/>
      <c r="P976" s="425" t="s">
        <v>657</v>
      </c>
      <c r="Q976" s="315"/>
      <c r="R976" s="315"/>
      <c r="S976" s="315"/>
      <c r="T976" s="315"/>
      <c r="U976" s="315"/>
      <c r="V976" s="315"/>
      <c r="W976" s="315"/>
      <c r="X976" s="315"/>
      <c r="Y976" s="316">
        <v>0.02</v>
      </c>
      <c r="Z976" s="317"/>
      <c r="AA976" s="317"/>
      <c r="AB976" s="318"/>
      <c r="AC976" s="320"/>
      <c r="AD976" s="320"/>
      <c r="AE976" s="320"/>
      <c r="AF976" s="320"/>
      <c r="AG976" s="320"/>
      <c r="AH976" s="321" t="s">
        <v>668</v>
      </c>
      <c r="AI976" s="322"/>
      <c r="AJ976" s="322"/>
      <c r="AK976" s="322"/>
      <c r="AL976" s="323" t="s">
        <v>671</v>
      </c>
      <c r="AM976" s="324"/>
      <c r="AN976" s="324"/>
      <c r="AO976" s="325"/>
      <c r="AP976" s="319" t="s">
        <v>674</v>
      </c>
      <c r="AQ976" s="319"/>
      <c r="AR976" s="319"/>
      <c r="AS976" s="319"/>
      <c r="AT976" s="319"/>
      <c r="AU976" s="319"/>
      <c r="AV976" s="319"/>
      <c r="AW976" s="319"/>
      <c r="AX976" s="319"/>
    </row>
    <row r="977" spans="1:50" ht="30" customHeight="1">
      <c r="A977" s="402">
        <v>9</v>
      </c>
      <c r="B977" s="402">
        <v>1</v>
      </c>
      <c r="C977" s="424" t="s">
        <v>666</v>
      </c>
      <c r="D977" s="416"/>
      <c r="E977" s="416"/>
      <c r="F977" s="416"/>
      <c r="G977" s="416"/>
      <c r="H977" s="416"/>
      <c r="I977" s="416"/>
      <c r="J977" s="417" t="s">
        <v>644</v>
      </c>
      <c r="K977" s="418"/>
      <c r="L977" s="418"/>
      <c r="M977" s="418"/>
      <c r="N977" s="418"/>
      <c r="O977" s="418"/>
      <c r="P977" s="425" t="s">
        <v>657</v>
      </c>
      <c r="Q977" s="315"/>
      <c r="R977" s="315"/>
      <c r="S977" s="315"/>
      <c r="T977" s="315"/>
      <c r="U977" s="315"/>
      <c r="V977" s="315"/>
      <c r="W977" s="315"/>
      <c r="X977" s="315"/>
      <c r="Y977" s="316">
        <v>0.02</v>
      </c>
      <c r="Z977" s="317"/>
      <c r="AA977" s="317"/>
      <c r="AB977" s="318"/>
      <c r="AC977" s="320"/>
      <c r="AD977" s="320"/>
      <c r="AE977" s="320"/>
      <c r="AF977" s="320"/>
      <c r="AG977" s="320"/>
      <c r="AH977" s="321" t="s">
        <v>668</v>
      </c>
      <c r="AI977" s="322"/>
      <c r="AJ977" s="322"/>
      <c r="AK977" s="322"/>
      <c r="AL977" s="323" t="s">
        <v>671</v>
      </c>
      <c r="AM977" s="324"/>
      <c r="AN977" s="324"/>
      <c r="AO977" s="325"/>
      <c r="AP977" s="319" t="s">
        <v>675</v>
      </c>
      <c r="AQ977" s="319"/>
      <c r="AR977" s="319"/>
      <c r="AS977" s="319"/>
      <c r="AT977" s="319"/>
      <c r="AU977" s="319"/>
      <c r="AV977" s="319"/>
      <c r="AW977" s="319"/>
      <c r="AX977" s="319"/>
    </row>
    <row r="978" spans="1:50" ht="30" customHeight="1">
      <c r="A978" s="402">
        <v>10</v>
      </c>
      <c r="B978" s="402">
        <v>1</v>
      </c>
      <c r="C978" s="424" t="s">
        <v>667</v>
      </c>
      <c r="D978" s="416"/>
      <c r="E978" s="416"/>
      <c r="F978" s="416"/>
      <c r="G978" s="416"/>
      <c r="H978" s="416"/>
      <c r="I978" s="416"/>
      <c r="J978" s="417">
        <v>7040001011597</v>
      </c>
      <c r="K978" s="418"/>
      <c r="L978" s="418"/>
      <c r="M978" s="418"/>
      <c r="N978" s="418"/>
      <c r="O978" s="418"/>
      <c r="P978" s="425" t="s">
        <v>657</v>
      </c>
      <c r="Q978" s="315"/>
      <c r="R978" s="315"/>
      <c r="S978" s="315"/>
      <c r="T978" s="315"/>
      <c r="U978" s="315"/>
      <c r="V978" s="315"/>
      <c r="W978" s="315"/>
      <c r="X978" s="315"/>
      <c r="Y978" s="316">
        <v>0.01</v>
      </c>
      <c r="Z978" s="317"/>
      <c r="AA978" s="317"/>
      <c r="AB978" s="318"/>
      <c r="AC978" s="320"/>
      <c r="AD978" s="320"/>
      <c r="AE978" s="320"/>
      <c r="AF978" s="320"/>
      <c r="AG978" s="320"/>
      <c r="AH978" s="321" t="s">
        <v>669</v>
      </c>
      <c r="AI978" s="322"/>
      <c r="AJ978" s="322"/>
      <c r="AK978" s="322"/>
      <c r="AL978" s="323" t="s">
        <v>671</v>
      </c>
      <c r="AM978" s="324"/>
      <c r="AN978" s="324"/>
      <c r="AO978" s="325"/>
      <c r="AP978" s="319" t="s">
        <v>668</v>
      </c>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c r="A1002" s="402">
        <v>1</v>
      </c>
      <c r="B1002" s="402">
        <v>1</v>
      </c>
      <c r="C1002" s="424" t="s">
        <v>676</v>
      </c>
      <c r="D1002" s="416"/>
      <c r="E1002" s="416"/>
      <c r="F1002" s="416"/>
      <c r="G1002" s="416"/>
      <c r="H1002" s="416"/>
      <c r="I1002" s="416"/>
      <c r="J1002" s="417" t="s">
        <v>680</v>
      </c>
      <c r="K1002" s="418"/>
      <c r="L1002" s="418"/>
      <c r="M1002" s="418"/>
      <c r="N1002" s="418"/>
      <c r="O1002" s="418"/>
      <c r="P1002" s="425" t="s">
        <v>678</v>
      </c>
      <c r="Q1002" s="315"/>
      <c r="R1002" s="315"/>
      <c r="S1002" s="315"/>
      <c r="T1002" s="315"/>
      <c r="U1002" s="315"/>
      <c r="V1002" s="315"/>
      <c r="W1002" s="315"/>
      <c r="X1002" s="315"/>
      <c r="Y1002" s="316">
        <v>0.03</v>
      </c>
      <c r="Z1002" s="317"/>
      <c r="AA1002" s="317"/>
      <c r="AB1002" s="318"/>
      <c r="AC1002" s="326"/>
      <c r="AD1002" s="426"/>
      <c r="AE1002" s="426"/>
      <c r="AF1002" s="426"/>
      <c r="AG1002" s="426"/>
      <c r="AH1002" s="419" t="s">
        <v>672</v>
      </c>
      <c r="AI1002" s="420"/>
      <c r="AJ1002" s="420"/>
      <c r="AK1002" s="420"/>
      <c r="AL1002" s="323" t="s">
        <v>668</v>
      </c>
      <c r="AM1002" s="324"/>
      <c r="AN1002" s="324"/>
      <c r="AO1002" s="325"/>
      <c r="AP1002" s="319" t="s">
        <v>672</v>
      </c>
      <c r="AQ1002" s="319"/>
      <c r="AR1002" s="319"/>
      <c r="AS1002" s="319"/>
      <c r="AT1002" s="319"/>
      <c r="AU1002" s="319"/>
      <c r="AV1002" s="319"/>
      <c r="AW1002" s="319"/>
      <c r="AX1002" s="319"/>
    </row>
    <row r="1003" spans="1:50" ht="30" customHeight="1">
      <c r="A1003" s="402">
        <v>2</v>
      </c>
      <c r="B1003" s="402">
        <v>1</v>
      </c>
      <c r="C1003" s="424" t="s">
        <v>677</v>
      </c>
      <c r="D1003" s="416"/>
      <c r="E1003" s="416"/>
      <c r="F1003" s="416"/>
      <c r="G1003" s="416"/>
      <c r="H1003" s="416"/>
      <c r="I1003" s="416"/>
      <c r="J1003" s="417" t="s">
        <v>680</v>
      </c>
      <c r="K1003" s="418"/>
      <c r="L1003" s="418"/>
      <c r="M1003" s="418"/>
      <c r="N1003" s="418"/>
      <c r="O1003" s="418"/>
      <c r="P1003" s="425" t="s">
        <v>679</v>
      </c>
      <c r="Q1003" s="315"/>
      <c r="R1003" s="315"/>
      <c r="S1003" s="315"/>
      <c r="T1003" s="315"/>
      <c r="U1003" s="315"/>
      <c r="V1003" s="315"/>
      <c r="W1003" s="315"/>
      <c r="X1003" s="315"/>
      <c r="Y1003" s="316">
        <v>0.02</v>
      </c>
      <c r="Z1003" s="317"/>
      <c r="AA1003" s="317"/>
      <c r="AB1003" s="318"/>
      <c r="AC1003" s="326"/>
      <c r="AD1003" s="326"/>
      <c r="AE1003" s="326"/>
      <c r="AF1003" s="326"/>
      <c r="AG1003" s="326"/>
      <c r="AH1003" s="419" t="s">
        <v>672</v>
      </c>
      <c r="AI1003" s="420"/>
      <c r="AJ1003" s="420"/>
      <c r="AK1003" s="420"/>
      <c r="AL1003" s="421" t="s">
        <v>672</v>
      </c>
      <c r="AM1003" s="422"/>
      <c r="AN1003" s="422"/>
      <c r="AO1003" s="423"/>
      <c r="AP1003" s="319" t="s">
        <v>672</v>
      </c>
      <c r="AQ1003" s="319"/>
      <c r="AR1003" s="319"/>
      <c r="AS1003" s="319"/>
      <c r="AT1003" s="319"/>
      <c r="AU1003" s="319"/>
      <c r="AV1003" s="319"/>
      <c r="AW1003" s="319"/>
      <c r="AX1003" s="319"/>
    </row>
    <row r="1004" spans="1:50" ht="30" hidden="1" customHeight="1">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44.25" customHeight="1">
      <c r="A1035" s="402">
        <v>1</v>
      </c>
      <c r="B1035" s="402">
        <v>1</v>
      </c>
      <c r="C1035" s="424" t="s">
        <v>684</v>
      </c>
      <c r="D1035" s="416"/>
      <c r="E1035" s="416"/>
      <c r="F1035" s="416"/>
      <c r="G1035" s="416"/>
      <c r="H1035" s="416"/>
      <c r="I1035" s="416"/>
      <c r="J1035" s="417">
        <v>6010001109206</v>
      </c>
      <c r="K1035" s="418"/>
      <c r="L1035" s="418"/>
      <c r="M1035" s="418"/>
      <c r="N1035" s="418"/>
      <c r="O1035" s="418"/>
      <c r="P1035" s="425" t="s">
        <v>687</v>
      </c>
      <c r="Q1035" s="315"/>
      <c r="R1035" s="315"/>
      <c r="S1035" s="315"/>
      <c r="T1035" s="315"/>
      <c r="U1035" s="315"/>
      <c r="V1035" s="315"/>
      <c r="W1035" s="315"/>
      <c r="X1035" s="315"/>
      <c r="Y1035" s="316">
        <v>0.4</v>
      </c>
      <c r="Z1035" s="317"/>
      <c r="AA1035" s="317"/>
      <c r="AB1035" s="318"/>
      <c r="AC1035" s="326" t="s">
        <v>525</v>
      </c>
      <c r="AD1035" s="426"/>
      <c r="AE1035" s="426"/>
      <c r="AF1035" s="426"/>
      <c r="AG1035" s="426"/>
      <c r="AH1035" s="419" t="s">
        <v>689</v>
      </c>
      <c r="AI1035" s="420"/>
      <c r="AJ1035" s="420"/>
      <c r="AK1035" s="420"/>
      <c r="AL1035" s="323" t="s">
        <v>689</v>
      </c>
      <c r="AM1035" s="324"/>
      <c r="AN1035" s="324"/>
      <c r="AO1035" s="325"/>
      <c r="AP1035" s="319" t="s">
        <v>689</v>
      </c>
      <c r="AQ1035" s="319"/>
      <c r="AR1035" s="319"/>
      <c r="AS1035" s="319"/>
      <c r="AT1035" s="319"/>
      <c r="AU1035" s="319"/>
      <c r="AV1035" s="319"/>
      <c r="AW1035" s="319"/>
      <c r="AX1035" s="319"/>
    </row>
    <row r="1036" spans="1:50" ht="44.25" customHeight="1">
      <c r="A1036" s="402">
        <v>2</v>
      </c>
      <c r="B1036" s="402">
        <v>1</v>
      </c>
      <c r="C1036" s="424" t="s">
        <v>685</v>
      </c>
      <c r="D1036" s="416"/>
      <c r="E1036" s="416"/>
      <c r="F1036" s="416"/>
      <c r="G1036" s="416"/>
      <c r="H1036" s="416"/>
      <c r="I1036" s="416"/>
      <c r="J1036" s="417">
        <v>3120901007178</v>
      </c>
      <c r="K1036" s="418"/>
      <c r="L1036" s="418"/>
      <c r="M1036" s="418"/>
      <c r="N1036" s="418"/>
      <c r="O1036" s="418"/>
      <c r="P1036" s="425" t="s">
        <v>702</v>
      </c>
      <c r="Q1036" s="315"/>
      <c r="R1036" s="315"/>
      <c r="S1036" s="315"/>
      <c r="T1036" s="315"/>
      <c r="U1036" s="315"/>
      <c r="V1036" s="315"/>
      <c r="W1036" s="315"/>
      <c r="X1036" s="315"/>
      <c r="Y1036" s="316">
        <v>0.2</v>
      </c>
      <c r="Z1036" s="317"/>
      <c r="AA1036" s="317"/>
      <c r="AB1036" s="318"/>
      <c r="AC1036" s="326" t="s">
        <v>525</v>
      </c>
      <c r="AD1036" s="326"/>
      <c r="AE1036" s="326"/>
      <c r="AF1036" s="326"/>
      <c r="AG1036" s="326"/>
      <c r="AH1036" s="419" t="s">
        <v>690</v>
      </c>
      <c r="AI1036" s="420"/>
      <c r="AJ1036" s="420"/>
      <c r="AK1036" s="420"/>
      <c r="AL1036" s="421" t="s">
        <v>689</v>
      </c>
      <c r="AM1036" s="422"/>
      <c r="AN1036" s="422"/>
      <c r="AO1036" s="423"/>
      <c r="AP1036" s="319" t="s">
        <v>689</v>
      </c>
      <c r="AQ1036" s="319"/>
      <c r="AR1036" s="319"/>
      <c r="AS1036" s="319"/>
      <c r="AT1036" s="319"/>
      <c r="AU1036" s="319"/>
      <c r="AV1036" s="319"/>
      <c r="AW1036" s="319"/>
      <c r="AX1036" s="319"/>
    </row>
    <row r="1037" spans="1:50" ht="30" customHeight="1">
      <c r="A1037" s="402">
        <v>3</v>
      </c>
      <c r="B1037" s="402">
        <v>1</v>
      </c>
      <c r="C1037" s="424" t="s">
        <v>686</v>
      </c>
      <c r="D1037" s="416"/>
      <c r="E1037" s="416"/>
      <c r="F1037" s="416"/>
      <c r="G1037" s="416"/>
      <c r="H1037" s="416"/>
      <c r="I1037" s="416"/>
      <c r="J1037" s="417">
        <v>6010401081418</v>
      </c>
      <c r="K1037" s="418"/>
      <c r="L1037" s="418"/>
      <c r="M1037" s="418"/>
      <c r="N1037" s="418"/>
      <c r="O1037" s="418"/>
      <c r="P1037" s="425" t="s">
        <v>688</v>
      </c>
      <c r="Q1037" s="315"/>
      <c r="R1037" s="315"/>
      <c r="S1037" s="315"/>
      <c r="T1037" s="315"/>
      <c r="U1037" s="315"/>
      <c r="V1037" s="315"/>
      <c r="W1037" s="315"/>
      <c r="X1037" s="315"/>
      <c r="Y1037" s="316">
        <v>0.03</v>
      </c>
      <c r="Z1037" s="317"/>
      <c r="AA1037" s="317"/>
      <c r="AB1037" s="318"/>
      <c r="AC1037" s="326" t="s">
        <v>525</v>
      </c>
      <c r="AD1037" s="326"/>
      <c r="AE1037" s="326"/>
      <c r="AF1037" s="326"/>
      <c r="AG1037" s="326"/>
      <c r="AH1037" s="321" t="s">
        <v>691</v>
      </c>
      <c r="AI1037" s="322"/>
      <c r="AJ1037" s="322"/>
      <c r="AK1037" s="322"/>
      <c r="AL1037" s="323" t="s">
        <v>689</v>
      </c>
      <c r="AM1037" s="324"/>
      <c r="AN1037" s="324"/>
      <c r="AO1037" s="325"/>
      <c r="AP1037" s="319" t="s">
        <v>689</v>
      </c>
      <c r="AQ1037" s="319"/>
      <c r="AR1037" s="319"/>
      <c r="AS1037" s="319"/>
      <c r="AT1037" s="319"/>
      <c r="AU1037" s="319"/>
      <c r="AV1037" s="319"/>
      <c r="AW1037" s="319"/>
      <c r="AX1037" s="319"/>
    </row>
    <row r="1038" spans="1:50" ht="30" hidden="1" customHeight="1">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44.25" customHeight="1">
      <c r="A1068" s="402">
        <v>1</v>
      </c>
      <c r="B1068" s="402">
        <v>1</v>
      </c>
      <c r="C1068" s="424" t="s">
        <v>684</v>
      </c>
      <c r="D1068" s="416"/>
      <c r="E1068" s="416"/>
      <c r="F1068" s="416"/>
      <c r="G1068" s="416"/>
      <c r="H1068" s="416"/>
      <c r="I1068" s="416"/>
      <c r="J1068" s="417">
        <v>6010001109206</v>
      </c>
      <c r="K1068" s="418"/>
      <c r="L1068" s="418"/>
      <c r="M1068" s="418"/>
      <c r="N1068" s="418"/>
      <c r="O1068" s="418"/>
      <c r="P1068" s="425" t="s">
        <v>692</v>
      </c>
      <c r="Q1068" s="315"/>
      <c r="R1068" s="315"/>
      <c r="S1068" s="315"/>
      <c r="T1068" s="315"/>
      <c r="U1068" s="315"/>
      <c r="V1068" s="315"/>
      <c r="W1068" s="315"/>
      <c r="X1068" s="315"/>
      <c r="Y1068" s="316">
        <v>0.4</v>
      </c>
      <c r="Z1068" s="317"/>
      <c r="AA1068" s="317"/>
      <c r="AB1068" s="318"/>
      <c r="AC1068" s="326" t="s">
        <v>525</v>
      </c>
      <c r="AD1068" s="426"/>
      <c r="AE1068" s="426"/>
      <c r="AF1068" s="426"/>
      <c r="AG1068" s="426"/>
      <c r="AH1068" s="419" t="s">
        <v>693</v>
      </c>
      <c r="AI1068" s="420"/>
      <c r="AJ1068" s="420"/>
      <c r="AK1068" s="420"/>
      <c r="AL1068" s="323" t="s">
        <v>693</v>
      </c>
      <c r="AM1068" s="324"/>
      <c r="AN1068" s="324"/>
      <c r="AO1068" s="325"/>
      <c r="AP1068" s="319" t="s">
        <v>693</v>
      </c>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t="s">
        <v>631</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9" max="49" man="1"/>
    <brk id="158" max="49" man="1"/>
    <brk id="699" max="49" man="1"/>
    <brk id="727" max="49" man="1"/>
    <brk id="739" max="49" man="1"/>
    <brk id="74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hidden="1"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hidden="1"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hidden="1"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hidden="1"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t="s">
        <v>766</v>
      </c>
      <c r="H17" s="450"/>
      <c r="I17" s="450"/>
      <c r="J17" s="450"/>
      <c r="K17" s="451"/>
      <c r="L17" s="452" t="s">
        <v>767</v>
      </c>
      <c r="M17" s="453"/>
      <c r="N17" s="453"/>
      <c r="O17" s="453"/>
      <c r="P17" s="453"/>
      <c r="Q17" s="453"/>
      <c r="R17" s="453"/>
      <c r="S17" s="453"/>
      <c r="T17" s="453"/>
      <c r="U17" s="453"/>
      <c r="V17" s="453"/>
      <c r="W17" s="453"/>
      <c r="X17" s="454"/>
      <c r="Y17" s="455">
        <v>1.6</v>
      </c>
      <c r="Z17" s="456"/>
      <c r="AA17" s="456"/>
      <c r="AB17" s="557"/>
      <c r="AC17" s="449" t="s">
        <v>768</v>
      </c>
      <c r="AD17" s="450"/>
      <c r="AE17" s="450"/>
      <c r="AF17" s="450"/>
      <c r="AG17" s="451"/>
      <c r="AH17" s="452" t="s">
        <v>767</v>
      </c>
      <c r="AI17" s="453"/>
      <c r="AJ17" s="453"/>
      <c r="AK17" s="453"/>
      <c r="AL17" s="453"/>
      <c r="AM17" s="453"/>
      <c r="AN17" s="453"/>
      <c r="AO17" s="453"/>
      <c r="AP17" s="453"/>
      <c r="AQ17" s="453"/>
      <c r="AR17" s="453"/>
      <c r="AS17" s="453"/>
      <c r="AT17" s="454"/>
      <c r="AU17" s="455">
        <v>1.5</v>
      </c>
      <c r="AV17" s="456"/>
      <c r="AW17" s="456"/>
      <c r="AX17" s="457"/>
    </row>
    <row r="18" spans="1:50" ht="24.75" hidden="1"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1.6</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1.5</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t="s">
        <v>768</v>
      </c>
      <c r="H30" s="450"/>
      <c r="I30" s="450"/>
      <c r="J30" s="450"/>
      <c r="K30" s="451"/>
      <c r="L30" s="452" t="s">
        <v>767</v>
      </c>
      <c r="M30" s="453"/>
      <c r="N30" s="453"/>
      <c r="O30" s="453"/>
      <c r="P30" s="453"/>
      <c r="Q30" s="453"/>
      <c r="R30" s="453"/>
      <c r="S30" s="453"/>
      <c r="T30" s="453"/>
      <c r="U30" s="453"/>
      <c r="V30" s="453"/>
      <c r="W30" s="453"/>
      <c r="X30" s="454"/>
      <c r="Y30" s="455">
        <v>1.06</v>
      </c>
      <c r="Z30" s="456"/>
      <c r="AA30" s="456"/>
      <c r="AB30" s="557"/>
      <c r="AC30" s="449" t="s">
        <v>768</v>
      </c>
      <c r="AD30" s="450"/>
      <c r="AE30" s="450"/>
      <c r="AF30" s="450"/>
      <c r="AG30" s="451"/>
      <c r="AH30" s="452" t="s">
        <v>767</v>
      </c>
      <c r="AI30" s="453"/>
      <c r="AJ30" s="453"/>
      <c r="AK30" s="453"/>
      <c r="AL30" s="453"/>
      <c r="AM30" s="453"/>
      <c r="AN30" s="453"/>
      <c r="AO30" s="453"/>
      <c r="AP30" s="453"/>
      <c r="AQ30" s="453"/>
      <c r="AR30" s="453"/>
      <c r="AS30" s="453"/>
      <c r="AT30" s="454"/>
      <c r="AU30" s="455">
        <v>0.3</v>
      </c>
      <c r="AV30" s="456"/>
      <c r="AW30" s="456"/>
      <c r="AX30" s="457"/>
    </row>
    <row r="31" spans="1:50" ht="24.75" hidden="1"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1.06</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0.3</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t="s">
        <v>770</v>
      </c>
      <c r="H43" s="450"/>
      <c r="I43" s="450"/>
      <c r="J43" s="450"/>
      <c r="K43" s="451"/>
      <c r="L43" s="452" t="s">
        <v>771</v>
      </c>
      <c r="M43" s="453"/>
      <c r="N43" s="453"/>
      <c r="O43" s="453"/>
      <c r="P43" s="453"/>
      <c r="Q43" s="453"/>
      <c r="R43" s="453"/>
      <c r="S43" s="453"/>
      <c r="T43" s="453"/>
      <c r="U43" s="453"/>
      <c r="V43" s="453"/>
      <c r="W43" s="453"/>
      <c r="X43" s="454"/>
      <c r="Y43" s="455">
        <v>1.48</v>
      </c>
      <c r="Z43" s="456"/>
      <c r="AA43" s="456"/>
      <c r="AB43" s="557"/>
      <c r="AC43" s="449" t="s">
        <v>772</v>
      </c>
      <c r="AD43" s="450"/>
      <c r="AE43" s="450"/>
      <c r="AF43" s="450"/>
      <c r="AG43" s="451"/>
      <c r="AH43" s="452" t="s">
        <v>773</v>
      </c>
      <c r="AI43" s="453"/>
      <c r="AJ43" s="453"/>
      <c r="AK43" s="453"/>
      <c r="AL43" s="453"/>
      <c r="AM43" s="453"/>
      <c r="AN43" s="453"/>
      <c r="AO43" s="453"/>
      <c r="AP43" s="453"/>
      <c r="AQ43" s="453"/>
      <c r="AR43" s="453"/>
      <c r="AS43" s="453"/>
      <c r="AT43" s="454"/>
      <c r="AU43" s="455">
        <v>0.04</v>
      </c>
      <c r="AV43" s="456"/>
      <c r="AW43" s="456"/>
      <c r="AX43" s="457"/>
    </row>
    <row r="44" spans="1:50" ht="24.75" hidden="1"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1.48</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0.04</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t="s">
        <v>774</v>
      </c>
      <c r="H57" s="450"/>
      <c r="I57" s="450"/>
      <c r="J57" s="450"/>
      <c r="K57" s="451"/>
      <c r="L57" s="452" t="s">
        <v>775</v>
      </c>
      <c r="M57" s="453"/>
      <c r="N57" s="453"/>
      <c r="O57" s="453"/>
      <c r="P57" s="453"/>
      <c r="Q57" s="453"/>
      <c r="R57" s="453"/>
      <c r="S57" s="453"/>
      <c r="T57" s="453"/>
      <c r="U57" s="453"/>
      <c r="V57" s="453"/>
      <c r="W57" s="453"/>
      <c r="X57" s="454"/>
      <c r="Y57" s="455">
        <v>0.37</v>
      </c>
      <c r="Z57" s="456"/>
      <c r="AA57" s="456"/>
      <c r="AB57" s="557"/>
      <c r="AC57" s="449" t="s">
        <v>776</v>
      </c>
      <c r="AD57" s="450"/>
      <c r="AE57" s="450"/>
      <c r="AF57" s="450"/>
      <c r="AG57" s="451"/>
      <c r="AH57" s="452" t="s">
        <v>777</v>
      </c>
      <c r="AI57" s="453"/>
      <c r="AJ57" s="453"/>
      <c r="AK57" s="453"/>
      <c r="AL57" s="453"/>
      <c r="AM57" s="453"/>
      <c r="AN57" s="453"/>
      <c r="AO57" s="453"/>
      <c r="AP57" s="453"/>
      <c r="AQ57" s="453"/>
      <c r="AR57" s="453"/>
      <c r="AS57" s="453"/>
      <c r="AT57" s="454"/>
      <c r="AU57" s="455">
        <v>0.16600000000000001</v>
      </c>
      <c r="AV57" s="456"/>
      <c r="AW57" s="456"/>
      <c r="AX57" s="457"/>
    </row>
    <row r="58" spans="1:50" ht="24.75" hidden="1"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0.37</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0.16600000000000001</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t="s">
        <v>779</v>
      </c>
      <c r="H70" s="450"/>
      <c r="I70" s="450"/>
      <c r="J70" s="450"/>
      <c r="K70" s="451"/>
      <c r="L70" s="452" t="s">
        <v>780</v>
      </c>
      <c r="M70" s="453"/>
      <c r="N70" s="453"/>
      <c r="O70" s="453"/>
      <c r="P70" s="453"/>
      <c r="Q70" s="453"/>
      <c r="R70" s="453"/>
      <c r="S70" s="453"/>
      <c r="T70" s="453"/>
      <c r="U70" s="453"/>
      <c r="V70" s="453"/>
      <c r="W70" s="453"/>
      <c r="X70" s="454"/>
      <c r="Y70" s="455">
        <v>5.5E-2</v>
      </c>
      <c r="Z70" s="456"/>
      <c r="AA70" s="456"/>
      <c r="AB70" s="557"/>
      <c r="AC70" s="449" t="s">
        <v>781</v>
      </c>
      <c r="AD70" s="450"/>
      <c r="AE70" s="450"/>
      <c r="AF70" s="450"/>
      <c r="AG70" s="451"/>
      <c r="AH70" s="452" t="s">
        <v>782</v>
      </c>
      <c r="AI70" s="453"/>
      <c r="AJ70" s="453"/>
      <c r="AK70" s="453"/>
      <c r="AL70" s="453"/>
      <c r="AM70" s="453"/>
      <c r="AN70" s="453"/>
      <c r="AO70" s="453"/>
      <c r="AP70" s="453"/>
      <c r="AQ70" s="453"/>
      <c r="AR70" s="453"/>
      <c r="AS70" s="453"/>
      <c r="AT70" s="454"/>
      <c r="AU70" s="455">
        <v>0.09</v>
      </c>
      <c r="AV70" s="456"/>
      <c r="AW70" s="456"/>
      <c r="AX70" s="457"/>
    </row>
    <row r="71" spans="1:50" ht="24.75" hidden="1"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5.5E-2</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0.09</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t="s">
        <v>785</v>
      </c>
      <c r="H83" s="450"/>
      <c r="I83" s="450"/>
      <c r="J83" s="450"/>
      <c r="K83" s="451"/>
      <c r="L83" s="452" t="s">
        <v>786</v>
      </c>
      <c r="M83" s="453"/>
      <c r="N83" s="453"/>
      <c r="O83" s="453"/>
      <c r="P83" s="453"/>
      <c r="Q83" s="453"/>
      <c r="R83" s="453"/>
      <c r="S83" s="453"/>
      <c r="T83" s="453"/>
      <c r="U83" s="453"/>
      <c r="V83" s="453"/>
      <c r="W83" s="453"/>
      <c r="X83" s="454"/>
      <c r="Y83" s="455">
        <v>2.1339999999999999</v>
      </c>
      <c r="Z83" s="456"/>
      <c r="AA83" s="456"/>
      <c r="AB83" s="557"/>
      <c r="AC83" s="449" t="s">
        <v>781</v>
      </c>
      <c r="AD83" s="450"/>
      <c r="AE83" s="450"/>
      <c r="AF83" s="450"/>
      <c r="AG83" s="451"/>
      <c r="AH83" s="452" t="s">
        <v>787</v>
      </c>
      <c r="AI83" s="453"/>
      <c r="AJ83" s="453"/>
      <c r="AK83" s="453"/>
      <c r="AL83" s="453"/>
      <c r="AM83" s="453"/>
      <c r="AN83" s="453"/>
      <c r="AO83" s="453"/>
      <c r="AP83" s="453"/>
      <c r="AQ83" s="453"/>
      <c r="AR83" s="453"/>
      <c r="AS83" s="453"/>
      <c r="AT83" s="454"/>
      <c r="AU83" s="455">
        <v>0.49</v>
      </c>
      <c r="AV83" s="456"/>
      <c r="AW83" s="456"/>
      <c r="AX83" s="457"/>
    </row>
    <row r="84" spans="1:50" ht="24.75" hidden="1"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2.1339999999999999</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0.49</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t="s">
        <v>788</v>
      </c>
      <c r="H96" s="450"/>
      <c r="I96" s="450"/>
      <c r="J96" s="450"/>
      <c r="K96" s="451"/>
      <c r="L96" s="452" t="s">
        <v>789</v>
      </c>
      <c r="M96" s="453"/>
      <c r="N96" s="453"/>
      <c r="O96" s="453"/>
      <c r="P96" s="453"/>
      <c r="Q96" s="453"/>
      <c r="R96" s="453"/>
      <c r="S96" s="453"/>
      <c r="T96" s="453"/>
      <c r="U96" s="453"/>
      <c r="V96" s="453"/>
      <c r="W96" s="453"/>
      <c r="X96" s="454"/>
      <c r="Y96" s="455">
        <v>0.96</v>
      </c>
      <c r="Z96" s="456"/>
      <c r="AA96" s="456"/>
      <c r="AB96" s="557"/>
      <c r="AC96" s="449" t="s">
        <v>788</v>
      </c>
      <c r="AD96" s="450"/>
      <c r="AE96" s="450"/>
      <c r="AF96" s="450"/>
      <c r="AG96" s="451"/>
      <c r="AH96" s="452" t="s">
        <v>790</v>
      </c>
      <c r="AI96" s="453"/>
      <c r="AJ96" s="453"/>
      <c r="AK96" s="453"/>
      <c r="AL96" s="453"/>
      <c r="AM96" s="453"/>
      <c r="AN96" s="453"/>
      <c r="AO96" s="453"/>
      <c r="AP96" s="453"/>
      <c r="AQ96" s="453"/>
      <c r="AR96" s="453"/>
      <c r="AS96" s="453"/>
      <c r="AT96" s="454"/>
      <c r="AU96" s="455">
        <v>0.43</v>
      </c>
      <c r="AV96" s="456"/>
      <c r="AW96" s="456"/>
      <c r="AX96" s="457"/>
    </row>
    <row r="97" spans="1:50" ht="24.75" hidden="1"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0.96</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0.43</v>
      </c>
      <c r="AV106" s="1053"/>
      <c r="AW106" s="1053"/>
      <c r="AX106" s="1055"/>
    </row>
    <row r="107" spans="1:50" s="39" customFormat="1" ht="24.75" customHeight="1"/>
    <row r="108" spans="1:50" ht="30" hidden="1"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row r="161" spans="1:50" ht="30" hidden="1"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row r="214" spans="1:50" ht="30" hidden="1"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24" t="s">
        <v>694</v>
      </c>
      <c r="D4" s="416"/>
      <c r="E4" s="416"/>
      <c r="F4" s="416"/>
      <c r="G4" s="416"/>
      <c r="H4" s="416"/>
      <c r="I4" s="416"/>
      <c r="J4" s="417">
        <v>4011101013737</v>
      </c>
      <c r="K4" s="418"/>
      <c r="L4" s="418"/>
      <c r="M4" s="418"/>
      <c r="N4" s="418"/>
      <c r="O4" s="418"/>
      <c r="P4" s="425" t="s">
        <v>695</v>
      </c>
      <c r="Q4" s="315"/>
      <c r="R4" s="315"/>
      <c r="S4" s="315"/>
      <c r="T4" s="315"/>
      <c r="U4" s="315"/>
      <c r="V4" s="315"/>
      <c r="W4" s="315"/>
      <c r="X4" s="315"/>
      <c r="Y4" s="316">
        <v>6.0000000000000001E-3</v>
      </c>
      <c r="Z4" s="317"/>
      <c r="AA4" s="317"/>
      <c r="AB4" s="318"/>
      <c r="AC4" s="320"/>
      <c r="AD4" s="320"/>
      <c r="AE4" s="320"/>
      <c r="AF4" s="320"/>
      <c r="AG4" s="320"/>
      <c r="AH4" s="321" t="s">
        <v>643</v>
      </c>
      <c r="AI4" s="322"/>
      <c r="AJ4" s="322"/>
      <c r="AK4" s="322"/>
      <c r="AL4" s="323" t="s">
        <v>696</v>
      </c>
      <c r="AM4" s="324"/>
      <c r="AN4" s="324"/>
      <c r="AO4" s="325"/>
      <c r="AP4" s="319" t="s">
        <v>697</v>
      </c>
      <c r="AQ4" s="319"/>
      <c r="AR4" s="319"/>
      <c r="AS4" s="319"/>
      <c r="AT4" s="319"/>
      <c r="AU4" s="319"/>
      <c r="AV4" s="319"/>
      <c r="AW4" s="319"/>
      <c r="AX4" s="319"/>
    </row>
    <row r="5" spans="1:50" ht="26.25" hidden="1"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24" t="s">
        <v>698</v>
      </c>
      <c r="D37" s="416"/>
      <c r="E37" s="416"/>
      <c r="F37" s="416"/>
      <c r="G37" s="416"/>
      <c r="H37" s="416"/>
      <c r="I37" s="416"/>
      <c r="J37" s="417" t="s">
        <v>700</v>
      </c>
      <c r="K37" s="418"/>
      <c r="L37" s="418"/>
      <c r="M37" s="418"/>
      <c r="N37" s="418"/>
      <c r="O37" s="418"/>
      <c r="P37" s="425" t="s">
        <v>701</v>
      </c>
      <c r="Q37" s="315"/>
      <c r="R37" s="315"/>
      <c r="S37" s="315"/>
      <c r="T37" s="315"/>
      <c r="U37" s="315"/>
      <c r="V37" s="315"/>
      <c r="W37" s="315"/>
      <c r="X37" s="315"/>
      <c r="Y37" s="316">
        <v>0.6</v>
      </c>
      <c r="Z37" s="317"/>
      <c r="AA37" s="317"/>
      <c r="AB37" s="318"/>
      <c r="AC37" s="320" t="s">
        <v>196</v>
      </c>
      <c r="AD37" s="320"/>
      <c r="AE37" s="320"/>
      <c r="AF37" s="320"/>
      <c r="AG37" s="320"/>
      <c r="AH37" s="321" t="s">
        <v>672</v>
      </c>
      <c r="AI37" s="322"/>
      <c r="AJ37" s="322"/>
      <c r="AK37" s="322"/>
      <c r="AL37" s="323" t="s">
        <v>697</v>
      </c>
      <c r="AM37" s="324"/>
      <c r="AN37" s="324"/>
      <c r="AO37" s="325"/>
      <c r="AP37" s="319" t="s">
        <v>762</v>
      </c>
      <c r="AQ37" s="319"/>
      <c r="AR37" s="319"/>
      <c r="AS37" s="319"/>
      <c r="AT37" s="319"/>
      <c r="AU37" s="319"/>
      <c r="AV37" s="319"/>
      <c r="AW37" s="319"/>
      <c r="AX37" s="319"/>
    </row>
    <row r="38" spans="1:50" ht="26.25" customHeight="1">
      <c r="A38" s="1059">
        <v>2</v>
      </c>
      <c r="B38" s="1059">
        <v>1</v>
      </c>
      <c r="C38" s="424" t="s">
        <v>699</v>
      </c>
      <c r="D38" s="416"/>
      <c r="E38" s="416"/>
      <c r="F38" s="416"/>
      <c r="G38" s="416"/>
      <c r="H38" s="416"/>
      <c r="I38" s="416"/>
      <c r="J38" s="417" t="s">
        <v>672</v>
      </c>
      <c r="K38" s="418"/>
      <c r="L38" s="418"/>
      <c r="M38" s="418"/>
      <c r="N38" s="418"/>
      <c r="O38" s="418"/>
      <c r="P38" s="425" t="s">
        <v>701</v>
      </c>
      <c r="Q38" s="315"/>
      <c r="R38" s="315"/>
      <c r="S38" s="315"/>
      <c r="T38" s="315"/>
      <c r="U38" s="315"/>
      <c r="V38" s="315"/>
      <c r="W38" s="315"/>
      <c r="X38" s="315"/>
      <c r="Y38" s="316">
        <v>0.1</v>
      </c>
      <c r="Z38" s="317"/>
      <c r="AA38" s="317"/>
      <c r="AB38" s="318"/>
      <c r="AC38" s="320" t="s">
        <v>196</v>
      </c>
      <c r="AD38" s="320"/>
      <c r="AE38" s="320"/>
      <c r="AF38" s="320"/>
      <c r="AG38" s="320"/>
      <c r="AH38" s="321" t="s">
        <v>673</v>
      </c>
      <c r="AI38" s="322"/>
      <c r="AJ38" s="322"/>
      <c r="AK38" s="322"/>
      <c r="AL38" s="323" t="s">
        <v>673</v>
      </c>
      <c r="AM38" s="324"/>
      <c r="AN38" s="324"/>
      <c r="AO38" s="325"/>
      <c r="AP38" s="319" t="s">
        <v>762</v>
      </c>
      <c r="AQ38" s="319"/>
      <c r="AR38" s="319"/>
      <c r="AS38" s="319"/>
      <c r="AT38" s="319"/>
      <c r="AU38" s="319"/>
      <c r="AV38" s="319"/>
      <c r="AW38" s="319"/>
      <c r="AX38" s="319"/>
    </row>
    <row r="39" spans="1:50" ht="26.25" hidden="1"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24" t="s">
        <v>703</v>
      </c>
      <c r="D70" s="416"/>
      <c r="E70" s="416"/>
      <c r="F70" s="416"/>
      <c r="G70" s="416"/>
      <c r="H70" s="416"/>
      <c r="I70" s="416"/>
      <c r="J70" s="417" t="s">
        <v>707</v>
      </c>
      <c r="K70" s="418"/>
      <c r="L70" s="418"/>
      <c r="M70" s="418"/>
      <c r="N70" s="418"/>
      <c r="O70" s="418"/>
      <c r="P70" s="425" t="s">
        <v>706</v>
      </c>
      <c r="Q70" s="315"/>
      <c r="R70" s="315"/>
      <c r="S70" s="315"/>
      <c r="T70" s="315"/>
      <c r="U70" s="315"/>
      <c r="V70" s="315"/>
      <c r="W70" s="315"/>
      <c r="X70" s="315"/>
      <c r="Y70" s="316">
        <v>1.6</v>
      </c>
      <c r="Z70" s="317"/>
      <c r="AA70" s="317"/>
      <c r="AB70" s="318"/>
      <c r="AC70" s="320" t="s">
        <v>196</v>
      </c>
      <c r="AD70" s="320"/>
      <c r="AE70" s="320"/>
      <c r="AF70" s="320"/>
      <c r="AG70" s="320"/>
      <c r="AH70" s="321" t="s">
        <v>709</v>
      </c>
      <c r="AI70" s="322"/>
      <c r="AJ70" s="322"/>
      <c r="AK70" s="322"/>
      <c r="AL70" s="323" t="s">
        <v>709</v>
      </c>
      <c r="AM70" s="324"/>
      <c r="AN70" s="324"/>
      <c r="AO70" s="325"/>
      <c r="AP70" s="319" t="s">
        <v>709</v>
      </c>
      <c r="AQ70" s="319"/>
      <c r="AR70" s="319"/>
      <c r="AS70" s="319"/>
      <c r="AT70" s="319"/>
      <c r="AU70" s="319"/>
      <c r="AV70" s="319"/>
      <c r="AW70" s="319"/>
      <c r="AX70" s="319"/>
    </row>
    <row r="71" spans="1:50" ht="26.25" customHeight="1">
      <c r="A71" s="1059">
        <v>2</v>
      </c>
      <c r="B71" s="1059">
        <v>1</v>
      </c>
      <c r="C71" s="424" t="s">
        <v>704</v>
      </c>
      <c r="D71" s="416"/>
      <c r="E71" s="416"/>
      <c r="F71" s="416"/>
      <c r="G71" s="416"/>
      <c r="H71" s="416"/>
      <c r="I71" s="416"/>
      <c r="J71" s="417" t="s">
        <v>708</v>
      </c>
      <c r="K71" s="418"/>
      <c r="L71" s="418"/>
      <c r="M71" s="418"/>
      <c r="N71" s="418"/>
      <c r="O71" s="418"/>
      <c r="P71" s="425" t="s">
        <v>706</v>
      </c>
      <c r="Q71" s="315"/>
      <c r="R71" s="315"/>
      <c r="S71" s="315"/>
      <c r="T71" s="315"/>
      <c r="U71" s="315"/>
      <c r="V71" s="315"/>
      <c r="W71" s="315"/>
      <c r="X71" s="315"/>
      <c r="Y71" s="316">
        <v>1</v>
      </c>
      <c r="Z71" s="317"/>
      <c r="AA71" s="317"/>
      <c r="AB71" s="318"/>
      <c r="AC71" s="320" t="s">
        <v>196</v>
      </c>
      <c r="AD71" s="320"/>
      <c r="AE71" s="320"/>
      <c r="AF71" s="320"/>
      <c r="AG71" s="320"/>
      <c r="AH71" s="321" t="s">
        <v>710</v>
      </c>
      <c r="AI71" s="322"/>
      <c r="AJ71" s="322"/>
      <c r="AK71" s="322"/>
      <c r="AL71" s="323" t="s">
        <v>709</v>
      </c>
      <c r="AM71" s="324"/>
      <c r="AN71" s="324"/>
      <c r="AO71" s="325"/>
      <c r="AP71" s="319" t="s">
        <v>711</v>
      </c>
      <c r="AQ71" s="319"/>
      <c r="AR71" s="319"/>
      <c r="AS71" s="319"/>
      <c r="AT71" s="319"/>
      <c r="AU71" s="319"/>
      <c r="AV71" s="319"/>
      <c r="AW71" s="319"/>
      <c r="AX71" s="319"/>
    </row>
    <row r="72" spans="1:50" ht="26.25" customHeight="1">
      <c r="A72" s="1059">
        <v>3</v>
      </c>
      <c r="B72" s="1059">
        <v>1</v>
      </c>
      <c r="C72" s="424" t="s">
        <v>705</v>
      </c>
      <c r="D72" s="416"/>
      <c r="E72" s="416"/>
      <c r="F72" s="416"/>
      <c r="G72" s="416"/>
      <c r="H72" s="416"/>
      <c r="I72" s="416"/>
      <c r="J72" s="417" t="s">
        <v>709</v>
      </c>
      <c r="K72" s="418"/>
      <c r="L72" s="418"/>
      <c r="M72" s="418"/>
      <c r="N72" s="418"/>
      <c r="O72" s="418"/>
      <c r="P72" s="425" t="s">
        <v>706</v>
      </c>
      <c r="Q72" s="315"/>
      <c r="R72" s="315"/>
      <c r="S72" s="315"/>
      <c r="T72" s="315"/>
      <c r="U72" s="315"/>
      <c r="V72" s="315"/>
      <c r="W72" s="315"/>
      <c r="X72" s="315"/>
      <c r="Y72" s="316">
        <v>1</v>
      </c>
      <c r="Z72" s="317"/>
      <c r="AA72" s="317"/>
      <c r="AB72" s="318"/>
      <c r="AC72" s="320" t="s">
        <v>196</v>
      </c>
      <c r="AD72" s="320"/>
      <c r="AE72" s="320"/>
      <c r="AF72" s="320"/>
      <c r="AG72" s="320"/>
      <c r="AH72" s="321" t="s">
        <v>709</v>
      </c>
      <c r="AI72" s="322"/>
      <c r="AJ72" s="322"/>
      <c r="AK72" s="322"/>
      <c r="AL72" s="323" t="s">
        <v>709</v>
      </c>
      <c r="AM72" s="324"/>
      <c r="AN72" s="324"/>
      <c r="AO72" s="325"/>
      <c r="AP72" s="319" t="s">
        <v>711</v>
      </c>
      <c r="AQ72" s="319"/>
      <c r="AR72" s="319"/>
      <c r="AS72" s="319"/>
      <c r="AT72" s="319"/>
      <c r="AU72" s="319"/>
      <c r="AV72" s="319"/>
      <c r="AW72" s="319"/>
      <c r="AX72" s="319"/>
    </row>
    <row r="73" spans="1:50" ht="26.25" hidden="1"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24" t="s">
        <v>712</v>
      </c>
      <c r="D103" s="416"/>
      <c r="E103" s="416"/>
      <c r="F103" s="416"/>
      <c r="G103" s="416"/>
      <c r="H103" s="416"/>
      <c r="I103" s="416"/>
      <c r="J103" s="417" t="s">
        <v>714</v>
      </c>
      <c r="K103" s="418"/>
      <c r="L103" s="418"/>
      <c r="M103" s="418"/>
      <c r="N103" s="418"/>
      <c r="O103" s="418"/>
      <c r="P103" s="425" t="s">
        <v>713</v>
      </c>
      <c r="Q103" s="315"/>
      <c r="R103" s="315"/>
      <c r="S103" s="315"/>
      <c r="T103" s="315"/>
      <c r="U103" s="315"/>
      <c r="V103" s="315"/>
      <c r="W103" s="315"/>
      <c r="X103" s="315"/>
      <c r="Y103" s="316">
        <v>1.5</v>
      </c>
      <c r="Z103" s="317"/>
      <c r="AA103" s="317"/>
      <c r="AB103" s="318"/>
      <c r="AC103" s="320" t="s">
        <v>196</v>
      </c>
      <c r="AD103" s="320"/>
      <c r="AE103" s="320"/>
      <c r="AF103" s="320"/>
      <c r="AG103" s="320"/>
      <c r="AH103" s="321" t="s">
        <v>714</v>
      </c>
      <c r="AI103" s="322"/>
      <c r="AJ103" s="322"/>
      <c r="AK103" s="322"/>
      <c r="AL103" s="323" t="s">
        <v>714</v>
      </c>
      <c r="AM103" s="324"/>
      <c r="AN103" s="324"/>
      <c r="AO103" s="325"/>
      <c r="AP103" s="319" t="s">
        <v>714</v>
      </c>
      <c r="AQ103" s="319"/>
      <c r="AR103" s="319"/>
      <c r="AS103" s="319"/>
      <c r="AT103" s="319"/>
      <c r="AU103" s="319"/>
      <c r="AV103" s="319"/>
      <c r="AW103" s="319"/>
      <c r="AX103" s="319"/>
    </row>
    <row r="104" spans="1:50" ht="26.25" hidden="1"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24" t="s">
        <v>715</v>
      </c>
      <c r="D136" s="416"/>
      <c r="E136" s="416"/>
      <c r="F136" s="416"/>
      <c r="G136" s="416"/>
      <c r="H136" s="416"/>
      <c r="I136" s="416"/>
      <c r="J136" s="417" t="s">
        <v>714</v>
      </c>
      <c r="K136" s="418"/>
      <c r="L136" s="418"/>
      <c r="M136" s="418"/>
      <c r="N136" s="418"/>
      <c r="O136" s="418"/>
      <c r="P136" s="425" t="s">
        <v>713</v>
      </c>
      <c r="Q136" s="315"/>
      <c r="R136" s="315"/>
      <c r="S136" s="315"/>
      <c r="T136" s="315"/>
      <c r="U136" s="315"/>
      <c r="V136" s="315"/>
      <c r="W136" s="315"/>
      <c r="X136" s="315"/>
      <c r="Y136" s="316">
        <v>1</v>
      </c>
      <c r="Z136" s="317"/>
      <c r="AA136" s="317"/>
      <c r="AB136" s="318"/>
      <c r="AC136" s="320" t="s">
        <v>196</v>
      </c>
      <c r="AD136" s="320"/>
      <c r="AE136" s="320"/>
      <c r="AF136" s="320"/>
      <c r="AG136" s="320"/>
      <c r="AH136" s="321" t="s">
        <v>716</v>
      </c>
      <c r="AI136" s="322"/>
      <c r="AJ136" s="322"/>
      <c r="AK136" s="322"/>
      <c r="AL136" s="323" t="s">
        <v>714</v>
      </c>
      <c r="AM136" s="324"/>
      <c r="AN136" s="324"/>
      <c r="AO136" s="325"/>
      <c r="AP136" s="319" t="s">
        <v>717</v>
      </c>
      <c r="AQ136" s="319"/>
      <c r="AR136" s="319"/>
      <c r="AS136" s="319"/>
      <c r="AT136" s="319"/>
      <c r="AU136" s="319"/>
      <c r="AV136" s="319"/>
      <c r="AW136" s="319"/>
      <c r="AX136" s="319"/>
    </row>
    <row r="137" spans="1:50" ht="26.25" hidden="1"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24" t="s">
        <v>715</v>
      </c>
      <c r="D169" s="416"/>
      <c r="E169" s="416"/>
      <c r="F169" s="416"/>
      <c r="G169" s="416"/>
      <c r="H169" s="416"/>
      <c r="I169" s="416"/>
      <c r="J169" s="417" t="s">
        <v>714</v>
      </c>
      <c r="K169" s="418"/>
      <c r="L169" s="418"/>
      <c r="M169" s="418"/>
      <c r="N169" s="418"/>
      <c r="O169" s="418"/>
      <c r="P169" s="425" t="s">
        <v>713</v>
      </c>
      <c r="Q169" s="315"/>
      <c r="R169" s="315"/>
      <c r="S169" s="315"/>
      <c r="T169" s="315"/>
      <c r="U169" s="315"/>
      <c r="V169" s="315"/>
      <c r="W169" s="315"/>
      <c r="X169" s="315"/>
      <c r="Y169" s="316">
        <v>0.3</v>
      </c>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24" t="s">
        <v>718</v>
      </c>
      <c r="D202" s="416"/>
      <c r="E202" s="416"/>
      <c r="F202" s="416"/>
      <c r="G202" s="416"/>
      <c r="H202" s="416"/>
      <c r="I202" s="416"/>
      <c r="J202" s="417" t="s">
        <v>719</v>
      </c>
      <c r="K202" s="418"/>
      <c r="L202" s="418"/>
      <c r="M202" s="418"/>
      <c r="N202" s="418"/>
      <c r="O202" s="418"/>
      <c r="P202" s="425" t="s">
        <v>720</v>
      </c>
      <c r="Q202" s="315"/>
      <c r="R202" s="315"/>
      <c r="S202" s="315"/>
      <c r="T202" s="315"/>
      <c r="U202" s="315"/>
      <c r="V202" s="315"/>
      <c r="W202" s="315"/>
      <c r="X202" s="315"/>
      <c r="Y202" s="316">
        <v>1.5</v>
      </c>
      <c r="Z202" s="317"/>
      <c r="AA202" s="317"/>
      <c r="AB202" s="318"/>
      <c r="AC202" s="320" t="s">
        <v>525</v>
      </c>
      <c r="AD202" s="320"/>
      <c r="AE202" s="320"/>
      <c r="AF202" s="320"/>
      <c r="AG202" s="320"/>
      <c r="AH202" s="321" t="s">
        <v>719</v>
      </c>
      <c r="AI202" s="322"/>
      <c r="AJ202" s="322"/>
      <c r="AK202" s="322"/>
      <c r="AL202" s="323" t="s">
        <v>714</v>
      </c>
      <c r="AM202" s="324"/>
      <c r="AN202" s="324"/>
      <c r="AO202" s="325"/>
      <c r="AP202" s="319" t="s">
        <v>719</v>
      </c>
      <c r="AQ202" s="319"/>
      <c r="AR202" s="319"/>
      <c r="AS202" s="319"/>
      <c r="AT202" s="319"/>
      <c r="AU202" s="319"/>
      <c r="AV202" s="319"/>
      <c r="AW202" s="319"/>
      <c r="AX202" s="319"/>
    </row>
    <row r="203" spans="1:50" ht="26.25" hidden="1"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24" t="s">
        <v>721</v>
      </c>
      <c r="D235" s="416"/>
      <c r="E235" s="416"/>
      <c r="F235" s="416"/>
      <c r="G235" s="416"/>
      <c r="H235" s="416"/>
      <c r="I235" s="416"/>
      <c r="J235" s="417" t="s">
        <v>723</v>
      </c>
      <c r="K235" s="418"/>
      <c r="L235" s="418"/>
      <c r="M235" s="418"/>
      <c r="N235" s="418"/>
      <c r="O235" s="418"/>
      <c r="P235" s="425" t="s">
        <v>722</v>
      </c>
      <c r="Q235" s="315"/>
      <c r="R235" s="315"/>
      <c r="S235" s="315"/>
      <c r="T235" s="315"/>
      <c r="U235" s="315"/>
      <c r="V235" s="315"/>
      <c r="W235" s="315"/>
      <c r="X235" s="315"/>
      <c r="Y235" s="316">
        <v>0.04</v>
      </c>
      <c r="Z235" s="317"/>
      <c r="AA235" s="317"/>
      <c r="AB235" s="318"/>
      <c r="AC235" s="320" t="s">
        <v>525</v>
      </c>
      <c r="AD235" s="320"/>
      <c r="AE235" s="320"/>
      <c r="AF235" s="320"/>
      <c r="AG235" s="320"/>
      <c r="AH235" s="321" t="s">
        <v>724</v>
      </c>
      <c r="AI235" s="322"/>
      <c r="AJ235" s="322"/>
      <c r="AK235" s="322"/>
      <c r="AL235" s="323" t="s">
        <v>714</v>
      </c>
      <c r="AM235" s="324"/>
      <c r="AN235" s="324"/>
      <c r="AO235" s="325"/>
      <c r="AP235" s="319" t="s">
        <v>716</v>
      </c>
      <c r="AQ235" s="319"/>
      <c r="AR235" s="319"/>
      <c r="AS235" s="319"/>
      <c r="AT235" s="319"/>
      <c r="AU235" s="319"/>
      <c r="AV235" s="319"/>
      <c r="AW235" s="319"/>
      <c r="AX235" s="319"/>
    </row>
    <row r="236" spans="1:50" ht="26.25" hidden="1"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24" t="s">
        <v>725</v>
      </c>
      <c r="D268" s="416"/>
      <c r="E268" s="416"/>
      <c r="F268" s="416"/>
      <c r="G268" s="416"/>
      <c r="H268" s="416"/>
      <c r="I268" s="416"/>
      <c r="J268" s="417" t="s">
        <v>714</v>
      </c>
      <c r="K268" s="418"/>
      <c r="L268" s="418"/>
      <c r="M268" s="418"/>
      <c r="N268" s="418"/>
      <c r="O268" s="418"/>
      <c r="P268" s="425" t="s">
        <v>727</v>
      </c>
      <c r="Q268" s="315"/>
      <c r="R268" s="315"/>
      <c r="S268" s="315"/>
      <c r="T268" s="315"/>
      <c r="U268" s="315"/>
      <c r="V268" s="315"/>
      <c r="W268" s="315"/>
      <c r="X268" s="315"/>
      <c r="Y268" s="316">
        <v>0</v>
      </c>
      <c r="Z268" s="317"/>
      <c r="AA268" s="317"/>
      <c r="AB268" s="318"/>
      <c r="AC268" s="320" t="s">
        <v>525</v>
      </c>
      <c r="AD268" s="320"/>
      <c r="AE268" s="320"/>
      <c r="AF268" s="320"/>
      <c r="AG268" s="320"/>
      <c r="AH268" s="321" t="s">
        <v>729</v>
      </c>
      <c r="AI268" s="322"/>
      <c r="AJ268" s="322"/>
      <c r="AK268" s="322"/>
      <c r="AL268" s="323" t="s">
        <v>730</v>
      </c>
      <c r="AM268" s="324"/>
      <c r="AN268" s="324"/>
      <c r="AO268" s="325"/>
      <c r="AP268" s="319" t="s">
        <v>729</v>
      </c>
      <c r="AQ268" s="319"/>
      <c r="AR268" s="319"/>
      <c r="AS268" s="319"/>
      <c r="AT268" s="319"/>
      <c r="AU268" s="319"/>
      <c r="AV268" s="319"/>
      <c r="AW268" s="319"/>
      <c r="AX268" s="319"/>
    </row>
    <row r="269" spans="1:50" ht="26.25" customHeight="1">
      <c r="A269" s="1059">
        <v>2</v>
      </c>
      <c r="B269" s="1059">
        <v>1</v>
      </c>
      <c r="C269" s="424" t="s">
        <v>726</v>
      </c>
      <c r="D269" s="416"/>
      <c r="E269" s="416"/>
      <c r="F269" s="416"/>
      <c r="G269" s="416"/>
      <c r="H269" s="416"/>
      <c r="I269" s="416"/>
      <c r="J269" s="417" t="s">
        <v>717</v>
      </c>
      <c r="K269" s="418"/>
      <c r="L269" s="418"/>
      <c r="M269" s="418"/>
      <c r="N269" s="418"/>
      <c r="O269" s="418"/>
      <c r="P269" s="425" t="s">
        <v>728</v>
      </c>
      <c r="Q269" s="315"/>
      <c r="R269" s="315"/>
      <c r="S269" s="315"/>
      <c r="T269" s="315"/>
      <c r="U269" s="315"/>
      <c r="V269" s="315"/>
      <c r="W269" s="315"/>
      <c r="X269" s="315"/>
      <c r="Y269" s="316">
        <v>0</v>
      </c>
      <c r="Z269" s="317"/>
      <c r="AA269" s="317"/>
      <c r="AB269" s="318"/>
      <c r="AC269" s="320" t="s">
        <v>525</v>
      </c>
      <c r="AD269" s="320"/>
      <c r="AE269" s="320"/>
      <c r="AF269" s="320"/>
      <c r="AG269" s="320"/>
      <c r="AH269" s="321" t="s">
        <v>729</v>
      </c>
      <c r="AI269" s="322"/>
      <c r="AJ269" s="322"/>
      <c r="AK269" s="322"/>
      <c r="AL269" s="323" t="s">
        <v>719</v>
      </c>
      <c r="AM269" s="324"/>
      <c r="AN269" s="324"/>
      <c r="AO269" s="325"/>
      <c r="AP269" s="319" t="s">
        <v>731</v>
      </c>
      <c r="AQ269" s="319"/>
      <c r="AR269" s="319"/>
      <c r="AS269" s="319"/>
      <c r="AT269" s="319"/>
      <c r="AU269" s="319"/>
      <c r="AV269" s="319"/>
      <c r="AW269" s="319"/>
      <c r="AX269" s="319"/>
    </row>
    <row r="270" spans="1:50" ht="26.25" hidden="1"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24" t="s">
        <v>733</v>
      </c>
      <c r="D301" s="416"/>
      <c r="E301" s="416"/>
      <c r="F301" s="416"/>
      <c r="G301" s="416"/>
      <c r="H301" s="416"/>
      <c r="I301" s="416"/>
      <c r="J301" s="417" t="s">
        <v>737</v>
      </c>
      <c r="K301" s="418"/>
      <c r="L301" s="418"/>
      <c r="M301" s="418"/>
      <c r="N301" s="418"/>
      <c r="O301" s="418"/>
      <c r="P301" s="425" t="s">
        <v>732</v>
      </c>
      <c r="Q301" s="315"/>
      <c r="R301" s="315"/>
      <c r="S301" s="315"/>
      <c r="T301" s="315"/>
      <c r="U301" s="315"/>
      <c r="V301" s="315"/>
      <c r="W301" s="315"/>
      <c r="X301" s="315"/>
      <c r="Y301" s="316">
        <v>0.16500000000000001</v>
      </c>
      <c r="Z301" s="317"/>
      <c r="AA301" s="317"/>
      <c r="AB301" s="318"/>
      <c r="AC301" s="320" t="s">
        <v>196</v>
      </c>
      <c r="AD301" s="320"/>
      <c r="AE301" s="320"/>
      <c r="AF301" s="320"/>
      <c r="AG301" s="320"/>
      <c r="AH301" s="321" t="s">
        <v>729</v>
      </c>
      <c r="AI301" s="322"/>
      <c r="AJ301" s="322"/>
      <c r="AK301" s="322"/>
      <c r="AL301" s="323" t="s">
        <v>737</v>
      </c>
      <c r="AM301" s="324"/>
      <c r="AN301" s="324"/>
      <c r="AO301" s="325"/>
      <c r="AP301" s="319" t="s">
        <v>737</v>
      </c>
      <c r="AQ301" s="319"/>
      <c r="AR301" s="319"/>
      <c r="AS301" s="319"/>
      <c r="AT301" s="319"/>
      <c r="AU301" s="319"/>
      <c r="AV301" s="319"/>
      <c r="AW301" s="319"/>
      <c r="AX301" s="319"/>
    </row>
    <row r="302" spans="1:50" ht="26.25" customHeight="1">
      <c r="A302" s="1059">
        <v>2</v>
      </c>
      <c r="B302" s="1059">
        <v>1</v>
      </c>
      <c r="C302" s="424" t="s">
        <v>734</v>
      </c>
      <c r="D302" s="416"/>
      <c r="E302" s="416"/>
      <c r="F302" s="416"/>
      <c r="G302" s="416"/>
      <c r="H302" s="416"/>
      <c r="I302" s="416"/>
      <c r="J302" s="417" t="s">
        <v>730</v>
      </c>
      <c r="K302" s="418"/>
      <c r="L302" s="418"/>
      <c r="M302" s="418"/>
      <c r="N302" s="418"/>
      <c r="O302" s="418"/>
      <c r="P302" s="425" t="s">
        <v>732</v>
      </c>
      <c r="Q302" s="315"/>
      <c r="R302" s="315"/>
      <c r="S302" s="315"/>
      <c r="T302" s="315"/>
      <c r="U302" s="315"/>
      <c r="V302" s="315"/>
      <c r="W302" s="315"/>
      <c r="X302" s="315"/>
      <c r="Y302" s="316">
        <v>0.2</v>
      </c>
      <c r="Z302" s="317"/>
      <c r="AA302" s="317"/>
      <c r="AB302" s="318"/>
      <c r="AC302" s="320" t="s">
        <v>196</v>
      </c>
      <c r="AD302" s="320"/>
      <c r="AE302" s="320"/>
      <c r="AF302" s="320"/>
      <c r="AG302" s="320"/>
      <c r="AH302" s="321" t="s">
        <v>738</v>
      </c>
      <c r="AI302" s="322"/>
      <c r="AJ302" s="322"/>
      <c r="AK302" s="322"/>
      <c r="AL302" s="323" t="s">
        <v>714</v>
      </c>
      <c r="AM302" s="324"/>
      <c r="AN302" s="324"/>
      <c r="AO302" s="325"/>
      <c r="AP302" s="319" t="s">
        <v>714</v>
      </c>
      <c r="AQ302" s="319"/>
      <c r="AR302" s="319"/>
      <c r="AS302" s="319"/>
      <c r="AT302" s="319"/>
      <c r="AU302" s="319"/>
      <c r="AV302" s="319"/>
      <c r="AW302" s="319"/>
      <c r="AX302" s="319"/>
    </row>
    <row r="303" spans="1:50" ht="26.25" customHeight="1">
      <c r="A303" s="1059">
        <v>3</v>
      </c>
      <c r="B303" s="1059">
        <v>1</v>
      </c>
      <c r="C303" s="424" t="s">
        <v>735</v>
      </c>
      <c r="D303" s="416"/>
      <c r="E303" s="416"/>
      <c r="F303" s="416"/>
      <c r="G303" s="416"/>
      <c r="H303" s="416"/>
      <c r="I303" s="416"/>
      <c r="J303" s="417" t="s">
        <v>729</v>
      </c>
      <c r="K303" s="418"/>
      <c r="L303" s="418"/>
      <c r="M303" s="418"/>
      <c r="N303" s="418"/>
      <c r="O303" s="418"/>
      <c r="P303" s="425" t="s">
        <v>732</v>
      </c>
      <c r="Q303" s="315"/>
      <c r="R303" s="315"/>
      <c r="S303" s="315"/>
      <c r="T303" s="315"/>
      <c r="U303" s="315"/>
      <c r="V303" s="315"/>
      <c r="W303" s="315"/>
      <c r="X303" s="315"/>
      <c r="Y303" s="316">
        <v>0.2</v>
      </c>
      <c r="Z303" s="317"/>
      <c r="AA303" s="317"/>
      <c r="AB303" s="318"/>
      <c r="AC303" s="320" t="s">
        <v>196</v>
      </c>
      <c r="AD303" s="320"/>
      <c r="AE303" s="320"/>
      <c r="AF303" s="320"/>
      <c r="AG303" s="320"/>
      <c r="AH303" s="321" t="s">
        <v>729</v>
      </c>
      <c r="AI303" s="322"/>
      <c r="AJ303" s="322"/>
      <c r="AK303" s="322"/>
      <c r="AL303" s="323" t="s">
        <v>738</v>
      </c>
      <c r="AM303" s="324"/>
      <c r="AN303" s="324"/>
      <c r="AO303" s="325"/>
      <c r="AP303" s="319" t="s">
        <v>729</v>
      </c>
      <c r="AQ303" s="319"/>
      <c r="AR303" s="319"/>
      <c r="AS303" s="319"/>
      <c r="AT303" s="319"/>
      <c r="AU303" s="319"/>
      <c r="AV303" s="319"/>
      <c r="AW303" s="319"/>
      <c r="AX303" s="319"/>
    </row>
    <row r="304" spans="1:50" ht="26.25" customHeight="1">
      <c r="A304" s="1059">
        <v>4</v>
      </c>
      <c r="B304" s="1059">
        <v>1</v>
      </c>
      <c r="C304" s="424" t="s">
        <v>736</v>
      </c>
      <c r="D304" s="416"/>
      <c r="E304" s="416"/>
      <c r="F304" s="416"/>
      <c r="G304" s="416"/>
      <c r="H304" s="416"/>
      <c r="I304" s="416"/>
      <c r="J304" s="417" t="s">
        <v>730</v>
      </c>
      <c r="K304" s="418"/>
      <c r="L304" s="418"/>
      <c r="M304" s="418"/>
      <c r="N304" s="418"/>
      <c r="O304" s="418"/>
      <c r="P304" s="425" t="s">
        <v>732</v>
      </c>
      <c r="Q304" s="315"/>
      <c r="R304" s="315"/>
      <c r="S304" s="315"/>
      <c r="T304" s="315"/>
      <c r="U304" s="315"/>
      <c r="V304" s="315"/>
      <c r="W304" s="315"/>
      <c r="X304" s="315"/>
      <c r="Y304" s="316">
        <v>0.2</v>
      </c>
      <c r="Z304" s="317"/>
      <c r="AA304" s="317"/>
      <c r="AB304" s="318"/>
      <c r="AC304" s="320" t="s">
        <v>196</v>
      </c>
      <c r="AD304" s="320"/>
      <c r="AE304" s="320"/>
      <c r="AF304" s="320"/>
      <c r="AG304" s="320"/>
      <c r="AH304" s="321" t="s">
        <v>729</v>
      </c>
      <c r="AI304" s="322"/>
      <c r="AJ304" s="322"/>
      <c r="AK304" s="322"/>
      <c r="AL304" s="323" t="s">
        <v>730</v>
      </c>
      <c r="AM304" s="324"/>
      <c r="AN304" s="324"/>
      <c r="AO304" s="325"/>
      <c r="AP304" s="319" t="s">
        <v>730</v>
      </c>
      <c r="AQ304" s="319"/>
      <c r="AR304" s="319"/>
      <c r="AS304" s="319"/>
      <c r="AT304" s="319"/>
      <c r="AU304" s="319"/>
      <c r="AV304" s="319"/>
      <c r="AW304" s="319"/>
      <c r="AX304" s="319"/>
    </row>
    <row r="305" spans="1:50" ht="26.25" hidden="1"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24" t="s">
        <v>733</v>
      </c>
      <c r="D334" s="416"/>
      <c r="E334" s="416"/>
      <c r="F334" s="416"/>
      <c r="G334" s="416"/>
      <c r="H334" s="416"/>
      <c r="I334" s="416"/>
      <c r="J334" s="417" t="s">
        <v>740</v>
      </c>
      <c r="K334" s="418"/>
      <c r="L334" s="418"/>
      <c r="M334" s="418"/>
      <c r="N334" s="418"/>
      <c r="O334" s="418"/>
      <c r="P334" s="425" t="s">
        <v>739</v>
      </c>
      <c r="Q334" s="315"/>
      <c r="R334" s="315"/>
      <c r="S334" s="315"/>
      <c r="T334" s="315"/>
      <c r="U334" s="315"/>
      <c r="V334" s="315"/>
      <c r="W334" s="315"/>
      <c r="X334" s="315"/>
      <c r="Y334" s="316">
        <v>0.05</v>
      </c>
      <c r="Z334" s="317"/>
      <c r="AA334" s="317"/>
      <c r="AB334" s="318"/>
      <c r="AC334" s="320" t="s">
        <v>196</v>
      </c>
      <c r="AD334" s="320"/>
      <c r="AE334" s="320"/>
      <c r="AF334" s="320"/>
      <c r="AG334" s="320"/>
      <c r="AH334" s="321" t="s">
        <v>723</v>
      </c>
      <c r="AI334" s="322"/>
      <c r="AJ334" s="322"/>
      <c r="AK334" s="322"/>
      <c r="AL334" s="323" t="s">
        <v>723</v>
      </c>
      <c r="AM334" s="324"/>
      <c r="AN334" s="324"/>
      <c r="AO334" s="325"/>
      <c r="AP334" s="319" t="s">
        <v>740</v>
      </c>
      <c r="AQ334" s="319"/>
      <c r="AR334" s="319"/>
      <c r="AS334" s="319"/>
      <c r="AT334" s="319"/>
      <c r="AU334" s="319"/>
      <c r="AV334" s="319"/>
      <c r="AW334" s="319"/>
      <c r="AX334" s="319"/>
    </row>
    <row r="335" spans="1:50" ht="26.25" customHeight="1">
      <c r="A335" s="1059">
        <v>2</v>
      </c>
      <c r="B335" s="1059">
        <v>1</v>
      </c>
      <c r="C335" s="424" t="s">
        <v>734</v>
      </c>
      <c r="D335" s="416"/>
      <c r="E335" s="416"/>
      <c r="F335" s="416"/>
      <c r="G335" s="416"/>
      <c r="H335" s="416"/>
      <c r="I335" s="416"/>
      <c r="J335" s="417" t="s">
        <v>714</v>
      </c>
      <c r="K335" s="418"/>
      <c r="L335" s="418"/>
      <c r="M335" s="418"/>
      <c r="N335" s="418"/>
      <c r="O335" s="418"/>
      <c r="P335" s="425" t="s">
        <v>739</v>
      </c>
      <c r="Q335" s="315"/>
      <c r="R335" s="315"/>
      <c r="S335" s="315"/>
      <c r="T335" s="315"/>
      <c r="U335" s="315"/>
      <c r="V335" s="315"/>
      <c r="W335" s="315"/>
      <c r="X335" s="315"/>
      <c r="Y335" s="316">
        <v>0.05</v>
      </c>
      <c r="Z335" s="317"/>
      <c r="AA335" s="317"/>
      <c r="AB335" s="318"/>
      <c r="AC335" s="320" t="s">
        <v>196</v>
      </c>
      <c r="AD335" s="320"/>
      <c r="AE335" s="320"/>
      <c r="AF335" s="320"/>
      <c r="AG335" s="320"/>
      <c r="AH335" s="321" t="s">
        <v>741</v>
      </c>
      <c r="AI335" s="322"/>
      <c r="AJ335" s="322"/>
      <c r="AK335" s="322"/>
      <c r="AL335" s="323" t="s">
        <v>723</v>
      </c>
      <c r="AM335" s="324"/>
      <c r="AN335" s="324"/>
      <c r="AO335" s="325"/>
      <c r="AP335" s="319" t="s">
        <v>714</v>
      </c>
      <c r="AQ335" s="319"/>
      <c r="AR335" s="319"/>
      <c r="AS335" s="319"/>
      <c r="AT335" s="319"/>
      <c r="AU335" s="319"/>
      <c r="AV335" s="319"/>
      <c r="AW335" s="319"/>
      <c r="AX335" s="319"/>
    </row>
    <row r="336" spans="1:50" ht="26.25" customHeight="1">
      <c r="A336" s="1059">
        <v>3</v>
      </c>
      <c r="B336" s="1059">
        <v>1</v>
      </c>
      <c r="C336" s="424" t="s">
        <v>735</v>
      </c>
      <c r="D336" s="416"/>
      <c r="E336" s="416"/>
      <c r="F336" s="416"/>
      <c r="G336" s="416"/>
      <c r="H336" s="416"/>
      <c r="I336" s="416"/>
      <c r="J336" s="417" t="s">
        <v>730</v>
      </c>
      <c r="K336" s="418"/>
      <c r="L336" s="418"/>
      <c r="M336" s="418"/>
      <c r="N336" s="418"/>
      <c r="O336" s="418"/>
      <c r="P336" s="425" t="s">
        <v>739</v>
      </c>
      <c r="Q336" s="315"/>
      <c r="R336" s="315"/>
      <c r="S336" s="315"/>
      <c r="T336" s="315"/>
      <c r="U336" s="315"/>
      <c r="V336" s="315"/>
      <c r="W336" s="315"/>
      <c r="X336" s="315"/>
      <c r="Y336" s="316">
        <v>0.04</v>
      </c>
      <c r="Z336" s="317"/>
      <c r="AA336" s="317"/>
      <c r="AB336" s="318"/>
      <c r="AC336" s="320" t="s">
        <v>196</v>
      </c>
      <c r="AD336" s="320"/>
      <c r="AE336" s="320"/>
      <c r="AF336" s="320"/>
      <c r="AG336" s="320"/>
      <c r="AH336" s="321" t="s">
        <v>723</v>
      </c>
      <c r="AI336" s="322"/>
      <c r="AJ336" s="322"/>
      <c r="AK336" s="322"/>
      <c r="AL336" s="323" t="s">
        <v>723</v>
      </c>
      <c r="AM336" s="324"/>
      <c r="AN336" s="324"/>
      <c r="AO336" s="325"/>
      <c r="AP336" s="319" t="s">
        <v>714</v>
      </c>
      <c r="AQ336" s="319"/>
      <c r="AR336" s="319"/>
      <c r="AS336" s="319"/>
      <c r="AT336" s="319"/>
      <c r="AU336" s="319"/>
      <c r="AV336" s="319"/>
      <c r="AW336" s="319"/>
      <c r="AX336" s="319"/>
    </row>
    <row r="337" spans="1:50" ht="26.25" customHeight="1">
      <c r="A337" s="1059">
        <v>4</v>
      </c>
      <c r="B337" s="1059">
        <v>1</v>
      </c>
      <c r="C337" s="424" t="s">
        <v>736</v>
      </c>
      <c r="D337" s="416"/>
      <c r="E337" s="416"/>
      <c r="F337" s="416"/>
      <c r="G337" s="416"/>
      <c r="H337" s="416"/>
      <c r="I337" s="416"/>
      <c r="J337" s="417" t="s">
        <v>741</v>
      </c>
      <c r="K337" s="418"/>
      <c r="L337" s="418"/>
      <c r="M337" s="418"/>
      <c r="N337" s="418"/>
      <c r="O337" s="418"/>
      <c r="P337" s="425" t="s">
        <v>739</v>
      </c>
      <c r="Q337" s="315"/>
      <c r="R337" s="315"/>
      <c r="S337" s="315"/>
      <c r="T337" s="315"/>
      <c r="U337" s="315"/>
      <c r="V337" s="315"/>
      <c r="W337" s="315"/>
      <c r="X337" s="315"/>
      <c r="Y337" s="316">
        <v>0</v>
      </c>
      <c r="Z337" s="317"/>
      <c r="AA337" s="317"/>
      <c r="AB337" s="318"/>
      <c r="AC337" s="320" t="s">
        <v>196</v>
      </c>
      <c r="AD337" s="320"/>
      <c r="AE337" s="320"/>
      <c r="AF337" s="320"/>
      <c r="AG337" s="320"/>
      <c r="AH337" s="321" t="s">
        <v>741</v>
      </c>
      <c r="AI337" s="322"/>
      <c r="AJ337" s="322"/>
      <c r="AK337" s="322"/>
      <c r="AL337" s="323" t="s">
        <v>745</v>
      </c>
      <c r="AM337" s="324"/>
      <c r="AN337" s="324"/>
      <c r="AO337" s="325"/>
      <c r="AP337" s="319" t="s">
        <v>714</v>
      </c>
      <c r="AQ337" s="319"/>
      <c r="AR337" s="319"/>
      <c r="AS337" s="319"/>
      <c r="AT337" s="319"/>
      <c r="AU337" s="319"/>
      <c r="AV337" s="319"/>
      <c r="AW337" s="319"/>
      <c r="AX337" s="319"/>
    </row>
    <row r="338" spans="1:50" ht="26.25" customHeight="1">
      <c r="A338" s="1059">
        <v>5</v>
      </c>
      <c r="B338" s="1059">
        <v>1</v>
      </c>
      <c r="C338" s="424" t="s">
        <v>742</v>
      </c>
      <c r="D338" s="416"/>
      <c r="E338" s="416"/>
      <c r="F338" s="416"/>
      <c r="G338" s="416"/>
      <c r="H338" s="416"/>
      <c r="I338" s="416"/>
      <c r="J338" s="417" t="s">
        <v>741</v>
      </c>
      <c r="K338" s="418"/>
      <c r="L338" s="418"/>
      <c r="M338" s="418"/>
      <c r="N338" s="418"/>
      <c r="O338" s="418"/>
      <c r="P338" s="425" t="s">
        <v>739</v>
      </c>
      <c r="Q338" s="315"/>
      <c r="R338" s="315"/>
      <c r="S338" s="315"/>
      <c r="T338" s="315"/>
      <c r="U338" s="315"/>
      <c r="V338" s="315"/>
      <c r="W338" s="315"/>
      <c r="X338" s="315"/>
      <c r="Y338" s="316">
        <v>0</v>
      </c>
      <c r="Z338" s="317"/>
      <c r="AA338" s="317"/>
      <c r="AB338" s="318"/>
      <c r="AC338" s="320" t="s">
        <v>196</v>
      </c>
      <c r="AD338" s="320"/>
      <c r="AE338" s="320"/>
      <c r="AF338" s="320"/>
      <c r="AG338" s="320"/>
      <c r="AH338" s="321" t="s">
        <v>723</v>
      </c>
      <c r="AI338" s="322"/>
      <c r="AJ338" s="322"/>
      <c r="AK338" s="322"/>
      <c r="AL338" s="323" t="s">
        <v>714</v>
      </c>
      <c r="AM338" s="324"/>
      <c r="AN338" s="324"/>
      <c r="AO338" s="325"/>
      <c r="AP338" s="319" t="s">
        <v>714</v>
      </c>
      <c r="AQ338" s="319"/>
      <c r="AR338" s="319"/>
      <c r="AS338" s="319"/>
      <c r="AT338" s="319"/>
      <c r="AU338" s="319"/>
      <c r="AV338" s="319"/>
      <c r="AW338" s="319"/>
      <c r="AX338" s="319"/>
    </row>
    <row r="339" spans="1:50" ht="26.25" customHeight="1">
      <c r="A339" s="1059">
        <v>6</v>
      </c>
      <c r="B339" s="1059">
        <v>1</v>
      </c>
      <c r="C339" s="424" t="s">
        <v>743</v>
      </c>
      <c r="D339" s="416"/>
      <c r="E339" s="416"/>
      <c r="F339" s="416"/>
      <c r="G339" s="416"/>
      <c r="H339" s="416"/>
      <c r="I339" s="416"/>
      <c r="J339" s="417" t="s">
        <v>737</v>
      </c>
      <c r="K339" s="418"/>
      <c r="L339" s="418"/>
      <c r="M339" s="418"/>
      <c r="N339" s="418"/>
      <c r="O339" s="418"/>
      <c r="P339" s="425" t="s">
        <v>739</v>
      </c>
      <c r="Q339" s="315"/>
      <c r="R339" s="315"/>
      <c r="S339" s="315"/>
      <c r="T339" s="315"/>
      <c r="U339" s="315"/>
      <c r="V339" s="315"/>
      <c r="W339" s="315"/>
      <c r="X339" s="315"/>
      <c r="Y339" s="316">
        <v>0</v>
      </c>
      <c r="Z339" s="317"/>
      <c r="AA339" s="317"/>
      <c r="AB339" s="318"/>
      <c r="AC339" s="320" t="s">
        <v>196</v>
      </c>
      <c r="AD339" s="320"/>
      <c r="AE339" s="320"/>
      <c r="AF339" s="320"/>
      <c r="AG339" s="320"/>
      <c r="AH339" s="321" t="s">
        <v>723</v>
      </c>
      <c r="AI339" s="322"/>
      <c r="AJ339" s="322"/>
      <c r="AK339" s="322"/>
      <c r="AL339" s="323" t="s">
        <v>740</v>
      </c>
      <c r="AM339" s="324"/>
      <c r="AN339" s="324"/>
      <c r="AO339" s="325"/>
      <c r="AP339" s="319" t="s">
        <v>714</v>
      </c>
      <c r="AQ339" s="319"/>
      <c r="AR339" s="319"/>
      <c r="AS339" s="319"/>
      <c r="AT339" s="319"/>
      <c r="AU339" s="319"/>
      <c r="AV339" s="319"/>
      <c r="AW339" s="319"/>
      <c r="AX339" s="319"/>
    </row>
    <row r="340" spans="1:50" ht="26.25" customHeight="1">
      <c r="A340" s="1059">
        <v>7</v>
      </c>
      <c r="B340" s="1059">
        <v>1</v>
      </c>
      <c r="C340" s="424" t="s">
        <v>744</v>
      </c>
      <c r="D340" s="416"/>
      <c r="E340" s="416"/>
      <c r="F340" s="416"/>
      <c r="G340" s="416"/>
      <c r="H340" s="416"/>
      <c r="I340" s="416"/>
      <c r="J340" s="417" t="s">
        <v>730</v>
      </c>
      <c r="K340" s="418"/>
      <c r="L340" s="418"/>
      <c r="M340" s="418"/>
      <c r="N340" s="418"/>
      <c r="O340" s="418"/>
      <c r="P340" s="425" t="s">
        <v>739</v>
      </c>
      <c r="Q340" s="315"/>
      <c r="R340" s="315"/>
      <c r="S340" s="315"/>
      <c r="T340" s="315"/>
      <c r="U340" s="315"/>
      <c r="V340" s="315"/>
      <c r="W340" s="315"/>
      <c r="X340" s="315"/>
      <c r="Y340" s="316">
        <v>0</v>
      </c>
      <c r="Z340" s="317"/>
      <c r="AA340" s="317"/>
      <c r="AB340" s="318"/>
      <c r="AC340" s="320" t="s">
        <v>196</v>
      </c>
      <c r="AD340" s="320"/>
      <c r="AE340" s="320"/>
      <c r="AF340" s="320"/>
      <c r="AG340" s="320"/>
      <c r="AH340" s="321" t="s">
        <v>741</v>
      </c>
      <c r="AI340" s="322"/>
      <c r="AJ340" s="322"/>
      <c r="AK340" s="322"/>
      <c r="AL340" s="323" t="s">
        <v>714</v>
      </c>
      <c r="AM340" s="324"/>
      <c r="AN340" s="324"/>
      <c r="AO340" s="325"/>
      <c r="AP340" s="319" t="s">
        <v>730</v>
      </c>
      <c r="AQ340" s="319"/>
      <c r="AR340" s="319"/>
      <c r="AS340" s="319"/>
      <c r="AT340" s="319"/>
      <c r="AU340" s="319"/>
      <c r="AV340" s="319"/>
      <c r="AW340" s="319"/>
      <c r="AX340" s="319"/>
    </row>
    <row r="341" spans="1:50" ht="26.25" hidden="1"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24" t="s">
        <v>746</v>
      </c>
      <c r="D367" s="416"/>
      <c r="E367" s="416"/>
      <c r="F367" s="416"/>
      <c r="G367" s="416"/>
      <c r="H367" s="416"/>
      <c r="I367" s="416"/>
      <c r="J367" s="417">
        <v>7011101012050</v>
      </c>
      <c r="K367" s="418"/>
      <c r="L367" s="418"/>
      <c r="M367" s="418"/>
      <c r="N367" s="418"/>
      <c r="O367" s="418"/>
      <c r="P367" s="425" t="s">
        <v>748</v>
      </c>
      <c r="Q367" s="315"/>
      <c r="R367" s="315"/>
      <c r="S367" s="315"/>
      <c r="T367" s="315"/>
      <c r="U367" s="315"/>
      <c r="V367" s="315"/>
      <c r="W367" s="315"/>
      <c r="X367" s="315"/>
      <c r="Y367" s="316">
        <v>9.4E-2</v>
      </c>
      <c r="Z367" s="317"/>
      <c r="AA367" s="317"/>
      <c r="AB367" s="318"/>
      <c r="AC367" s="320" t="s">
        <v>525</v>
      </c>
      <c r="AD367" s="320"/>
      <c r="AE367" s="320"/>
      <c r="AF367" s="320"/>
      <c r="AG367" s="320"/>
      <c r="AH367" s="321" t="s">
        <v>740</v>
      </c>
      <c r="AI367" s="322"/>
      <c r="AJ367" s="322"/>
      <c r="AK367" s="322"/>
      <c r="AL367" s="323" t="s">
        <v>740</v>
      </c>
      <c r="AM367" s="324"/>
      <c r="AN367" s="324"/>
      <c r="AO367" s="325"/>
      <c r="AP367" s="319" t="s">
        <v>730</v>
      </c>
      <c r="AQ367" s="319"/>
      <c r="AR367" s="319"/>
      <c r="AS367" s="319"/>
      <c r="AT367" s="319"/>
      <c r="AU367" s="319"/>
      <c r="AV367" s="319"/>
      <c r="AW367" s="319"/>
      <c r="AX367" s="319"/>
    </row>
    <row r="368" spans="1:50" ht="26.25" customHeight="1">
      <c r="A368" s="1059">
        <v>2</v>
      </c>
      <c r="B368" s="1059">
        <v>1</v>
      </c>
      <c r="C368" s="424" t="s">
        <v>747</v>
      </c>
      <c r="D368" s="416"/>
      <c r="E368" s="416"/>
      <c r="F368" s="416"/>
      <c r="G368" s="416"/>
      <c r="H368" s="416"/>
      <c r="I368" s="416"/>
      <c r="J368" s="417">
        <v>4011101013737</v>
      </c>
      <c r="K368" s="418"/>
      <c r="L368" s="418"/>
      <c r="M368" s="418"/>
      <c r="N368" s="418"/>
      <c r="O368" s="418"/>
      <c r="P368" s="425" t="s">
        <v>749</v>
      </c>
      <c r="Q368" s="315"/>
      <c r="R368" s="315"/>
      <c r="S368" s="315"/>
      <c r="T368" s="315"/>
      <c r="U368" s="315"/>
      <c r="V368" s="315"/>
      <c r="W368" s="315"/>
      <c r="X368" s="315"/>
      <c r="Y368" s="316">
        <v>0</v>
      </c>
      <c r="Z368" s="317"/>
      <c r="AA368" s="317"/>
      <c r="AB368" s="318"/>
      <c r="AC368" s="320" t="s">
        <v>524</v>
      </c>
      <c r="AD368" s="320"/>
      <c r="AE368" s="320"/>
      <c r="AF368" s="320"/>
      <c r="AG368" s="320"/>
      <c r="AH368" s="321" t="s">
        <v>730</v>
      </c>
      <c r="AI368" s="322"/>
      <c r="AJ368" s="322"/>
      <c r="AK368" s="322"/>
      <c r="AL368" s="323" t="s">
        <v>730</v>
      </c>
      <c r="AM368" s="324"/>
      <c r="AN368" s="324"/>
      <c r="AO368" s="325"/>
      <c r="AP368" s="319" t="s">
        <v>737</v>
      </c>
      <c r="AQ368" s="319"/>
      <c r="AR368" s="319"/>
      <c r="AS368" s="319"/>
      <c r="AT368" s="319"/>
      <c r="AU368" s="319"/>
      <c r="AV368" s="319"/>
      <c r="AW368" s="319"/>
      <c r="AX368" s="319"/>
    </row>
    <row r="369" spans="1:50" ht="26.25" hidden="1"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24" t="s">
        <v>750</v>
      </c>
      <c r="D400" s="416"/>
      <c r="E400" s="416"/>
      <c r="F400" s="416"/>
      <c r="G400" s="416"/>
      <c r="H400" s="416"/>
      <c r="I400" s="416"/>
      <c r="J400" s="417">
        <v>2011001015918</v>
      </c>
      <c r="K400" s="418"/>
      <c r="L400" s="418"/>
      <c r="M400" s="418"/>
      <c r="N400" s="418"/>
      <c r="O400" s="418"/>
      <c r="P400" s="425" t="s">
        <v>751</v>
      </c>
      <c r="Q400" s="315"/>
      <c r="R400" s="315"/>
      <c r="S400" s="315"/>
      <c r="T400" s="315"/>
      <c r="U400" s="315"/>
      <c r="V400" s="315"/>
      <c r="W400" s="315"/>
      <c r="X400" s="315"/>
      <c r="Y400" s="316">
        <v>2.13</v>
      </c>
      <c r="Z400" s="317"/>
      <c r="AA400" s="317"/>
      <c r="AB400" s="318"/>
      <c r="AC400" s="320" t="s">
        <v>519</v>
      </c>
      <c r="AD400" s="320"/>
      <c r="AE400" s="320"/>
      <c r="AF400" s="320"/>
      <c r="AG400" s="320"/>
      <c r="AH400" s="321">
        <v>5</v>
      </c>
      <c r="AI400" s="322"/>
      <c r="AJ400" s="322"/>
      <c r="AK400" s="322"/>
      <c r="AL400" s="323">
        <v>20</v>
      </c>
      <c r="AM400" s="324"/>
      <c r="AN400" s="324"/>
      <c r="AO400" s="325"/>
      <c r="AP400" s="319" t="s">
        <v>714</v>
      </c>
      <c r="AQ400" s="319"/>
      <c r="AR400" s="319"/>
      <c r="AS400" s="319"/>
      <c r="AT400" s="319"/>
      <c r="AU400" s="319"/>
      <c r="AV400" s="319"/>
      <c r="AW400" s="319"/>
      <c r="AX400" s="319"/>
    </row>
    <row r="401" spans="1:50" ht="26.25" hidden="1"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24" t="s">
        <v>752</v>
      </c>
      <c r="D433" s="416"/>
      <c r="E433" s="416"/>
      <c r="F433" s="416"/>
      <c r="G433" s="416"/>
      <c r="H433" s="416"/>
      <c r="I433" s="416"/>
      <c r="J433" s="417">
        <v>1010001060743</v>
      </c>
      <c r="K433" s="418"/>
      <c r="L433" s="418"/>
      <c r="M433" s="418"/>
      <c r="N433" s="418"/>
      <c r="O433" s="418"/>
      <c r="P433" s="425" t="s">
        <v>757</v>
      </c>
      <c r="Q433" s="315"/>
      <c r="R433" s="315"/>
      <c r="S433" s="315"/>
      <c r="T433" s="315"/>
      <c r="U433" s="315"/>
      <c r="V433" s="315"/>
      <c r="W433" s="315"/>
      <c r="X433" s="315"/>
      <c r="Y433" s="316">
        <v>0.47799999999999998</v>
      </c>
      <c r="Z433" s="317"/>
      <c r="AA433" s="317"/>
      <c r="AB433" s="318"/>
      <c r="AC433" s="320" t="s">
        <v>525</v>
      </c>
      <c r="AD433" s="320"/>
      <c r="AE433" s="320"/>
      <c r="AF433" s="320"/>
      <c r="AG433" s="320"/>
      <c r="AH433" s="321" t="s">
        <v>740</v>
      </c>
      <c r="AI433" s="322"/>
      <c r="AJ433" s="322"/>
      <c r="AK433" s="322"/>
      <c r="AL433" s="323" t="s">
        <v>737</v>
      </c>
      <c r="AM433" s="324"/>
      <c r="AN433" s="324"/>
      <c r="AO433" s="325"/>
      <c r="AP433" s="319" t="s">
        <v>737</v>
      </c>
      <c r="AQ433" s="319"/>
      <c r="AR433" s="319"/>
      <c r="AS433" s="319"/>
      <c r="AT433" s="319"/>
      <c r="AU433" s="319"/>
      <c r="AV433" s="319"/>
      <c r="AW433" s="319"/>
      <c r="AX433" s="319"/>
    </row>
    <row r="434" spans="1:50" ht="26.25" customHeight="1">
      <c r="A434" s="1059">
        <v>2</v>
      </c>
      <c r="B434" s="1059">
        <v>1</v>
      </c>
      <c r="C434" s="424" t="s">
        <v>753</v>
      </c>
      <c r="D434" s="416"/>
      <c r="E434" s="416"/>
      <c r="F434" s="416"/>
      <c r="G434" s="416"/>
      <c r="H434" s="416"/>
      <c r="I434" s="416"/>
      <c r="J434" s="417">
        <v>1310001003597</v>
      </c>
      <c r="K434" s="418"/>
      <c r="L434" s="418"/>
      <c r="M434" s="418"/>
      <c r="N434" s="418"/>
      <c r="O434" s="418"/>
      <c r="P434" s="425" t="s">
        <v>757</v>
      </c>
      <c r="Q434" s="315"/>
      <c r="R434" s="315"/>
      <c r="S434" s="315"/>
      <c r="T434" s="315"/>
      <c r="U434" s="315"/>
      <c r="V434" s="315"/>
      <c r="W434" s="315"/>
      <c r="X434" s="315"/>
      <c r="Y434" s="316">
        <v>0.12</v>
      </c>
      <c r="Z434" s="317"/>
      <c r="AA434" s="317"/>
      <c r="AB434" s="318"/>
      <c r="AC434" s="320" t="s">
        <v>525</v>
      </c>
      <c r="AD434" s="320"/>
      <c r="AE434" s="320"/>
      <c r="AF434" s="320"/>
      <c r="AG434" s="320"/>
      <c r="AH434" s="321" t="s">
        <v>759</v>
      </c>
      <c r="AI434" s="322"/>
      <c r="AJ434" s="322"/>
      <c r="AK434" s="322"/>
      <c r="AL434" s="323" t="s">
        <v>730</v>
      </c>
      <c r="AM434" s="324"/>
      <c r="AN434" s="324"/>
      <c r="AO434" s="325"/>
      <c r="AP434" s="319" t="s">
        <v>737</v>
      </c>
      <c r="AQ434" s="319"/>
      <c r="AR434" s="319"/>
      <c r="AS434" s="319"/>
      <c r="AT434" s="319"/>
      <c r="AU434" s="319"/>
      <c r="AV434" s="319"/>
      <c r="AW434" s="319"/>
      <c r="AX434" s="319"/>
    </row>
    <row r="435" spans="1:50" ht="26.25" customHeight="1">
      <c r="A435" s="1059">
        <v>3</v>
      </c>
      <c r="B435" s="1059">
        <v>1</v>
      </c>
      <c r="C435" s="424" t="s">
        <v>754</v>
      </c>
      <c r="D435" s="416"/>
      <c r="E435" s="416"/>
      <c r="F435" s="416"/>
      <c r="G435" s="416"/>
      <c r="H435" s="416"/>
      <c r="I435" s="416"/>
      <c r="J435" s="417">
        <v>5013301022046</v>
      </c>
      <c r="K435" s="418"/>
      <c r="L435" s="418"/>
      <c r="M435" s="418"/>
      <c r="N435" s="418"/>
      <c r="O435" s="418"/>
      <c r="P435" s="425" t="s">
        <v>757</v>
      </c>
      <c r="Q435" s="315"/>
      <c r="R435" s="315"/>
      <c r="S435" s="315"/>
      <c r="T435" s="315"/>
      <c r="U435" s="315"/>
      <c r="V435" s="315"/>
      <c r="W435" s="315"/>
      <c r="X435" s="315"/>
      <c r="Y435" s="316">
        <v>0.109</v>
      </c>
      <c r="Z435" s="317"/>
      <c r="AA435" s="317"/>
      <c r="AB435" s="318"/>
      <c r="AC435" s="320" t="s">
        <v>525</v>
      </c>
      <c r="AD435" s="320"/>
      <c r="AE435" s="320"/>
      <c r="AF435" s="320"/>
      <c r="AG435" s="320"/>
      <c r="AH435" s="321" t="s">
        <v>730</v>
      </c>
      <c r="AI435" s="322"/>
      <c r="AJ435" s="322"/>
      <c r="AK435" s="322"/>
      <c r="AL435" s="323" t="s">
        <v>737</v>
      </c>
      <c r="AM435" s="324"/>
      <c r="AN435" s="324"/>
      <c r="AO435" s="325"/>
      <c r="AP435" s="319" t="s">
        <v>737</v>
      </c>
      <c r="AQ435" s="319"/>
      <c r="AR435" s="319"/>
      <c r="AS435" s="319"/>
      <c r="AT435" s="319"/>
      <c r="AU435" s="319"/>
      <c r="AV435" s="319"/>
      <c r="AW435" s="319"/>
      <c r="AX435" s="319"/>
    </row>
    <row r="436" spans="1:50" ht="26.25" customHeight="1">
      <c r="A436" s="1059">
        <v>4</v>
      </c>
      <c r="B436" s="1059">
        <v>1</v>
      </c>
      <c r="C436" s="424" t="s">
        <v>755</v>
      </c>
      <c r="D436" s="416"/>
      <c r="E436" s="416"/>
      <c r="F436" s="416"/>
      <c r="G436" s="416"/>
      <c r="H436" s="416"/>
      <c r="I436" s="416"/>
      <c r="J436" s="417">
        <v>7010401049752</v>
      </c>
      <c r="K436" s="418"/>
      <c r="L436" s="418"/>
      <c r="M436" s="418"/>
      <c r="N436" s="418"/>
      <c r="O436" s="418"/>
      <c r="P436" s="425" t="s">
        <v>757</v>
      </c>
      <c r="Q436" s="315"/>
      <c r="R436" s="315"/>
      <c r="S436" s="315"/>
      <c r="T436" s="315"/>
      <c r="U436" s="315"/>
      <c r="V436" s="315"/>
      <c r="W436" s="315"/>
      <c r="X436" s="315"/>
      <c r="Y436" s="316">
        <v>0.06</v>
      </c>
      <c r="Z436" s="317"/>
      <c r="AA436" s="317"/>
      <c r="AB436" s="318"/>
      <c r="AC436" s="320" t="s">
        <v>525</v>
      </c>
      <c r="AD436" s="320"/>
      <c r="AE436" s="320"/>
      <c r="AF436" s="320"/>
      <c r="AG436" s="320"/>
      <c r="AH436" s="321" t="s">
        <v>740</v>
      </c>
      <c r="AI436" s="322"/>
      <c r="AJ436" s="322"/>
      <c r="AK436" s="322"/>
      <c r="AL436" s="323" t="s">
        <v>737</v>
      </c>
      <c r="AM436" s="324"/>
      <c r="AN436" s="324"/>
      <c r="AO436" s="325"/>
      <c r="AP436" s="319" t="s">
        <v>737</v>
      </c>
      <c r="AQ436" s="319"/>
      <c r="AR436" s="319"/>
      <c r="AS436" s="319"/>
      <c r="AT436" s="319"/>
      <c r="AU436" s="319"/>
      <c r="AV436" s="319"/>
      <c r="AW436" s="319"/>
      <c r="AX436" s="319"/>
    </row>
    <row r="437" spans="1:50" ht="26.25" customHeight="1">
      <c r="A437" s="1059">
        <v>5</v>
      </c>
      <c r="B437" s="1059">
        <v>1</v>
      </c>
      <c r="C437" s="424" t="s">
        <v>756</v>
      </c>
      <c r="D437" s="416"/>
      <c r="E437" s="416"/>
      <c r="F437" s="416"/>
      <c r="G437" s="416"/>
      <c r="H437" s="416"/>
      <c r="I437" s="416"/>
      <c r="J437" s="417">
        <v>3011102030410</v>
      </c>
      <c r="K437" s="418"/>
      <c r="L437" s="418"/>
      <c r="M437" s="418"/>
      <c r="N437" s="418"/>
      <c r="O437" s="418"/>
      <c r="P437" s="425" t="s">
        <v>758</v>
      </c>
      <c r="Q437" s="315"/>
      <c r="R437" s="315"/>
      <c r="S437" s="315"/>
      <c r="T437" s="315"/>
      <c r="U437" s="315"/>
      <c r="V437" s="315"/>
      <c r="W437" s="315"/>
      <c r="X437" s="315"/>
      <c r="Y437" s="316">
        <v>0.01</v>
      </c>
      <c r="Z437" s="317"/>
      <c r="AA437" s="317"/>
      <c r="AB437" s="318"/>
      <c r="AC437" s="320" t="s">
        <v>519</v>
      </c>
      <c r="AD437" s="320"/>
      <c r="AE437" s="320"/>
      <c r="AF437" s="320"/>
      <c r="AG437" s="320"/>
      <c r="AH437" s="321" t="s">
        <v>737</v>
      </c>
      <c r="AI437" s="322"/>
      <c r="AJ437" s="322"/>
      <c r="AK437" s="322"/>
      <c r="AL437" s="323" t="s">
        <v>737</v>
      </c>
      <c r="AM437" s="324"/>
      <c r="AN437" s="324"/>
      <c r="AO437" s="325"/>
      <c r="AP437" s="319" t="s">
        <v>737</v>
      </c>
      <c r="AQ437" s="319"/>
      <c r="AR437" s="319"/>
      <c r="AS437" s="319"/>
      <c r="AT437" s="319"/>
      <c r="AU437" s="319"/>
      <c r="AV437" s="319"/>
      <c r="AW437" s="319"/>
      <c r="AX437" s="319"/>
    </row>
    <row r="438" spans="1:50" ht="26.25" hidden="1"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24" t="s">
        <v>760</v>
      </c>
      <c r="D466" s="416"/>
      <c r="E466" s="416"/>
      <c r="F466" s="416"/>
      <c r="G466" s="416"/>
      <c r="H466" s="416"/>
      <c r="I466" s="416"/>
      <c r="J466" s="417" t="s">
        <v>740</v>
      </c>
      <c r="K466" s="418"/>
      <c r="L466" s="418"/>
      <c r="M466" s="418"/>
      <c r="N466" s="418"/>
      <c r="O466" s="418"/>
      <c r="P466" s="425" t="s">
        <v>761</v>
      </c>
      <c r="Q466" s="315"/>
      <c r="R466" s="315"/>
      <c r="S466" s="315"/>
      <c r="T466" s="315"/>
      <c r="U466" s="315"/>
      <c r="V466" s="315"/>
      <c r="W466" s="315"/>
      <c r="X466" s="315"/>
      <c r="Y466" s="316">
        <v>3.8479999999999999</v>
      </c>
      <c r="Z466" s="317"/>
      <c r="AA466" s="317"/>
      <c r="AB466" s="318"/>
      <c r="AC466" s="320" t="s">
        <v>196</v>
      </c>
      <c r="AD466" s="320"/>
      <c r="AE466" s="320"/>
      <c r="AF466" s="320"/>
      <c r="AG466" s="320"/>
      <c r="AH466" s="321" t="s">
        <v>714</v>
      </c>
      <c r="AI466" s="322"/>
      <c r="AJ466" s="322"/>
      <c r="AK466" s="322"/>
      <c r="AL466" s="323" t="s">
        <v>737</v>
      </c>
      <c r="AM466" s="324"/>
      <c r="AN466" s="324"/>
      <c r="AO466" s="325"/>
      <c r="AP466" s="319" t="s">
        <v>737</v>
      </c>
      <c r="AQ466" s="319"/>
      <c r="AR466" s="319"/>
      <c r="AS466" s="319"/>
      <c r="AT466" s="319"/>
      <c r="AU466" s="319"/>
      <c r="AV466" s="319"/>
      <c r="AW466" s="319"/>
      <c r="AX466" s="319"/>
    </row>
    <row r="467" spans="1:50" ht="26.25" hidden="1"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24" t="s">
        <v>715</v>
      </c>
      <c r="D499" s="416"/>
      <c r="E499" s="416"/>
      <c r="F499" s="416"/>
      <c r="G499" s="416"/>
      <c r="H499" s="416"/>
      <c r="I499" s="416"/>
      <c r="J499" s="417" t="s">
        <v>724</v>
      </c>
      <c r="K499" s="418"/>
      <c r="L499" s="418"/>
      <c r="M499" s="418"/>
      <c r="N499" s="418"/>
      <c r="O499" s="418"/>
      <c r="P499" s="425" t="s">
        <v>713</v>
      </c>
      <c r="Q499" s="315"/>
      <c r="R499" s="315"/>
      <c r="S499" s="315"/>
      <c r="T499" s="315"/>
      <c r="U499" s="315"/>
      <c r="V499" s="315"/>
      <c r="W499" s="315"/>
      <c r="X499" s="315"/>
      <c r="Y499" s="316">
        <v>0.44</v>
      </c>
      <c r="Z499" s="317"/>
      <c r="AA499" s="317"/>
      <c r="AB499" s="318"/>
      <c r="AC499" s="320" t="s">
        <v>196</v>
      </c>
      <c r="AD499" s="320"/>
      <c r="AE499" s="320"/>
      <c r="AF499" s="320"/>
      <c r="AG499" s="320"/>
      <c r="AH499" s="321" t="s">
        <v>764</v>
      </c>
      <c r="AI499" s="322"/>
      <c r="AJ499" s="322"/>
      <c r="AK499" s="322"/>
      <c r="AL499" s="323" t="s">
        <v>714</v>
      </c>
      <c r="AM499" s="324"/>
      <c r="AN499" s="324"/>
      <c r="AO499" s="325"/>
      <c r="AP499" s="319" t="s">
        <v>740</v>
      </c>
      <c r="AQ499" s="319"/>
      <c r="AR499" s="319"/>
      <c r="AS499" s="319"/>
      <c r="AT499" s="319"/>
      <c r="AU499" s="319"/>
      <c r="AV499" s="319"/>
      <c r="AW499" s="319"/>
      <c r="AX499" s="319"/>
    </row>
    <row r="500" spans="1:50" ht="26.25" customHeight="1">
      <c r="A500" s="1059">
        <v>2</v>
      </c>
      <c r="B500" s="1059">
        <v>1</v>
      </c>
      <c r="C500" s="424" t="s">
        <v>763</v>
      </c>
      <c r="D500" s="416"/>
      <c r="E500" s="416"/>
      <c r="F500" s="416"/>
      <c r="G500" s="416"/>
      <c r="H500" s="416"/>
      <c r="I500" s="416"/>
      <c r="J500" s="417" t="s">
        <v>714</v>
      </c>
      <c r="K500" s="418"/>
      <c r="L500" s="418"/>
      <c r="M500" s="418"/>
      <c r="N500" s="418"/>
      <c r="O500" s="418"/>
      <c r="P500" s="425" t="s">
        <v>713</v>
      </c>
      <c r="Q500" s="315"/>
      <c r="R500" s="315"/>
      <c r="S500" s="315"/>
      <c r="T500" s="315"/>
      <c r="U500" s="315"/>
      <c r="V500" s="315"/>
      <c r="W500" s="315"/>
      <c r="X500" s="315"/>
      <c r="Y500" s="316">
        <v>0.34</v>
      </c>
      <c r="Z500" s="317"/>
      <c r="AA500" s="317"/>
      <c r="AB500" s="318"/>
      <c r="AC500" s="320" t="s">
        <v>196</v>
      </c>
      <c r="AD500" s="320"/>
      <c r="AE500" s="320"/>
      <c r="AF500" s="320"/>
      <c r="AG500" s="320"/>
      <c r="AH500" s="321" t="s">
        <v>740</v>
      </c>
      <c r="AI500" s="322"/>
      <c r="AJ500" s="322"/>
      <c r="AK500" s="322"/>
      <c r="AL500" s="323" t="s">
        <v>714</v>
      </c>
      <c r="AM500" s="324"/>
      <c r="AN500" s="324"/>
      <c r="AO500" s="325"/>
      <c r="AP500" s="319" t="s">
        <v>730</v>
      </c>
      <c r="AQ500" s="319"/>
      <c r="AR500" s="319"/>
      <c r="AS500" s="319"/>
      <c r="AT500" s="319"/>
      <c r="AU500" s="319"/>
      <c r="AV500" s="319"/>
      <c r="AW500" s="319"/>
      <c r="AX500" s="319"/>
    </row>
    <row r="501" spans="1:50" ht="26.25" hidden="1"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hidden="1"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hidden="1"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hidden="1"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hidden="1"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hidden="1"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hidden="1"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hidden="1"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hidden="1"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hidden="1"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hidden="1"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hidden="1"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hidden="1"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hidden="1"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hidden="1"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hidden="1"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hidden="1"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hidden="1"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hidden="1"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hidden="1"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hidden="1"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hidden="1"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hidden="1"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hidden="1"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hidden="1"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2020-11-04T09:32:55Z</cp:lastPrinted>
  <dcterms:created xsi:type="dcterms:W3CDTF">2012-03-13T00:50:25Z</dcterms:created>
  <dcterms:modified xsi:type="dcterms:W3CDTF">2020-12-01T09:58:45Z</dcterms:modified>
</cp:coreProperties>
</file>