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<sst xmlns="http://schemas.openxmlformats.org/spreadsheetml/2006/main" count="2945" uniqueCount="647">
  <si>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</si>
  <si>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</si>
  <si>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</si>
  <si>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</si>
  <si>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</si>
  <si>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</si>
  <si>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</si>
  <si>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</si>
  <si>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</si>
  <si>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</si>
  <si>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</si>
  <si>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</si>
  <si>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</si>
  <si>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</si>
  <si>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</si>
  <si>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</si>
  <si>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</si>
  <si>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</si>
  <si>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</si>
  <si>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</si>
  <si>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</si>
  <si>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</si>
  <si>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</si>
  <si>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</si>
  <si>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</si>
  <si>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</si>
  <si>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</si>
  <si>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</si>
  <si>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</si>
  <si>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</si>
  <si>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</si>
  <si>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</si>
  <si>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</si>
  <si>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</si>
  <si>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</si>
  <si>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</si>
  <si>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</si>
  <si>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</si>
  <si>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</si>
  <si>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</si>
  <si>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</si>
  <si>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</si>
  <si>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</si>
  <si>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</si>
  <si>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</si>
  <si>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</si>
  <si>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</si>
  <si>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</si>
  <si>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</si>
  <si>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</si>
  <si>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</si>
  <si>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</si>
  <si>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</si>
  <si>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</si>
  <si>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</si>
  <si>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</si>
  <si>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</si>
  <si>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</si>
  <si>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</si>
  <si>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</si>
  <si>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</si>
  <si>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</si>
  <si>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</si>
  <si>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</si>
  <si>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</si>
  <si>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</si>
  <si>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</si>
  <si>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</si>
  <si>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</si>
  <si>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</si>
  <si>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</si>
  <si>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</si>
  <si>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</si>
  <si>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</si>
  <si>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</si>
  <si>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</si>
  <si>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</si>
  <si>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</si>
  <si>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</si>
  <si>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</si>
  <si>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</si>
  <si>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</si>
  <si>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</si>
  <si>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</si>
  <si>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</si>
  <si>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</si>
  <si>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</si>
  <si>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</si>
  <si>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</si>
  <si>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</si>
  <si>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</si>
  <si>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</si>
  <si>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</si>
  <si>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</si>
  <si>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</si>
  <si>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</si>
  <si>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</si>
  <si>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</si>
  <si>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</si>
  <si>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</si>
  <si>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</si>
  <si>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</si>
  <si>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</si>
  <si>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</si>
  <si>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</si>
  <si>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</si>
  <si>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</si>
  <si>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</si>
  <si>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</si>
  <si>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</si>
  <si>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</si>
  <si>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</si>
  <si>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</si>
  <si>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</si>
  <si>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</si>
  <si>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</si>
  <si>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</si>
  <si>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</si>
  <si>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</si>
  <si>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</si>
  <si>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</si>
  <si>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</si>
  <si>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</si>
  <si>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</si>
  <si>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</si>
  <si>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</si>
  <si>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</si>
  <si>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</si>
  <si>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</si>
  <si>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</si>
  <si>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</si>
  <si>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</si>
  <si>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</si>
  <si>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</si>
  <si>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</si>
  <si>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</si>
  <si>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</si>
  <si>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</si>
  <si>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</si>
  <si>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</si>
  <si>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</si>
  <si>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</si>
  <si>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</si>
  <si>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</si>
  <si>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</si>
  <si>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</si>
  <si>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</si>
  <si>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</si>
  <si>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</si>
  <si>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</si>
  <si>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</si>
  <si>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</si>
  <si>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</si>
  <si>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</si>
  <si>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</si>
  <si>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</si>
  <si>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</si>
  <si>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</si>
  <si>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</si>
  <si>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</si>
  <si>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</si>
  <si>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</si>
  <si>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</si>
  <si>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</si>
  <si>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</si>
  <si>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</si>
  <si>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</si>
  <si>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</si>
  <si>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</si>
  <si>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</si>
  <si>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</si>
  <si>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</si>
  <si>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</si>
  <si>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</si>
  <si>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</si>
  <si>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</si>
  <si>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</si>
  <si>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</si>
  <si>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</si>
  <si>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</si>
  <si>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</si>
  <si>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</si>
  <si>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</si>
  <si>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</si>
  <si>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</si>
  <si>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</si>
  <si>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</si>
  <si>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</si>
  <si>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</si>
  <si>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</si>
  <si>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</si>
  <si>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</si>
  <si>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</si>
  <si>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</si>
  <si>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</si>
  <si>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</si>
  <si>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</si>
  <si>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</si>
  <si>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</si>
  <si>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</si>
  <si>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</si>
  <si>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</si>
  <si>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</si>
  <si>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</si>
  <si>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</si>
  <si>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</si>
  <si>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</si>
  <si>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</si>
  <si>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</si>
  <si>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</si>
  <si>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</si>
  <si>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</si>
  <si>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</si>
  <si>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</si>
  <si>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</si>
  <si>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</si>
  <si>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</si>
  <si>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</si>
  <si>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</si>
  <si>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</si>
  <si>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</si>
  <si>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</si>
  <si>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</si>
  <si>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</si>
  <si>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</si>
  <si>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</si>
  <si>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</si>
  <si>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</si>
  <si>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</si>
  <si>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</si>
  <si>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</si>
  <si>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</si>
  <si>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</si>
  <si>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</si>
  <si>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</si>
  <si>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</si>
  <si>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</si>
  <si>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</si>
  <si>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</si>
  <si>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</si>
  <si>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</si>
  <si>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</si>
  <si>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</si>
  <si>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</si>
  <si>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</si>
  <si>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</si>
  <si>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</si>
  <si>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</si>
  <si>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</si>
  <si>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</si>
  <si>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</si>
  <si>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</si>
  <si>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</si>
  <si>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</si>
  <si>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</si>
  <si>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</si>
  <si>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</si>
  <si>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</si>
  <si>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</si>
  <si>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</si>
  <si>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</si>
  <si>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</si>
  <si>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</si>
  <si>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</si>
  <si>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</si>
  <si>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</si>
  <si>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</si>
  <si>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</si>
  <si>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</si>
  <si>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</si>
  <si>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</si>
  <si>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</si>
  <si>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</si>
  <si>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</si>
  <si>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</si>
  <si>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</si>
  <si>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</si>
  <si>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</si>
  <si>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</si>
  <si>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</si>
  <si>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</si>
  <si>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</si>
  <si>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</si>
  <si>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</si>
  <si>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</si>
  <si>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</si>
  <si>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</si>
  <si>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</si>
  <si>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</si>
  <si>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</si>
  <si>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</si>
  <si>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</si>
  <si>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</si>
  <si>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</si>
  <si>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</si>
  <si>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</si>
  <si>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</si>
  <si>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</si>
  <si>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</si>
  <si>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</si>
  <si>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</si>
  <si>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</si>
  <si>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</si>
  <si>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</si>
  <si>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</si>
  <si>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</si>
  <si>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</si>
  <si>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</si>
  <si>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</si>
  <si>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</si>
  <si>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</si>
  <si>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</si>
  <si>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</si>
  <si>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</si>
  <si>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</si>
  <si>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</si>
  <si>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</si>
  <si>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</si>
  <si>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</si>
  <si>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</si>
  <si>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</si>
  <si>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</si>
  <si>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</si>
  <si>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</si>
  <si>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</si>
  <si>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</si>
  <si>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</si>
  <si>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</si>
  <si>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</si>
  <si>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</si>
  <si>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</si>
  <si>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</si>
  <si>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</si>
  <si>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</si>
  <si>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</si>
  <si>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</si>
  <si>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</si>
  <si>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</si>
  <si>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</si>
  <si>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</si>
  <si>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</si>
  <si>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</si>
  <si>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</si>
  <si>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</si>
  <si>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</si>
  <si>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</si>
  <si>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</si>
  <si>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</si>
  <si>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</si>
  <si>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</si>
  <si>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</si>
  <si>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</si>
  <si>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</si>
  <si>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</si>
  <si>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</si>
  <si>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</si>
  <si>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</si>
  <si>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</si>
  <si>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</si>
  <si>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</si>
  <si>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</si>
  <si>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</si>
  <si>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</si>
  <si>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</si>
  <si>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</si>
  <si>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</si>
  <si>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</si>
  <si>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</si>
  <si>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</si>
  <si>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</si>
  <si>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</si>
  <si>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</si>
  <si>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</si>
  <si>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</si>
  <si>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</si>
  <si>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</si>
  <si>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</si>
  <si>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</si>
  <si>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</si>
  <si>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</si>
  <si>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</si>
  <si>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</si>
  <si>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</si>
  <si>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</si>
  <si>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</si>
  <si>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</si>
  <si>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</si>
  <si>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</si>
  <si>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</si>
  <si>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</si>
  <si>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</si>
  <si>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</si>
  <si>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</si>
  <si>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</si>
  <si>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</si>
  <si>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</si>
  <si>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</si>
  <si>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</si>
  <si>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</si>
  <si>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</si>
  <si>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</si>
  <si>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</si>
  <si>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</si>
  <si>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</si>
  <si>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</si>
  <si>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</si>
  <si>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</si>
  <si>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</si>
  <si>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</si>
  <si>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</si>
  <si>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</si>
  <si>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</si>
  <si>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</si>
  <si>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</si>
  <si>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</si>
  <si>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</si>
  <si>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</si>
  <si>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</si>
  <si>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</si>
  <si>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</si>
  <si>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</si>
  <si>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</si>
  <si>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</si>
  <si>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</si>
  <si>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</si>
  <si>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</si>
  <si>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</si>
  <si>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</si>
  <si>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</si>
  <si>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</si>
  <si>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</si>
  <si>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</si>
  <si>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</si>
  <si>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</si>
  <si>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</si>
  <si>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</si>
  <si>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</si>
  <si>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</si>
  <si>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</si>
  <si>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</si>
  <si>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</si>
  <si>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</si>
  <si>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</si>
  <si>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</si>
  <si>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</si>
  <si>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</si>
  <si>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</si>
  <si>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</si>
  <si>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</si>
  <si>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</si>
  <si>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</si>
  <si>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</si>
  <si>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</si>
  <si>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</si>
  <si>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</si>
  <si>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</si>
  <si>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</si>
  <si>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</si>
  <si>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</si>
  <si>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</si>
  <si>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</si>
  <si>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</si>
  <si>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</si>
  <si>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</si>
  <si>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</si>
  <si>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</si>
  <si>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</si>
  <si>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</si>
  <si>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</si>
  <si>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</si>
  <si>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</si>
  <si>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</si>
  <si>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</si>
  <si>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</si>
  <si>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</si>
  <si>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</si>
  <si>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</si>
  <si>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</si>
  <si>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</si>
  <si>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</si>
  <si>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</si>
  <si>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</si>
  <si>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</si>
  <si>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</si>
  <si>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</si>
  <si>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</si>
  <si>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</si>
  <si>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</si>
  <si>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</si>
  <si>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</si>
  <si>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</si>
  <si>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</si>
  <si>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</si>
  <si>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</si>
  <si>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</si>
  <si>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</si>
  <si>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</si>
  <si>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</si>
  <si>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</si>
  <si>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</si>
  <si>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</si>
  <si>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</si>
  <si>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</si>
  <si>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</si>
  <si>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</si>
  <si>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</si>
  <si>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</si>
  <si>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</si>
  <si>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</si>
  <si>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</si>
  <si>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</si>
  <si>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</si>
  <si>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</si>
  <si>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</si>
  <si>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</si>
  <si>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</si>
  <si>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</si>
  <si>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</si>
  <si>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</si>
  <si>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</si>
  <si>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</si>
  <si>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</si>
  <si>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</si>
  <si>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</si>
  <si>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</si>
  <si>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</si>
  <si>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</si>
  <si>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</si>
  <si>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</si>
  <si>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</si>
  <si>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</si>
  <si>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</si>
  <si>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</si>
  <si>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</si>
  <si>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</si>
  <si>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</si>
  <si>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</si>
  <si>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</si>
  <si>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</si>
  <si>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</si>
  <si>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</si>
  <si>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</si>
  <si>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</si>
  <si>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我が国の北極政策に関する発信及び理解促進経費</t>
    <phoneticPr fontId="5"/>
  </si>
  <si>
    <t>総合外交政策局</t>
    <phoneticPr fontId="5"/>
  </si>
  <si>
    <t>海上安全保障政策室</t>
    <phoneticPr fontId="5"/>
  </si>
  <si>
    <t>○</t>
  </si>
  <si>
    <t>外務省設置法第４条</t>
    <phoneticPr fontId="5"/>
  </si>
  <si>
    <t>-</t>
    <phoneticPr fontId="5"/>
  </si>
  <si>
    <t>-</t>
    <phoneticPr fontId="5"/>
  </si>
  <si>
    <t>各種会議出席等旅費</t>
    <rPh sb="0" eb="2">
      <t>カクシュ</t>
    </rPh>
    <rPh sb="2" eb="4">
      <t>カイギ</t>
    </rPh>
    <rPh sb="4" eb="6">
      <t>シュッセキ</t>
    </rPh>
    <rPh sb="6" eb="7">
      <t>トウ</t>
    </rPh>
    <rPh sb="7" eb="9">
      <t>リョヒ</t>
    </rPh>
    <phoneticPr fontId="5"/>
  </si>
  <si>
    <t>本事業では，我が国の北極政策への理解促進と関係国との協力深化，観測・研究をはじめとする我が国の北極に係る取組や強みを関係各国に対して発信することを定性的な成果目標とする。</t>
    <rPh sb="58" eb="60">
      <t>カンケイ</t>
    </rPh>
    <rPh sb="60" eb="62">
      <t>カッコク</t>
    </rPh>
    <rPh sb="73" eb="76">
      <t>テイセイテキ</t>
    </rPh>
    <rPh sb="77" eb="79">
      <t>セイカ</t>
    </rPh>
    <rPh sb="79" eb="81">
      <t>モクヒョウ</t>
    </rPh>
    <phoneticPr fontId="5"/>
  </si>
  <si>
    <t>回</t>
    <rPh sb="0" eb="1">
      <t>カイ</t>
    </rPh>
    <phoneticPr fontId="5"/>
  </si>
  <si>
    <t>-</t>
    <phoneticPr fontId="5"/>
  </si>
  <si>
    <t>-</t>
    <phoneticPr fontId="5"/>
  </si>
  <si>
    <t>人</t>
    <rPh sb="0" eb="1">
      <t>ニン</t>
    </rPh>
    <phoneticPr fontId="5"/>
  </si>
  <si>
    <t>-</t>
    <phoneticPr fontId="5"/>
  </si>
  <si>
    <t>-</t>
    <phoneticPr fontId="5"/>
  </si>
  <si>
    <t>-</t>
    <phoneticPr fontId="5"/>
  </si>
  <si>
    <t>-</t>
    <phoneticPr fontId="5"/>
  </si>
  <si>
    <t>-</t>
    <phoneticPr fontId="5"/>
  </si>
  <si>
    <t>施策Ⅱ-１：国際の平和と安定に対する取組</t>
    <phoneticPr fontId="5"/>
  </si>
  <si>
    <t>－</t>
    <phoneticPr fontId="5"/>
  </si>
  <si>
    <t>－</t>
    <phoneticPr fontId="5"/>
  </si>
  <si>
    <t>-</t>
    <phoneticPr fontId="5"/>
  </si>
  <si>
    <t>-</t>
    <phoneticPr fontId="5"/>
  </si>
  <si>
    <t>-</t>
    <phoneticPr fontId="5"/>
  </si>
  <si>
    <t>－</t>
    <phoneticPr fontId="5"/>
  </si>
  <si>
    <t>（１）第２回「北極に関する日中韓ハイレベル対話」開催経費</t>
    <rPh sb="3" eb="4">
      <t>ダイ</t>
    </rPh>
    <rPh sb="5" eb="6">
      <t>カイ</t>
    </rPh>
    <rPh sb="7" eb="9">
      <t>ホッキョク</t>
    </rPh>
    <rPh sb="10" eb="11">
      <t>カン</t>
    </rPh>
    <rPh sb="13" eb="15">
      <t>ニッチュウ</t>
    </rPh>
    <rPh sb="15" eb="16">
      <t>カン</t>
    </rPh>
    <rPh sb="21" eb="23">
      <t>タイワ</t>
    </rPh>
    <rPh sb="24" eb="26">
      <t>カイサイ</t>
    </rPh>
    <rPh sb="26" eb="28">
      <t>ケイヒ</t>
    </rPh>
    <phoneticPr fontId="5"/>
  </si>
  <si>
    <t>（２）北極関連会合出席経費</t>
    <rPh sb="3" eb="5">
      <t>ホッキョク</t>
    </rPh>
    <rPh sb="5" eb="7">
      <t>カンレン</t>
    </rPh>
    <rPh sb="7" eb="9">
      <t>カイゴウ</t>
    </rPh>
    <rPh sb="9" eb="11">
      <t>シュッセキ</t>
    </rPh>
    <rPh sb="11" eb="13">
      <t>ケイヒ</t>
    </rPh>
    <phoneticPr fontId="5"/>
  </si>
  <si>
    <t>文部科学省</t>
  </si>
  <si>
    <t>北極域研究推進プロジェクト</t>
    <rPh sb="0" eb="2">
      <t>ホッキョク</t>
    </rPh>
    <rPh sb="2" eb="3">
      <t>イキ</t>
    </rPh>
    <rPh sb="3" eb="5">
      <t>ケンキュウ</t>
    </rPh>
    <rPh sb="5" eb="7">
      <t>スイシン</t>
    </rPh>
    <phoneticPr fontId="5"/>
  </si>
  <si>
    <t>B.日本交通株式会社</t>
    <phoneticPr fontId="5"/>
  </si>
  <si>
    <t>庁費</t>
    <rPh sb="0" eb="2">
      <t>チョウヒ</t>
    </rPh>
    <phoneticPr fontId="5"/>
  </si>
  <si>
    <t>北極に関する日中韓ハイレベル対話車両手配</t>
    <phoneticPr fontId="5"/>
  </si>
  <si>
    <t>C.株式会社放送サービスセンター</t>
    <phoneticPr fontId="5"/>
  </si>
  <si>
    <t>旅費</t>
    <rPh sb="0" eb="2">
      <t>リョヒ</t>
    </rPh>
    <phoneticPr fontId="5"/>
  </si>
  <si>
    <t>国内で開催される北極関連会合出席旅費</t>
    <phoneticPr fontId="5"/>
  </si>
  <si>
    <t>北極関連会合参加費</t>
    <phoneticPr fontId="5"/>
  </si>
  <si>
    <t>A.株式会社　霞ヶ関東海倶楽部</t>
    <phoneticPr fontId="5"/>
  </si>
  <si>
    <t>株式会社　霞ヶ関東海倶楽部</t>
    <phoneticPr fontId="5"/>
  </si>
  <si>
    <t>北極に関する日中韓ハイレベル対話レセプション開催</t>
    <phoneticPr fontId="5"/>
  </si>
  <si>
    <t>日本交通株式会社</t>
    <phoneticPr fontId="5"/>
  </si>
  <si>
    <t>北極に関する日中韓ハイレベル対話車両手配</t>
    <phoneticPr fontId="5"/>
  </si>
  <si>
    <t>株式会社放送サービスセンター</t>
    <phoneticPr fontId="5"/>
  </si>
  <si>
    <t>北極に関する日中韓ハイレベル対話音響設備運営業務</t>
    <phoneticPr fontId="5"/>
  </si>
  <si>
    <t>D.株式会社テリオ</t>
    <phoneticPr fontId="5"/>
  </si>
  <si>
    <t>株式会社テリオ</t>
    <phoneticPr fontId="5"/>
  </si>
  <si>
    <t xml:space="preserve">北極に関する日中韓ハイレベル対話会議用ミネラルウォーター，コーヒー手配
</t>
    <phoneticPr fontId="5"/>
  </si>
  <si>
    <t>北極に関する日中韓ハイレベル対話会議用ミネラルウォーター，コーヒー手配</t>
    <phoneticPr fontId="5"/>
  </si>
  <si>
    <t>E.出張者６名</t>
    <phoneticPr fontId="5"/>
  </si>
  <si>
    <t>海外で開催される北極関連会合出席旅費</t>
    <phoneticPr fontId="5"/>
  </si>
  <si>
    <t>海外で開催される北極関連会合出席旅費</t>
    <phoneticPr fontId="5"/>
  </si>
  <si>
    <t>F. 出張者３名</t>
    <phoneticPr fontId="5"/>
  </si>
  <si>
    <t>出張者Ａ</t>
    <rPh sb="0" eb="3">
      <t>シュッチョウシャ</t>
    </rPh>
    <phoneticPr fontId="5"/>
  </si>
  <si>
    <t>出張者Ｂ</t>
    <rPh sb="0" eb="3">
      <t>シュッチョウシャ</t>
    </rPh>
    <phoneticPr fontId="5"/>
  </si>
  <si>
    <t>出張者Ｃ</t>
    <rPh sb="0" eb="3">
      <t>シュッチョウシャ</t>
    </rPh>
    <phoneticPr fontId="5"/>
  </si>
  <si>
    <t>国内で開催される北極関連会合出席旅費</t>
    <phoneticPr fontId="5"/>
  </si>
  <si>
    <t>G.出張者３名</t>
    <phoneticPr fontId="5"/>
  </si>
  <si>
    <t>北極関連会合参加費</t>
    <phoneticPr fontId="5"/>
  </si>
  <si>
    <t>H.（札幌）個人ﾀｸｼｰｸﾗｰｸｸﾞﾙｰﾌﾟ</t>
    <phoneticPr fontId="5"/>
  </si>
  <si>
    <t>（札幌）個人ﾀｸｼｰｸﾗｰｸｸﾞﾙｰﾌﾟ</t>
    <phoneticPr fontId="5"/>
  </si>
  <si>
    <t>国内出張時の車両借り上げ</t>
    <phoneticPr fontId="5"/>
  </si>
  <si>
    <t>国内出張時の車両借り上げ</t>
    <phoneticPr fontId="5"/>
  </si>
  <si>
    <t>第３期海洋基本計画（平成30年5月閣議決定），
「我が国の北極政策」（平成27年10月総合海洋政策本部決定）</t>
    <rPh sb="2" eb="3">
      <t>キ</t>
    </rPh>
    <phoneticPr fontId="5"/>
  </si>
  <si>
    <t xml:space="preserve">気候変動を含む地球環境の変化，資源開発を巡る経済環境の変化，安全保障の環境変化により国際的な関心が一層高まっている北極を巡る課題への対応において，我が国が主要プレイヤーの一つであるという国際社会の認識を高めることを通じて，北極を巡る国際秩序形成への関与を拡大する。　
具体的には，(i)北極評議会（AC）を始めとする国際会合に参加し，北極に関する国際的なルール形成や課題への対応に積極的に参画する。(ii)併せて，北極圏諸国を含む関係国との二国間での対話を推進し，科学技術等の北極協力を強化する。(iii)観測･研究を始めとする我が国の北極に係る取組を北極圏国を含む関係各国へ積極的に発信し，国際社会の主要プレイヤーとして，北極の国際協力の推進につなげる。
</t>
    <rPh sb="134" eb="137">
      <t>グタイテキ</t>
    </rPh>
    <rPh sb="203" eb="204">
      <t>アワ</t>
    </rPh>
    <rPh sb="243" eb="245">
      <t>キョウカ</t>
    </rPh>
    <rPh sb="296" eb="298">
      <t>コクサイ</t>
    </rPh>
    <rPh sb="298" eb="300">
      <t>シャカイ</t>
    </rPh>
    <rPh sb="312" eb="314">
      <t>ホッキョク</t>
    </rPh>
    <rPh sb="315" eb="317">
      <t>コクサイ</t>
    </rPh>
    <rPh sb="317" eb="319">
      <t>キョウリョク</t>
    </rPh>
    <rPh sb="320" eb="322">
      <t>スイシン</t>
    </rPh>
    <phoneticPr fontId="5"/>
  </si>
  <si>
    <t>本事業では，我が国の北極政策への理解促進と関係国との協力深化，観測・研究をはじめとする我が国の北極に係る取組を関係各国に対して発信することを目標とするが，「理解の促進，協力の深化，関係各国への発信」を定量的に測ることは困難である。</t>
    <rPh sb="0" eb="1">
      <t>ホン</t>
    </rPh>
    <rPh sb="1" eb="3">
      <t>ジギョウ</t>
    </rPh>
    <rPh sb="6" eb="7">
      <t>ワ</t>
    </rPh>
    <rPh sb="8" eb="9">
      <t>クニ</t>
    </rPh>
    <rPh sb="10" eb="12">
      <t>ホッキョク</t>
    </rPh>
    <rPh sb="12" eb="14">
      <t>セイサク</t>
    </rPh>
    <rPh sb="16" eb="18">
      <t>リカイ</t>
    </rPh>
    <rPh sb="18" eb="20">
      <t>ソクシン</t>
    </rPh>
    <rPh sb="21" eb="24">
      <t>カンケイコク</t>
    </rPh>
    <rPh sb="26" eb="28">
      <t>キョウリョク</t>
    </rPh>
    <rPh sb="28" eb="29">
      <t>フカ</t>
    </rPh>
    <rPh sb="29" eb="30">
      <t>カ</t>
    </rPh>
    <rPh sb="31" eb="33">
      <t>カンソク</t>
    </rPh>
    <rPh sb="34" eb="36">
      <t>ケンキュウ</t>
    </rPh>
    <rPh sb="43" eb="44">
      <t>ワ</t>
    </rPh>
    <rPh sb="45" eb="46">
      <t>クニ</t>
    </rPh>
    <rPh sb="47" eb="49">
      <t>ホッキョク</t>
    </rPh>
    <rPh sb="50" eb="51">
      <t>カカ</t>
    </rPh>
    <rPh sb="52" eb="53">
      <t>ト</t>
    </rPh>
    <rPh sb="53" eb="54">
      <t>ク</t>
    </rPh>
    <rPh sb="55" eb="57">
      <t>カンケイ</t>
    </rPh>
    <rPh sb="57" eb="59">
      <t>カッコク</t>
    </rPh>
    <rPh sb="60" eb="61">
      <t>タイ</t>
    </rPh>
    <rPh sb="63" eb="65">
      <t>ハッシン</t>
    </rPh>
    <rPh sb="70" eb="72">
      <t>モクヒョウ</t>
    </rPh>
    <rPh sb="78" eb="80">
      <t>リカイ</t>
    </rPh>
    <rPh sb="81" eb="83">
      <t>ソクシン</t>
    </rPh>
    <rPh sb="84" eb="86">
      <t>キョウリョク</t>
    </rPh>
    <rPh sb="87" eb="88">
      <t>フカ</t>
    </rPh>
    <rPh sb="88" eb="89">
      <t>カ</t>
    </rPh>
    <rPh sb="90" eb="92">
      <t>カンケイ</t>
    </rPh>
    <rPh sb="92" eb="94">
      <t>カッコク</t>
    </rPh>
    <rPh sb="96" eb="98">
      <t>ハッシン</t>
    </rPh>
    <rPh sb="100" eb="102">
      <t>テイリョウ</t>
    </rPh>
    <rPh sb="102" eb="103">
      <t>テキ</t>
    </rPh>
    <rPh sb="104" eb="105">
      <t>ハカ</t>
    </rPh>
    <rPh sb="109" eb="111">
      <t>コンナン</t>
    </rPh>
    <phoneticPr fontId="5"/>
  </si>
  <si>
    <t>(i)北極評議会を始めとする国際会合への参加，(ii)北極圏諸国を含む関係国との二国間対話の推進，(iii)北極圏を含む国際社会への積極的な発信を通じた，北極をめぐる関係国協力の推進</t>
    <rPh sb="3" eb="5">
      <t>ホッキョク</t>
    </rPh>
    <rPh sb="5" eb="8">
      <t>ヒョウギカイ</t>
    </rPh>
    <rPh sb="9" eb="10">
      <t>ハジ</t>
    </rPh>
    <rPh sb="14" eb="16">
      <t>コクサイ</t>
    </rPh>
    <rPh sb="16" eb="18">
      <t>カイゴウ</t>
    </rPh>
    <rPh sb="20" eb="22">
      <t>サンカ</t>
    </rPh>
    <rPh sb="27" eb="30">
      <t>ホッキョクケン</t>
    </rPh>
    <rPh sb="30" eb="32">
      <t>ショコク</t>
    </rPh>
    <rPh sb="33" eb="34">
      <t>フク</t>
    </rPh>
    <rPh sb="35" eb="38">
      <t>カンケイコク</t>
    </rPh>
    <rPh sb="40" eb="41">
      <t>ニ</t>
    </rPh>
    <rPh sb="41" eb="43">
      <t>コクカン</t>
    </rPh>
    <rPh sb="43" eb="45">
      <t>タイワ</t>
    </rPh>
    <rPh sb="46" eb="48">
      <t>スイシン</t>
    </rPh>
    <rPh sb="54" eb="57">
      <t>ホッキョクケン</t>
    </rPh>
    <rPh sb="58" eb="59">
      <t>フク</t>
    </rPh>
    <rPh sb="60" eb="62">
      <t>コクサイ</t>
    </rPh>
    <rPh sb="62" eb="64">
      <t>シャカイ</t>
    </rPh>
    <rPh sb="66" eb="69">
      <t>セッキョクテキ</t>
    </rPh>
    <rPh sb="70" eb="72">
      <t>ハッシン</t>
    </rPh>
    <rPh sb="73" eb="74">
      <t>ツウ</t>
    </rPh>
    <rPh sb="77" eb="79">
      <t>ホッキョク</t>
    </rPh>
    <rPh sb="83" eb="86">
      <t>カンケイコク</t>
    </rPh>
    <rPh sb="86" eb="88">
      <t>キョウリョク</t>
    </rPh>
    <rPh sb="89" eb="91">
      <t>スイシン</t>
    </rPh>
    <phoneticPr fontId="5"/>
  </si>
  <si>
    <t>-</t>
    <phoneticPr fontId="5"/>
  </si>
  <si>
    <t>無</t>
  </si>
  <si>
    <t>経済的な交通手段の選定を行い，国家公務員等の旅費に関する法律に基づき，必要最低限の費用となるよう努めている。</t>
    <rPh sb="0" eb="3">
      <t>ケイザイテキ</t>
    </rPh>
    <rPh sb="4" eb="6">
      <t>コウツウ</t>
    </rPh>
    <rPh sb="6" eb="8">
      <t>シュダン</t>
    </rPh>
    <rPh sb="9" eb="11">
      <t>センテイ</t>
    </rPh>
    <rPh sb="12" eb="13">
      <t>オコナ</t>
    </rPh>
    <rPh sb="15" eb="17">
      <t>コッカ</t>
    </rPh>
    <rPh sb="17" eb="20">
      <t>コウムイン</t>
    </rPh>
    <rPh sb="20" eb="21">
      <t>トウ</t>
    </rPh>
    <rPh sb="22" eb="24">
      <t>リョヒ</t>
    </rPh>
    <rPh sb="25" eb="26">
      <t>カン</t>
    </rPh>
    <rPh sb="28" eb="30">
      <t>ホウリツ</t>
    </rPh>
    <rPh sb="31" eb="32">
      <t>モト</t>
    </rPh>
    <rPh sb="35" eb="37">
      <t>ヒツヨウ</t>
    </rPh>
    <rPh sb="37" eb="40">
      <t>サイテイゲン</t>
    </rPh>
    <rPh sb="41" eb="43">
      <t>ヒヨウ</t>
    </rPh>
    <rPh sb="48" eb="49">
      <t>ツト</t>
    </rPh>
    <phoneticPr fontId="5"/>
  </si>
  <si>
    <t>‐</t>
  </si>
  <si>
    <t>複数業者から見積もりを取る等の競争性を保ち，経費節約に努めている。</t>
    <rPh sb="0" eb="2">
      <t>フクスウ</t>
    </rPh>
    <rPh sb="2" eb="4">
      <t>ギョウシャ</t>
    </rPh>
    <rPh sb="6" eb="8">
      <t>ミツ</t>
    </rPh>
    <rPh sb="11" eb="12">
      <t>ト</t>
    </rPh>
    <rPh sb="13" eb="14">
      <t>トウ</t>
    </rPh>
    <rPh sb="15" eb="18">
      <t>キョウソウセイ</t>
    </rPh>
    <rPh sb="19" eb="20">
      <t>タモ</t>
    </rPh>
    <rPh sb="22" eb="24">
      <t>ケイヒ</t>
    </rPh>
    <rPh sb="24" eb="26">
      <t>セツヤク</t>
    </rPh>
    <rPh sb="27" eb="28">
      <t>ツト</t>
    </rPh>
    <phoneticPr fontId="5"/>
  </si>
  <si>
    <t>事業目的に即した出張者の派遣を行っている。</t>
    <rPh sb="0" eb="2">
      <t>ジギョウ</t>
    </rPh>
    <rPh sb="2" eb="4">
      <t>モクテキ</t>
    </rPh>
    <rPh sb="5" eb="6">
      <t>ソク</t>
    </rPh>
    <rPh sb="8" eb="10">
      <t>シュッチョウ</t>
    </rPh>
    <rPh sb="10" eb="11">
      <t>モノ</t>
    </rPh>
    <rPh sb="12" eb="14">
      <t>ハケン</t>
    </rPh>
    <rPh sb="15" eb="16">
      <t>オコナ</t>
    </rPh>
    <phoneticPr fontId="5"/>
  </si>
  <si>
    <t>国際会議の結果を作成し，政府内関係者に共有し，出張成果が次に活用されている。</t>
    <rPh sb="0" eb="2">
      <t>コクサイ</t>
    </rPh>
    <rPh sb="2" eb="4">
      <t>カイギ</t>
    </rPh>
    <rPh sb="5" eb="7">
      <t>ケッカ</t>
    </rPh>
    <rPh sb="8" eb="10">
      <t>サクセイ</t>
    </rPh>
    <rPh sb="12" eb="15">
      <t>セイフナイ</t>
    </rPh>
    <rPh sb="15" eb="18">
      <t>カンケイシャ</t>
    </rPh>
    <rPh sb="19" eb="21">
      <t>キョウユウ</t>
    </rPh>
    <rPh sb="23" eb="25">
      <t>シュッチョウ</t>
    </rPh>
    <rPh sb="25" eb="27">
      <t>セイカ</t>
    </rPh>
    <rPh sb="28" eb="29">
      <t>ツギ</t>
    </rPh>
    <rPh sb="30" eb="32">
      <t>カツヨウ</t>
    </rPh>
    <phoneticPr fontId="5"/>
  </si>
  <si>
    <t>見合ったものとなっている。</t>
    <rPh sb="0" eb="2">
      <t>ミア</t>
    </rPh>
    <phoneticPr fontId="5"/>
  </si>
  <si>
    <t>国際会議の結果を作成し，政府内関係者に共有し，出張成果が次に活用されている。</t>
    <phoneticPr fontId="5"/>
  </si>
  <si>
    <t>「我が国の北極政策」の具体的な取組の一つである国際協力を当省は所掌している。我が国の強みである北極観測・研究をはじめとする我が国の北極に係る取組を北極評議会（AC）の閣僚会合や高級実務者会合等国際会議において，北極圏国を含む関係各国に対して発信し，各国との協力深化に努めている。
文部科学省は，「我が国の北極政策」の具体的な取組の一つである研究開発を所掌しており，北極圏国に国際連携拠点を整備し，国際共同研究を実施している他，北極評議会（AC）の作業部会に我が国の北極研究者を派遣している。</t>
    <rPh sb="223" eb="225">
      <t>サギョウ</t>
    </rPh>
    <rPh sb="225" eb="227">
      <t>ブカイ</t>
    </rPh>
    <rPh sb="228" eb="229">
      <t>ワ</t>
    </rPh>
    <rPh sb="230" eb="231">
      <t>クニ</t>
    </rPh>
    <rPh sb="232" eb="234">
      <t>ホッキョク</t>
    </rPh>
    <phoneticPr fontId="5"/>
  </si>
  <si>
    <t>我が国の北極政策を国際社会において発信し理解を広めるために不可欠な事業であり，事業も効率的に実施されていることから，引き続き本事業の継続が必要と考える。</t>
    <rPh sb="0" eb="1">
      <t>ワ</t>
    </rPh>
    <rPh sb="2" eb="3">
      <t>クニ</t>
    </rPh>
    <rPh sb="4" eb="6">
      <t>ホッキョク</t>
    </rPh>
    <rPh sb="6" eb="8">
      <t>セイサク</t>
    </rPh>
    <rPh sb="9" eb="11">
      <t>コクサイ</t>
    </rPh>
    <rPh sb="11" eb="13">
      <t>シャカイ</t>
    </rPh>
    <rPh sb="17" eb="19">
      <t>ハッシン</t>
    </rPh>
    <rPh sb="20" eb="22">
      <t>リカイ</t>
    </rPh>
    <rPh sb="23" eb="24">
      <t>ヒロ</t>
    </rPh>
    <rPh sb="29" eb="32">
      <t>フカケツ</t>
    </rPh>
    <rPh sb="33" eb="35">
      <t>ジギョウ</t>
    </rPh>
    <rPh sb="39" eb="41">
      <t>ジギョウ</t>
    </rPh>
    <rPh sb="42" eb="45">
      <t>コウリツテキ</t>
    </rPh>
    <rPh sb="46" eb="48">
      <t>ジッシ</t>
    </rPh>
    <rPh sb="58" eb="59">
      <t>ヒ</t>
    </rPh>
    <rPh sb="60" eb="61">
      <t>ツヅ</t>
    </rPh>
    <rPh sb="62" eb="63">
      <t>ホン</t>
    </rPh>
    <rPh sb="63" eb="65">
      <t>ジギョウ</t>
    </rPh>
    <rPh sb="66" eb="68">
      <t>ケイゾク</t>
    </rPh>
    <rPh sb="69" eb="71">
      <t>ヒツヨウ</t>
    </rPh>
    <rPh sb="72" eb="73">
      <t>カンガ</t>
    </rPh>
    <phoneticPr fontId="5"/>
  </si>
  <si>
    <t>平成30年5月に閣議決定された第３期海洋基本計画の北極部分を踏まえ，文部科学省，内閣府，環境省，国土交通省を始めとする北極関係省庁とも一層連携し，我が国の考えや取組が国際社会に十分に理解されるよう，発信を強化していく。</t>
    <rPh sb="34" eb="36">
      <t>モンブ</t>
    </rPh>
    <rPh sb="36" eb="39">
      <t>カガクショウ</t>
    </rPh>
    <rPh sb="40" eb="43">
      <t>ナイカクフ</t>
    </rPh>
    <rPh sb="44" eb="47">
      <t>カンキョウショウ</t>
    </rPh>
    <rPh sb="48" eb="50">
      <t>コクド</t>
    </rPh>
    <rPh sb="50" eb="53">
      <t>コウツウショウ</t>
    </rPh>
    <rPh sb="54" eb="55">
      <t>ハジ</t>
    </rPh>
    <rPh sb="59" eb="61">
      <t>ホッキョク</t>
    </rPh>
    <rPh sb="61" eb="63">
      <t>カンケイ</t>
    </rPh>
    <rPh sb="63" eb="65">
      <t>ショウチョウ</t>
    </rPh>
    <rPh sb="67" eb="69">
      <t>イッソウ</t>
    </rPh>
    <rPh sb="69" eb="71">
      <t>レンケイ</t>
    </rPh>
    <rPh sb="73" eb="74">
      <t>ワ</t>
    </rPh>
    <rPh sb="75" eb="76">
      <t>クニ</t>
    </rPh>
    <rPh sb="77" eb="78">
      <t>カンガ</t>
    </rPh>
    <rPh sb="80" eb="82">
      <t>トリクミ</t>
    </rPh>
    <rPh sb="83" eb="85">
      <t>コクサイ</t>
    </rPh>
    <rPh sb="85" eb="87">
      <t>シャカイ</t>
    </rPh>
    <rPh sb="88" eb="90">
      <t>ジュウブン</t>
    </rPh>
    <rPh sb="91" eb="93">
      <t>リカイ</t>
    </rPh>
    <rPh sb="99" eb="101">
      <t>ハッシン</t>
    </rPh>
    <rPh sb="102" eb="104">
      <t>キョウカ</t>
    </rPh>
    <phoneticPr fontId="5"/>
  </si>
  <si>
    <t>近年，北極に対する国際的な関心が急速に高まりつつあることから，我が国にとっての北極の重要性を十分認識し，観測・研究活動の推進を通じた地球規模課題の解決による我が国のプレゼンスの向上，国際ルール形成への積極的な参画（法の支配の確保，科学的根拠に基づく議論を含む），我が国の国益に資する国際協力の推進の観点を踏まえ，我が国の強みである北極観測・研究をはじめとする我が国の北極に係る取組を北極圏国を含め国際社会に対して発信し，各国との協力深化に努める。</t>
    <rPh sb="31" eb="32">
      <t>ワ</t>
    </rPh>
    <rPh sb="33" eb="34">
      <t>クニ</t>
    </rPh>
    <rPh sb="39" eb="41">
      <t>ホッキョク</t>
    </rPh>
    <rPh sb="42" eb="45">
      <t>ジュウヨウセイ</t>
    </rPh>
    <rPh sb="46" eb="48">
      <t>ジュウブン</t>
    </rPh>
    <rPh sb="48" eb="50">
      <t>ニンシキ</t>
    </rPh>
    <rPh sb="52" eb="54">
      <t>カンソク</t>
    </rPh>
    <rPh sb="55" eb="57">
      <t>ケンキュウ</t>
    </rPh>
    <rPh sb="57" eb="59">
      <t>カツドウ</t>
    </rPh>
    <rPh sb="60" eb="62">
      <t>スイシン</t>
    </rPh>
    <rPh sb="63" eb="64">
      <t>ツウ</t>
    </rPh>
    <rPh sb="66" eb="68">
      <t>チキュウ</t>
    </rPh>
    <rPh sb="68" eb="70">
      <t>キボ</t>
    </rPh>
    <rPh sb="70" eb="72">
      <t>カダイ</t>
    </rPh>
    <rPh sb="73" eb="75">
      <t>カイケツ</t>
    </rPh>
    <rPh sb="78" eb="79">
      <t>ワ</t>
    </rPh>
    <rPh sb="80" eb="81">
      <t>クニ</t>
    </rPh>
    <rPh sb="88" eb="90">
      <t>コウジョウ</t>
    </rPh>
    <rPh sb="91" eb="93">
      <t>コクサイ</t>
    </rPh>
    <rPh sb="96" eb="98">
      <t>ケイセイ</t>
    </rPh>
    <rPh sb="100" eb="103">
      <t>セッキョクテキ</t>
    </rPh>
    <rPh sb="104" eb="106">
      <t>サンカク</t>
    </rPh>
    <rPh sb="107" eb="108">
      <t>ホウ</t>
    </rPh>
    <rPh sb="109" eb="111">
      <t>シハイ</t>
    </rPh>
    <rPh sb="112" eb="114">
      <t>カクホ</t>
    </rPh>
    <rPh sb="115" eb="118">
      <t>カガクテキ</t>
    </rPh>
    <rPh sb="118" eb="120">
      <t>コンキョ</t>
    </rPh>
    <rPh sb="121" eb="122">
      <t>モト</t>
    </rPh>
    <rPh sb="124" eb="126">
      <t>ギロン</t>
    </rPh>
    <rPh sb="127" eb="128">
      <t>フク</t>
    </rPh>
    <rPh sb="131" eb="132">
      <t>ワ</t>
    </rPh>
    <rPh sb="133" eb="134">
      <t>クニ</t>
    </rPh>
    <rPh sb="135" eb="137">
      <t>コクエキ</t>
    </rPh>
    <rPh sb="138" eb="139">
      <t>シ</t>
    </rPh>
    <rPh sb="141" eb="143">
      <t>コクサイ</t>
    </rPh>
    <rPh sb="143" eb="145">
      <t>キョウリョク</t>
    </rPh>
    <rPh sb="146" eb="148">
      <t>スイシン</t>
    </rPh>
    <rPh sb="149" eb="151">
      <t>カンテン</t>
    </rPh>
    <rPh sb="152" eb="153">
      <t>フ</t>
    </rPh>
    <rPh sb="198" eb="200">
      <t>コクサイ</t>
    </rPh>
    <rPh sb="200" eb="202">
      <t>シャカイ</t>
    </rPh>
    <phoneticPr fontId="5"/>
  </si>
  <si>
    <t>北極を巡る課題の議論に参加し，法の支配の確保等，国際ルールや国際秩序形成に取り組み，北極における平和と安定の確保に貢献する。</t>
    <rPh sb="0" eb="2">
      <t>ホッキョク</t>
    </rPh>
    <rPh sb="3" eb="4">
      <t>メグ</t>
    </rPh>
    <rPh sb="5" eb="7">
      <t>カダイ</t>
    </rPh>
    <rPh sb="8" eb="10">
      <t>ギロン</t>
    </rPh>
    <rPh sb="11" eb="13">
      <t>サンカ</t>
    </rPh>
    <rPh sb="15" eb="16">
      <t>ホウ</t>
    </rPh>
    <rPh sb="17" eb="19">
      <t>シハイ</t>
    </rPh>
    <rPh sb="20" eb="22">
      <t>カクホ</t>
    </rPh>
    <rPh sb="22" eb="23">
      <t>トウ</t>
    </rPh>
    <rPh sb="24" eb="26">
      <t>コクサイ</t>
    </rPh>
    <rPh sb="30" eb="32">
      <t>コクサイ</t>
    </rPh>
    <rPh sb="32" eb="34">
      <t>チツジョ</t>
    </rPh>
    <rPh sb="34" eb="36">
      <t>ケイセイ</t>
    </rPh>
    <rPh sb="37" eb="38">
      <t>ト</t>
    </rPh>
    <rPh sb="39" eb="40">
      <t>ク</t>
    </rPh>
    <rPh sb="42" eb="44">
      <t>ホッキョク</t>
    </rPh>
    <rPh sb="48" eb="50">
      <t>ヘイワ</t>
    </rPh>
    <rPh sb="51" eb="53">
      <t>アンテイ</t>
    </rPh>
    <rPh sb="54" eb="56">
      <t>カクホ</t>
    </rPh>
    <rPh sb="57" eb="59">
      <t>コウケン</t>
    </rPh>
    <phoneticPr fontId="5"/>
  </si>
  <si>
    <t>海外における国際会議や対話への当省からの出席者数</t>
    <rPh sb="0" eb="2">
      <t>カイガイ</t>
    </rPh>
    <rPh sb="6" eb="8">
      <t>コクサイ</t>
    </rPh>
    <rPh sb="8" eb="10">
      <t>カイギ</t>
    </rPh>
    <rPh sb="11" eb="13">
      <t>タイワ</t>
    </rPh>
    <rPh sb="15" eb="17">
      <t>トウショウ</t>
    </rPh>
    <rPh sb="20" eb="23">
      <t>シュッセキシャ</t>
    </rPh>
    <rPh sb="23" eb="24">
      <t>スウ</t>
    </rPh>
    <phoneticPr fontId="5"/>
  </si>
  <si>
    <t>政府として出席する海外における国際会議及び対話の回数</t>
    <rPh sb="0" eb="2">
      <t>セイフ</t>
    </rPh>
    <rPh sb="5" eb="7">
      <t>シュッセキ</t>
    </rPh>
    <rPh sb="9" eb="11">
      <t>カイガイ</t>
    </rPh>
    <rPh sb="15" eb="17">
      <t>コクサイ</t>
    </rPh>
    <rPh sb="17" eb="19">
      <t>カイギ</t>
    </rPh>
    <rPh sb="19" eb="20">
      <t>オヨ</t>
    </rPh>
    <rPh sb="21" eb="23">
      <t>タイワ</t>
    </rPh>
    <rPh sb="24" eb="26">
      <t>カイスウ</t>
    </rPh>
    <phoneticPr fontId="5"/>
  </si>
  <si>
    <t>政府として出席した海外における国際会議及び対話に係る予算額／回数　</t>
    <rPh sb="0" eb="2">
      <t>セイフ</t>
    </rPh>
    <rPh sb="5" eb="7">
      <t>シュッセキ</t>
    </rPh>
    <rPh sb="9" eb="11">
      <t>カイガイ</t>
    </rPh>
    <rPh sb="15" eb="17">
      <t>コクサイ</t>
    </rPh>
    <rPh sb="17" eb="19">
      <t>カイギ</t>
    </rPh>
    <rPh sb="19" eb="20">
      <t>オヨ</t>
    </rPh>
    <rPh sb="21" eb="23">
      <t>タイワ</t>
    </rPh>
    <rPh sb="24" eb="25">
      <t>カカ</t>
    </rPh>
    <rPh sb="26" eb="28">
      <t>ヨサン</t>
    </rPh>
    <rPh sb="28" eb="29">
      <t>ガク</t>
    </rPh>
    <phoneticPr fontId="5"/>
  </si>
  <si>
    <t>千円</t>
    <rPh sb="0" eb="1">
      <t>セン</t>
    </rPh>
    <rPh sb="1" eb="2">
      <t>エン</t>
    </rPh>
    <phoneticPr fontId="5"/>
  </si>
  <si>
    <t>基本目標Ⅱ：国民の安全の確保と繁栄を目指し，望ましい国際環境を確保すること</t>
    <rPh sb="15" eb="17">
      <t>ハンエイ</t>
    </rPh>
    <phoneticPr fontId="5"/>
  </si>
  <si>
    <t>北極評議会を始めとする多国間フォーラム，その機会を活用しての二国間対話に積極的に参加し，北極をめぐる課題に関する議論に参加し，北極の国際協力の推進につなげる。</t>
    <rPh sb="0" eb="2">
      <t>ホッキョク</t>
    </rPh>
    <rPh sb="2" eb="5">
      <t>ヒョウギカイ</t>
    </rPh>
    <rPh sb="6" eb="7">
      <t>ハジ</t>
    </rPh>
    <rPh sb="11" eb="14">
      <t>タコクカン</t>
    </rPh>
    <rPh sb="22" eb="24">
      <t>キカイ</t>
    </rPh>
    <rPh sb="25" eb="27">
      <t>カツヨウ</t>
    </rPh>
    <rPh sb="30" eb="31">
      <t>ニ</t>
    </rPh>
    <rPh sb="31" eb="33">
      <t>コクカン</t>
    </rPh>
    <rPh sb="33" eb="35">
      <t>タイワ</t>
    </rPh>
    <rPh sb="36" eb="39">
      <t>セッキョクテキ</t>
    </rPh>
    <rPh sb="40" eb="42">
      <t>サンカ</t>
    </rPh>
    <rPh sb="44" eb="46">
      <t>ホッキョク</t>
    </rPh>
    <rPh sb="50" eb="52">
      <t>カダイ</t>
    </rPh>
    <rPh sb="53" eb="54">
      <t>カン</t>
    </rPh>
    <rPh sb="56" eb="58">
      <t>ギロン</t>
    </rPh>
    <rPh sb="59" eb="61">
      <t>サンカ</t>
    </rPh>
    <rPh sb="63" eb="65">
      <t>ホッキョク</t>
    </rPh>
    <rPh sb="66" eb="68">
      <t>コクサイ</t>
    </rPh>
    <rPh sb="68" eb="70">
      <t>キョウリョク</t>
    </rPh>
    <rPh sb="71" eb="73">
      <t>スイシン</t>
    </rPh>
    <phoneticPr fontId="5"/>
  </si>
  <si>
    <t>北極評議会関連会合等の国際会議において北極を巡る日本の取組や考えを積極的に発信し，北極圏国と意見交換を実施。北極に関する日中韓ハイレベル対話第２回会合を２０１７年に東京において主催。</t>
    <rPh sb="0" eb="2">
      <t>ホッキョク</t>
    </rPh>
    <rPh sb="2" eb="5">
      <t>ヒョウギカイ</t>
    </rPh>
    <rPh sb="5" eb="7">
      <t>カンレン</t>
    </rPh>
    <rPh sb="7" eb="9">
      <t>カイゴウ</t>
    </rPh>
    <rPh sb="9" eb="10">
      <t>トウ</t>
    </rPh>
    <rPh sb="11" eb="13">
      <t>コクサイ</t>
    </rPh>
    <rPh sb="13" eb="15">
      <t>カイギ</t>
    </rPh>
    <rPh sb="19" eb="21">
      <t>ホッキョク</t>
    </rPh>
    <rPh sb="22" eb="23">
      <t>メグ</t>
    </rPh>
    <rPh sb="24" eb="26">
      <t>ニホン</t>
    </rPh>
    <rPh sb="27" eb="29">
      <t>トリクミ</t>
    </rPh>
    <rPh sb="30" eb="31">
      <t>カンガ</t>
    </rPh>
    <rPh sb="33" eb="36">
      <t>セッキョクテキ</t>
    </rPh>
    <rPh sb="37" eb="39">
      <t>ハッシン</t>
    </rPh>
    <rPh sb="41" eb="43">
      <t>ホッキョク</t>
    </rPh>
    <rPh sb="43" eb="45">
      <t>ケンコク</t>
    </rPh>
    <rPh sb="46" eb="48">
      <t>イケン</t>
    </rPh>
    <rPh sb="48" eb="50">
      <t>コウカン</t>
    </rPh>
    <rPh sb="51" eb="53">
      <t>ジッシ</t>
    </rPh>
    <rPh sb="54" eb="56">
      <t>ホッキョク</t>
    </rPh>
    <rPh sb="57" eb="58">
      <t>カン</t>
    </rPh>
    <rPh sb="60" eb="62">
      <t>ニチチュウ</t>
    </rPh>
    <rPh sb="62" eb="63">
      <t>カン</t>
    </rPh>
    <rPh sb="68" eb="70">
      <t>タイワ</t>
    </rPh>
    <rPh sb="70" eb="71">
      <t>ダイ</t>
    </rPh>
    <rPh sb="72" eb="73">
      <t>カイ</t>
    </rPh>
    <rPh sb="73" eb="75">
      <t>カイゴウ</t>
    </rPh>
    <rPh sb="80" eb="81">
      <t>ネン</t>
    </rPh>
    <rPh sb="82" eb="84">
      <t>トウキョウ</t>
    </rPh>
    <rPh sb="88" eb="90">
      <t>シュサイ</t>
    </rPh>
    <phoneticPr fontId="5"/>
  </si>
  <si>
    <t>北極を巡る議論への我が国の積極的な貢献</t>
    <rPh sb="0" eb="2">
      <t>ホッキョク</t>
    </rPh>
    <rPh sb="3" eb="4">
      <t>メグ</t>
    </rPh>
    <rPh sb="5" eb="7">
      <t>ギロン</t>
    </rPh>
    <rPh sb="9" eb="10">
      <t>ワ</t>
    </rPh>
    <rPh sb="11" eb="12">
      <t>クニ</t>
    </rPh>
    <rPh sb="13" eb="16">
      <t>セッキョクテキ</t>
    </rPh>
    <rPh sb="17" eb="19">
      <t>コウケン</t>
    </rPh>
    <phoneticPr fontId="5"/>
  </si>
  <si>
    <t>5,750/11</t>
    <phoneticPr fontId="5"/>
  </si>
  <si>
    <t>我が国が主要プレイヤーの一つであるという国際社会の認識を高めることを通じて，北極を巡る国際秩序形成への関与を拡大する。</t>
    <rPh sb="0" eb="1">
      <t>ワ</t>
    </rPh>
    <rPh sb="2" eb="3">
      <t>クニ</t>
    </rPh>
    <rPh sb="4" eb="6">
      <t>シュヨウ</t>
    </rPh>
    <rPh sb="12" eb="13">
      <t>1</t>
    </rPh>
    <rPh sb="20" eb="22">
      <t>コクサイ</t>
    </rPh>
    <rPh sb="22" eb="24">
      <t>シャカイ</t>
    </rPh>
    <rPh sb="25" eb="27">
      <t>ニンシキ</t>
    </rPh>
    <rPh sb="28" eb="29">
      <t>タカ</t>
    </rPh>
    <rPh sb="34" eb="35">
      <t>ツウ</t>
    </rPh>
    <rPh sb="38" eb="40">
      <t>ホッキョク</t>
    </rPh>
    <rPh sb="41" eb="42">
      <t>メグ</t>
    </rPh>
    <rPh sb="43" eb="45">
      <t>コクサイ</t>
    </rPh>
    <rPh sb="45" eb="47">
      <t>チツジョ</t>
    </rPh>
    <rPh sb="47" eb="49">
      <t>ケイセイ</t>
    </rPh>
    <rPh sb="51" eb="53">
      <t>カンヨ</t>
    </rPh>
    <rPh sb="54" eb="56">
      <t>カクダイ</t>
    </rPh>
    <phoneticPr fontId="5"/>
  </si>
  <si>
    <t>北極域における環境変化は我が国も影響を受ける問題。北極の環境，資源開発，安全保障の議論は，我が国の平和と繁栄に資するものであり，すべての国民がその便益を享受するもの。</t>
    <rPh sb="0" eb="2">
      <t>ホッキョク</t>
    </rPh>
    <rPh sb="2" eb="3">
      <t>イキ</t>
    </rPh>
    <rPh sb="7" eb="9">
      <t>カンキョウ</t>
    </rPh>
    <rPh sb="9" eb="11">
      <t>ヘンカ</t>
    </rPh>
    <rPh sb="12" eb="13">
      <t>ワ</t>
    </rPh>
    <rPh sb="14" eb="15">
      <t>クニ</t>
    </rPh>
    <rPh sb="16" eb="18">
      <t>エイキョウ</t>
    </rPh>
    <rPh sb="19" eb="20">
      <t>ウ</t>
    </rPh>
    <rPh sb="22" eb="24">
      <t>モンダイ</t>
    </rPh>
    <rPh sb="25" eb="27">
      <t>ホッキョク</t>
    </rPh>
    <rPh sb="28" eb="30">
      <t>カンキョウ</t>
    </rPh>
    <rPh sb="31" eb="33">
      <t>シゲン</t>
    </rPh>
    <rPh sb="33" eb="35">
      <t>カイハツ</t>
    </rPh>
    <rPh sb="36" eb="38">
      <t>アンゼン</t>
    </rPh>
    <rPh sb="38" eb="40">
      <t>ホショウ</t>
    </rPh>
    <rPh sb="41" eb="43">
      <t>ギロン</t>
    </rPh>
    <rPh sb="45" eb="46">
      <t>ワ</t>
    </rPh>
    <rPh sb="47" eb="48">
      <t>クニ</t>
    </rPh>
    <rPh sb="49" eb="51">
      <t>ヘイワ</t>
    </rPh>
    <rPh sb="52" eb="54">
      <t>ハンエイ</t>
    </rPh>
    <rPh sb="55" eb="56">
      <t>シ</t>
    </rPh>
    <rPh sb="68" eb="70">
      <t>コクミン</t>
    </rPh>
    <rPh sb="73" eb="75">
      <t>ベンエキ</t>
    </rPh>
    <rPh sb="76" eb="78">
      <t>キョウジュ</t>
    </rPh>
    <phoneticPr fontId="5"/>
  </si>
  <si>
    <t>本件は政府を参加対象とする北極の環境，資源開発，安全保障に係る国際会議が主であり，外交活動として，国が担うべきもの。</t>
    <rPh sb="0" eb="2">
      <t>ホンケン</t>
    </rPh>
    <rPh sb="3" eb="5">
      <t>セイフ</t>
    </rPh>
    <rPh sb="6" eb="8">
      <t>サンカ</t>
    </rPh>
    <rPh sb="8" eb="10">
      <t>タイショウ</t>
    </rPh>
    <rPh sb="29" eb="30">
      <t>カカ</t>
    </rPh>
    <rPh sb="43" eb="45">
      <t>カツドウ</t>
    </rPh>
    <phoneticPr fontId="5"/>
  </si>
  <si>
    <t>我が国の北極政策を国際社会に発信し，理解を広めるために不可欠であり，かつ北極圏国を含め関係国が一堂に会する国際会議への出席は非常に有効であるため，優位度は高い。</t>
    <rPh sb="0" eb="1">
      <t>ワ</t>
    </rPh>
    <rPh sb="2" eb="3">
      <t>クニ</t>
    </rPh>
    <rPh sb="4" eb="6">
      <t>ホッキョク</t>
    </rPh>
    <rPh sb="6" eb="8">
      <t>セイサク</t>
    </rPh>
    <rPh sb="9" eb="11">
      <t>コクサイ</t>
    </rPh>
    <rPh sb="11" eb="13">
      <t>シャカイ</t>
    </rPh>
    <rPh sb="14" eb="16">
      <t>ハッシン</t>
    </rPh>
    <rPh sb="18" eb="20">
      <t>リカイ</t>
    </rPh>
    <rPh sb="21" eb="22">
      <t>ヒロ</t>
    </rPh>
    <rPh sb="27" eb="30">
      <t>フカケツ</t>
    </rPh>
    <rPh sb="36" eb="39">
      <t>ホッキョクケン</t>
    </rPh>
    <rPh sb="39" eb="40">
      <t>コク</t>
    </rPh>
    <rPh sb="41" eb="42">
      <t>フク</t>
    </rPh>
    <rPh sb="43" eb="46">
      <t>カンケイコク</t>
    </rPh>
    <rPh sb="47" eb="49">
      <t>イチドウ</t>
    </rPh>
    <rPh sb="50" eb="51">
      <t>カイ</t>
    </rPh>
    <rPh sb="53" eb="55">
      <t>コクサイ</t>
    </rPh>
    <rPh sb="55" eb="57">
      <t>カイギ</t>
    </rPh>
    <rPh sb="59" eb="61">
      <t>シュッセキ</t>
    </rPh>
    <rPh sb="62" eb="64">
      <t>ヒジョウ</t>
    </rPh>
    <rPh sb="65" eb="67">
      <t>ユウコウ</t>
    </rPh>
    <rPh sb="73" eb="75">
      <t>ユウイ</t>
    </rPh>
    <rPh sb="75" eb="76">
      <t>ド</t>
    </rPh>
    <rPh sb="77" eb="78">
      <t>タカ</t>
    </rPh>
    <phoneticPr fontId="5"/>
  </si>
  <si>
    <t>２９年度実績に合わせ増額。</t>
    <rPh sb="2" eb="4">
      <t>ネンド</t>
    </rPh>
    <rPh sb="4" eb="6">
      <t>ジッセキ</t>
    </rPh>
    <rPh sb="7" eb="8">
      <t>ア</t>
    </rPh>
    <rPh sb="10" eb="12">
      <t>ゾウガク</t>
    </rPh>
    <phoneticPr fontId="5"/>
  </si>
  <si>
    <t>執行額が予算額を上回った主な理由は，会議主催国から，発言者として招待を受け，出席を急遽決定した国際会議があったほか，北極に対する国際社会の関心の高まりを受けて，各国からの情報収集をすべく，出張者を増やした国際会議があったためであり，右実績を踏まえ，３１年度は増額要求とした。</t>
    <rPh sb="0" eb="2">
      <t>シッコウ</t>
    </rPh>
    <rPh sb="2" eb="3">
      <t>ガク</t>
    </rPh>
    <rPh sb="4" eb="7">
      <t>ヨサンガク</t>
    </rPh>
    <rPh sb="8" eb="10">
      <t>ウワマワ</t>
    </rPh>
    <rPh sb="12" eb="13">
      <t>オモ</t>
    </rPh>
    <rPh sb="14" eb="16">
      <t>リユウ</t>
    </rPh>
    <rPh sb="18" eb="20">
      <t>カイギ</t>
    </rPh>
    <rPh sb="116" eb="117">
      <t>ミギ</t>
    </rPh>
    <rPh sb="117" eb="119">
      <t>ジッセキ</t>
    </rPh>
    <rPh sb="120" eb="121">
      <t>フ</t>
    </rPh>
    <rPh sb="126" eb="128">
      <t>ネンド</t>
    </rPh>
    <rPh sb="129" eb="131">
      <t>ゾウガク</t>
    </rPh>
    <rPh sb="131" eb="133">
      <t>ヨウキュウ</t>
    </rPh>
    <phoneticPr fontId="5"/>
  </si>
  <si>
    <t>室長　山地　秀樹</t>
    <rPh sb="0" eb="2">
      <t>シツチョウ</t>
    </rPh>
    <rPh sb="3" eb="5">
      <t>ヤマチ</t>
    </rPh>
    <rPh sb="6" eb="8">
      <t>ヒデキ</t>
    </rPh>
    <phoneticPr fontId="5"/>
  </si>
  <si>
    <t>近年の北極に対する国際的な関心が急速に高まっている状況を踏まえ,我が国の北極に係る取組みを,北極圏国を含む関係各国へ積極的に発信し,北極の国際協力の推進に繋げることは重要である。よって,本事業を継続する意義は大きい。なお,本事業においては定量的な指標を設定することは困難としているが,国際会議への参加回数など事業の目的達成のための代替指標は設定するべきだと考える。
なお,平成29年度の執行率が500％となっているのは,予算策定時点では測れなかった事業によるものとして問題はないが,執行額の多くを占める海外出張旅費について,シートの7ページEにおいて,出張者Aから出張者Eまで3.3百万円から0.4百万円の開きがある。これは,出張回数の違いと思われるが,今後はシートには出張回数を追加的に記載することにより経費使用の経済性,効率性の判断ができると考える。</t>
    <phoneticPr fontId="5"/>
  </si>
  <si>
    <t>出張者Ａ（４回）</t>
    <rPh sb="6" eb="7">
      <t>カイ</t>
    </rPh>
    <phoneticPr fontId="5"/>
  </si>
  <si>
    <t>出張者Ｂ（２回）</t>
    <rPh sb="6" eb="7">
      <t>カイ</t>
    </rPh>
    <phoneticPr fontId="5"/>
  </si>
  <si>
    <t>出張者Ｃ（４回）</t>
    <rPh sb="6" eb="7">
      <t>カイ</t>
    </rPh>
    <phoneticPr fontId="5"/>
  </si>
  <si>
    <t>出張者Ｄ（１回）</t>
    <rPh sb="6" eb="7">
      <t>カイ</t>
    </rPh>
    <phoneticPr fontId="5"/>
  </si>
  <si>
    <t>出張者Ｅ（１回）</t>
    <rPh sb="6" eb="7">
      <t>カイ</t>
    </rPh>
    <phoneticPr fontId="5"/>
  </si>
  <si>
    <t>出張者Ｆ（１回）</t>
    <rPh sb="6" eb="7">
      <t>カイ</t>
    </rPh>
    <phoneticPr fontId="5"/>
  </si>
  <si>
    <t>有識者の指摘を踏まえ，出張回数を追加的に記載した。他の指摘についても適切に対応しつつ，成果目標の達成を目指し，引き続き適切かつ効率的な事業実施に努める。</t>
    <rPh sb="7" eb="8">
      <t>フ</t>
    </rPh>
    <rPh sb="11" eb="13">
      <t>シュッチョウ</t>
    </rPh>
    <rPh sb="13" eb="15">
      <t>カイスウ</t>
    </rPh>
    <rPh sb="16" eb="19">
      <t>ツイカテキ</t>
    </rPh>
    <rPh sb="20" eb="22">
      <t>キサイ</t>
    </rPh>
    <rPh sb="25" eb="26">
      <t>タ</t>
    </rPh>
    <rPh sb="27" eb="29">
      <t>シテキ</t>
    </rPh>
    <rPh sb="34" eb="36">
      <t>テキセツ</t>
    </rPh>
    <rPh sb="37" eb="39">
      <t>タイオウ</t>
    </rPh>
    <phoneticPr fontId="5"/>
  </si>
  <si>
    <t>有識者の指摘に対して適切に対応しつつ，引き続き適切かつ効率的な事業実施に努める。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</si>
</sst>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201705</xdr:colOff>
      <xdr:row>741</xdr:row>
      <xdr:rowOff>0</xdr:rowOff>
    </xdr:from>
    <xdr:to>
      <xdr:col>32</xdr:col>
      <xdr:colOff>201705</xdr:colOff>
      <xdr:row>743</xdr:row>
      <xdr:rowOff>67235</xdr:rowOff>
    </xdr:to>
    <xdr:sp macro="" textlink="">
      <xdr:nvSpPr>
        <xdr:cNvPr id="2" name="正方形/長方形 1"/>
        <xdr:cNvSpPr/>
      </xdr:nvSpPr>
      <xdr:spPr bwMode="auto">
        <a:xfrm>
          <a:off x="4802280" y="47853600"/>
          <a:ext cx="1800225" cy="77208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200"/>
            <a:t>外務省</a:t>
          </a:r>
          <a:endParaRPr kumimoji="1" lang="en-US" altLang="ja-JP" sz="1200"/>
        </a:p>
        <a:p>
          <a:pPr algn="ctr">
            <a:lnSpc>
              <a:spcPts val="1200"/>
            </a:lnSpc>
          </a:pPr>
          <a:endParaRPr kumimoji="1" lang="en-US" altLang="ja-JP" sz="1200"/>
        </a:p>
        <a:p>
          <a:pPr algn="ctr">
            <a:lnSpc>
              <a:spcPts val="1100"/>
            </a:lnSpc>
          </a:pPr>
          <a:r>
            <a:rPr kumimoji="1" lang="ja-JP" altLang="en-US" sz="1200"/>
            <a:t>０．５百万円</a:t>
          </a:r>
        </a:p>
      </xdr:txBody>
    </xdr:sp>
    <xdr:clientData/>
  </xdr:twoCellAnchor>
  <xdr:twoCellAnchor>
    <xdr:from>
      <xdr:col>6</xdr:col>
      <xdr:colOff>156883</xdr:colOff>
      <xdr:row>750</xdr:row>
      <xdr:rowOff>50774</xdr:rowOff>
    </xdr:from>
    <xdr:to>
      <xdr:col>16</xdr:col>
      <xdr:colOff>100854</xdr:colOff>
      <xdr:row>752</xdr:row>
      <xdr:rowOff>85725</xdr:rowOff>
    </xdr:to>
    <xdr:sp macro="" textlink="">
      <xdr:nvSpPr>
        <xdr:cNvPr id="3" name="大かっこ 2"/>
        <xdr:cNvSpPr/>
      </xdr:nvSpPr>
      <xdr:spPr bwMode="auto">
        <a:xfrm>
          <a:off x="1357033" y="52285874"/>
          <a:ext cx="1944221" cy="7398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北極に関する日中韓ハイレベル対話レセプション開催</a:t>
          </a:r>
        </a:p>
      </xdr:txBody>
    </xdr:sp>
    <xdr:clientData/>
  </xdr:twoCellAnchor>
  <xdr:twoCellAnchor>
    <xdr:from>
      <xdr:col>7</xdr:col>
      <xdr:colOff>44821</xdr:colOff>
      <xdr:row>747</xdr:row>
      <xdr:rowOff>67577</xdr:rowOff>
    </xdr:from>
    <xdr:to>
      <xdr:col>16</xdr:col>
      <xdr:colOff>33617</xdr:colOff>
      <xdr:row>750</xdr:row>
      <xdr:rowOff>44823</xdr:rowOff>
    </xdr:to>
    <xdr:sp macro="" textlink="">
      <xdr:nvSpPr>
        <xdr:cNvPr id="4" name="正方形/長方形 3"/>
        <xdr:cNvSpPr/>
      </xdr:nvSpPr>
      <xdr:spPr bwMode="auto">
        <a:xfrm>
          <a:off x="1444996" y="50035727"/>
          <a:ext cx="1789021" cy="103452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Ａ．株式会社</a:t>
          </a:r>
          <a:endParaRPr kumimoji="1" lang="en-US" altLang="ja-JP" sz="1200"/>
        </a:p>
        <a:p>
          <a:pPr algn="ctr"/>
          <a:r>
            <a:rPr kumimoji="1" lang="ja-JP" altLang="en-US" sz="1200"/>
            <a:t>霞ヶ関東海倶楽部</a:t>
          </a:r>
          <a:endParaRPr kumimoji="1" lang="en-US" altLang="ja-JP" sz="1200"/>
        </a:p>
        <a:p>
          <a:pPr algn="ctr"/>
          <a:endParaRPr kumimoji="1" lang="en-US" altLang="ja-JP" sz="1200"/>
        </a:p>
        <a:p>
          <a:pPr algn="ctr">
            <a:lnSpc>
              <a:spcPts val="1100"/>
            </a:lnSpc>
          </a:pPr>
          <a:r>
            <a:rPr kumimoji="1" lang="ja-JP" altLang="en-US" sz="1200"/>
            <a:t>０．３４百万円</a:t>
          </a:r>
          <a:endParaRPr kumimoji="1" lang="en-US" altLang="ja-JP" sz="1200"/>
        </a:p>
      </xdr:txBody>
    </xdr:sp>
    <xdr:clientData/>
  </xdr:twoCellAnchor>
  <xdr:twoCellAnchor>
    <xdr:from>
      <xdr:col>18</xdr:col>
      <xdr:colOff>145676</xdr:colOff>
      <xdr:row>747</xdr:row>
      <xdr:rowOff>33626</xdr:rowOff>
    </xdr:from>
    <xdr:to>
      <xdr:col>27</xdr:col>
      <xdr:colOff>123264</xdr:colOff>
      <xdr:row>749</xdr:row>
      <xdr:rowOff>178967</xdr:rowOff>
    </xdr:to>
    <xdr:sp macro="" textlink="">
      <xdr:nvSpPr>
        <xdr:cNvPr id="5" name="正方形/長方形 4"/>
        <xdr:cNvSpPr/>
      </xdr:nvSpPr>
      <xdr:spPr bwMode="auto">
        <a:xfrm>
          <a:off x="3746126" y="50001776"/>
          <a:ext cx="1777813" cy="85019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Ｂ．日本交通株式会社</a:t>
          </a:r>
          <a:endParaRPr kumimoji="1" lang="en-US" altLang="ja-JP" sz="1200"/>
        </a:p>
        <a:p>
          <a:pPr algn="ctr"/>
          <a:endParaRPr kumimoji="1" lang="en-US" altLang="ja-JP" sz="1200"/>
        </a:p>
        <a:p>
          <a:pPr algn="ctr">
            <a:lnSpc>
              <a:spcPts val="1100"/>
            </a:lnSpc>
          </a:pPr>
          <a:r>
            <a:rPr kumimoji="1" lang="ja-JP" altLang="en-US" sz="1200"/>
            <a:t>０．０９百万円</a:t>
          </a:r>
          <a:endParaRPr kumimoji="1" lang="en-US" altLang="ja-JP" sz="1200"/>
        </a:p>
      </xdr:txBody>
    </xdr:sp>
    <xdr:clientData/>
  </xdr:twoCellAnchor>
  <xdr:twoCellAnchor>
    <xdr:from>
      <xdr:col>29</xdr:col>
      <xdr:colOff>56027</xdr:colOff>
      <xdr:row>750</xdr:row>
      <xdr:rowOff>168091</xdr:rowOff>
    </xdr:from>
    <xdr:to>
      <xdr:col>39</xdr:col>
      <xdr:colOff>11206</xdr:colOff>
      <xdr:row>752</xdr:row>
      <xdr:rowOff>161925</xdr:rowOff>
    </xdr:to>
    <xdr:sp macro="" textlink="">
      <xdr:nvSpPr>
        <xdr:cNvPr id="6" name="大かっこ 5"/>
        <xdr:cNvSpPr/>
      </xdr:nvSpPr>
      <xdr:spPr bwMode="auto">
        <a:xfrm>
          <a:off x="5856752" y="52403191"/>
          <a:ext cx="1955429" cy="69868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北極に関する日中韓ハイレベル対話音響設備運営業務</a:t>
          </a:r>
        </a:p>
      </xdr:txBody>
    </xdr:sp>
    <xdr:clientData/>
  </xdr:twoCellAnchor>
  <xdr:twoCellAnchor>
    <xdr:from>
      <xdr:col>28</xdr:col>
      <xdr:colOff>100852</xdr:colOff>
      <xdr:row>743</xdr:row>
      <xdr:rowOff>67235</xdr:rowOff>
    </xdr:from>
    <xdr:to>
      <xdr:col>28</xdr:col>
      <xdr:colOff>100853</xdr:colOff>
      <xdr:row>745</xdr:row>
      <xdr:rowOff>11205</xdr:rowOff>
    </xdr:to>
    <xdr:cxnSp macro="">
      <xdr:nvCxnSpPr>
        <xdr:cNvPr id="7" name="直線コネクタ 6"/>
        <xdr:cNvCxnSpPr>
          <a:stCxn id="2" idx="2"/>
        </xdr:cNvCxnSpPr>
      </xdr:nvCxnSpPr>
      <xdr:spPr>
        <a:xfrm>
          <a:off x="5701552" y="48625685"/>
          <a:ext cx="1" cy="6488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745</xdr:row>
      <xdr:rowOff>11206</xdr:rowOff>
    </xdr:from>
    <xdr:to>
      <xdr:col>45</xdr:col>
      <xdr:colOff>11206</xdr:colOff>
      <xdr:row>745</xdr:row>
      <xdr:rowOff>22412</xdr:rowOff>
    </xdr:to>
    <xdr:cxnSp macro="">
      <xdr:nvCxnSpPr>
        <xdr:cNvPr id="8" name="直線コネクタ 7"/>
        <xdr:cNvCxnSpPr/>
      </xdr:nvCxnSpPr>
      <xdr:spPr>
        <a:xfrm flipV="1">
          <a:off x="2200275" y="49274506"/>
          <a:ext cx="6812056" cy="1120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196102</xdr:colOff>
      <xdr:row>745</xdr:row>
      <xdr:rowOff>11206</xdr:rowOff>
    </xdr:from>
    <xdr:to>
      <xdr:col>11</xdr:col>
      <xdr:colOff>0</xdr:colOff>
      <xdr:row>745</xdr:row>
      <xdr:rowOff>314102</xdr:rowOff>
    </xdr:to>
    <xdr:cxnSp macro="">
      <xdr:nvCxnSpPr>
        <xdr:cNvPr id="9" name="直線矢印コネクタ 8"/>
        <xdr:cNvCxnSpPr/>
      </xdr:nvCxnSpPr>
      <xdr:spPr>
        <a:xfrm flipH="1">
          <a:off x="2196352" y="49274506"/>
          <a:ext cx="3923" cy="30289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201705</xdr:colOff>
      <xdr:row>745</xdr:row>
      <xdr:rowOff>22411</xdr:rowOff>
    </xdr:from>
    <xdr:to>
      <xdr:col>34</xdr:col>
      <xdr:colOff>5307</xdr:colOff>
      <xdr:row>746</xdr:row>
      <xdr:rowOff>11543</xdr:rowOff>
    </xdr:to>
    <xdr:cxnSp macro="">
      <xdr:nvCxnSpPr>
        <xdr:cNvPr id="10" name="直線矢印コネクタ 9"/>
        <xdr:cNvCxnSpPr/>
      </xdr:nvCxnSpPr>
      <xdr:spPr>
        <a:xfrm flipH="1">
          <a:off x="6802530" y="49285711"/>
          <a:ext cx="3627" cy="34155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67232</xdr:colOff>
      <xdr:row>747</xdr:row>
      <xdr:rowOff>33619</xdr:rowOff>
    </xdr:from>
    <xdr:to>
      <xdr:col>38</xdr:col>
      <xdr:colOff>134471</xdr:colOff>
      <xdr:row>750</xdr:row>
      <xdr:rowOff>100853</xdr:rowOff>
    </xdr:to>
    <xdr:sp macro="" textlink="">
      <xdr:nvSpPr>
        <xdr:cNvPr id="11" name="正方形/長方形 10"/>
        <xdr:cNvSpPr/>
      </xdr:nvSpPr>
      <xdr:spPr bwMode="auto">
        <a:xfrm>
          <a:off x="5867957" y="50001769"/>
          <a:ext cx="1867464" cy="112450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Ｃ．株式会社</a:t>
          </a:r>
          <a:endParaRPr kumimoji="1" lang="en-US" altLang="ja-JP" sz="1200"/>
        </a:p>
        <a:p>
          <a:pPr algn="ctr"/>
          <a:r>
            <a:rPr kumimoji="1" lang="ja-JP" altLang="en-US" sz="1200"/>
            <a:t>放送サービスセンター</a:t>
          </a:r>
          <a:endParaRPr kumimoji="1" lang="en-US" altLang="ja-JP" sz="1200"/>
        </a:p>
        <a:p>
          <a:pPr algn="ctr"/>
          <a:endParaRPr kumimoji="1" lang="en-US" altLang="ja-JP" sz="1200"/>
        </a:p>
        <a:p>
          <a:pPr algn="ctr">
            <a:lnSpc>
              <a:spcPts val="1100"/>
            </a:lnSpc>
          </a:pPr>
          <a:r>
            <a:rPr kumimoji="1" lang="ja-JP" altLang="en-US" sz="1200"/>
            <a:t>０．０８百万円</a:t>
          </a:r>
          <a:endParaRPr kumimoji="1" lang="en-US" altLang="ja-JP" sz="1200"/>
        </a:p>
      </xdr:txBody>
    </xdr:sp>
    <xdr:clientData/>
  </xdr:twoCellAnchor>
  <xdr:twoCellAnchor>
    <xdr:from>
      <xdr:col>40</xdr:col>
      <xdr:colOff>123264</xdr:colOff>
      <xdr:row>747</xdr:row>
      <xdr:rowOff>44825</xdr:rowOff>
    </xdr:from>
    <xdr:to>
      <xdr:col>49</xdr:col>
      <xdr:colOff>100852</xdr:colOff>
      <xdr:row>749</xdr:row>
      <xdr:rowOff>190166</xdr:rowOff>
    </xdr:to>
    <xdr:sp macro="" textlink="">
      <xdr:nvSpPr>
        <xdr:cNvPr id="12" name="正方形/長方形 11"/>
        <xdr:cNvSpPr/>
      </xdr:nvSpPr>
      <xdr:spPr bwMode="auto">
        <a:xfrm>
          <a:off x="8124264" y="50012975"/>
          <a:ext cx="1777813" cy="85019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Ｄ．株式会社テリオ</a:t>
          </a:r>
          <a:endParaRPr kumimoji="1" lang="en-US" altLang="ja-JP" sz="1200"/>
        </a:p>
        <a:p>
          <a:pPr algn="ctr"/>
          <a:endParaRPr kumimoji="1" lang="en-US" altLang="ja-JP" sz="1200"/>
        </a:p>
        <a:p>
          <a:pPr algn="ctr">
            <a:lnSpc>
              <a:spcPts val="1100"/>
            </a:lnSpc>
          </a:pPr>
          <a:r>
            <a:rPr kumimoji="1" lang="ja-JP" altLang="en-US" sz="1200"/>
            <a:t>０．０１百万円</a:t>
          </a:r>
          <a:endParaRPr kumimoji="1" lang="en-US" altLang="ja-JP" sz="1200"/>
        </a:p>
      </xdr:txBody>
    </xdr:sp>
    <xdr:clientData/>
  </xdr:twoCellAnchor>
  <xdr:twoCellAnchor>
    <xdr:from>
      <xdr:col>44</xdr:col>
      <xdr:colOff>201705</xdr:colOff>
      <xdr:row>745</xdr:row>
      <xdr:rowOff>11206</xdr:rowOff>
    </xdr:from>
    <xdr:to>
      <xdr:col>45</xdr:col>
      <xdr:colOff>5307</xdr:colOff>
      <xdr:row>746</xdr:row>
      <xdr:rowOff>338</xdr:rowOff>
    </xdr:to>
    <xdr:cxnSp macro="">
      <xdr:nvCxnSpPr>
        <xdr:cNvPr id="13" name="直線矢印コネクタ 12"/>
        <xdr:cNvCxnSpPr/>
      </xdr:nvCxnSpPr>
      <xdr:spPr>
        <a:xfrm flipH="1">
          <a:off x="9002805" y="49274506"/>
          <a:ext cx="3627" cy="34155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22412</xdr:colOff>
      <xdr:row>745</xdr:row>
      <xdr:rowOff>22411</xdr:rowOff>
    </xdr:from>
    <xdr:to>
      <xdr:col>23</xdr:col>
      <xdr:colOff>27720</xdr:colOff>
      <xdr:row>746</xdr:row>
      <xdr:rowOff>11543</xdr:rowOff>
    </xdr:to>
    <xdr:cxnSp macro="">
      <xdr:nvCxnSpPr>
        <xdr:cNvPr id="14" name="直線矢印コネクタ 13"/>
        <xdr:cNvCxnSpPr/>
      </xdr:nvCxnSpPr>
      <xdr:spPr>
        <a:xfrm flipH="1">
          <a:off x="4622987" y="49285711"/>
          <a:ext cx="5308" cy="34155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112061</xdr:colOff>
      <xdr:row>749</xdr:row>
      <xdr:rowOff>257735</xdr:rowOff>
    </xdr:from>
    <xdr:to>
      <xdr:col>27</xdr:col>
      <xdr:colOff>78442</xdr:colOff>
      <xdr:row>751</xdr:row>
      <xdr:rowOff>161925</xdr:rowOff>
    </xdr:to>
    <xdr:sp macro="" textlink="">
      <xdr:nvSpPr>
        <xdr:cNvPr id="15" name="大かっこ 14"/>
        <xdr:cNvSpPr/>
      </xdr:nvSpPr>
      <xdr:spPr bwMode="auto">
        <a:xfrm>
          <a:off x="3712511" y="52140410"/>
          <a:ext cx="1766606" cy="60904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北極に関する日中韓ハイレベル対話車両手配</a:t>
          </a:r>
        </a:p>
      </xdr:txBody>
    </xdr:sp>
    <xdr:clientData/>
  </xdr:twoCellAnchor>
  <xdr:twoCellAnchor>
    <xdr:from>
      <xdr:col>40</xdr:col>
      <xdr:colOff>156883</xdr:colOff>
      <xdr:row>749</xdr:row>
      <xdr:rowOff>280148</xdr:rowOff>
    </xdr:from>
    <xdr:to>
      <xdr:col>49</xdr:col>
      <xdr:colOff>145677</xdr:colOff>
      <xdr:row>752</xdr:row>
      <xdr:rowOff>276224</xdr:rowOff>
    </xdr:to>
    <xdr:sp macro="" textlink="">
      <xdr:nvSpPr>
        <xdr:cNvPr id="16" name="大かっこ 15"/>
        <xdr:cNvSpPr/>
      </xdr:nvSpPr>
      <xdr:spPr bwMode="auto">
        <a:xfrm>
          <a:off x="8157883" y="52162823"/>
          <a:ext cx="1789019" cy="105335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北極に関する日中韓ハイレベル対話会議用ミネラルウォーター，コーヒー手配</a:t>
          </a:r>
        </a:p>
      </xdr:txBody>
    </xdr:sp>
    <xdr:clientData/>
  </xdr:twoCellAnchor>
  <xdr:twoCellAnchor>
    <xdr:from>
      <xdr:col>7</xdr:col>
      <xdr:colOff>190503</xdr:colOff>
      <xdr:row>746</xdr:row>
      <xdr:rowOff>22412</xdr:rowOff>
    </xdr:from>
    <xdr:to>
      <xdr:col>16</xdr:col>
      <xdr:colOff>56030</xdr:colOff>
      <xdr:row>746</xdr:row>
      <xdr:rowOff>324970</xdr:rowOff>
    </xdr:to>
    <xdr:sp macro="" textlink="">
      <xdr:nvSpPr>
        <xdr:cNvPr id="17" name="テキスト ボックス 16"/>
        <xdr:cNvSpPr txBox="1"/>
      </xdr:nvSpPr>
      <xdr:spPr>
        <a:xfrm>
          <a:off x="1590678" y="49638137"/>
          <a:ext cx="1665752" cy="302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19</xdr:col>
      <xdr:colOff>78439</xdr:colOff>
      <xdr:row>746</xdr:row>
      <xdr:rowOff>0</xdr:rowOff>
    </xdr:from>
    <xdr:to>
      <xdr:col>27</xdr:col>
      <xdr:colOff>100852</xdr:colOff>
      <xdr:row>746</xdr:row>
      <xdr:rowOff>302558</xdr:rowOff>
    </xdr:to>
    <xdr:sp macro="" textlink="">
      <xdr:nvSpPr>
        <xdr:cNvPr id="18" name="テキスト ボックス 17"/>
        <xdr:cNvSpPr txBox="1"/>
      </xdr:nvSpPr>
      <xdr:spPr>
        <a:xfrm>
          <a:off x="3878914" y="49615725"/>
          <a:ext cx="1622613" cy="302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11207</xdr:colOff>
      <xdr:row>746</xdr:row>
      <xdr:rowOff>33618</xdr:rowOff>
    </xdr:from>
    <xdr:to>
      <xdr:col>36</xdr:col>
      <xdr:colOff>179294</xdr:colOff>
      <xdr:row>746</xdr:row>
      <xdr:rowOff>336176</xdr:rowOff>
    </xdr:to>
    <xdr:sp macro="" textlink="">
      <xdr:nvSpPr>
        <xdr:cNvPr id="19" name="テキスト ボックス 18"/>
        <xdr:cNvSpPr txBox="1"/>
      </xdr:nvSpPr>
      <xdr:spPr>
        <a:xfrm>
          <a:off x="6412007" y="49649343"/>
          <a:ext cx="968187" cy="302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単価契約</a:t>
          </a:r>
          <a:r>
            <a:rPr kumimoji="1" lang="en-US" altLang="ja-JP" sz="1100"/>
            <a:t>】</a:t>
          </a:r>
          <a:endParaRPr kumimoji="1" lang="ja-JP" altLang="en-US" sz="1100"/>
        </a:p>
      </xdr:txBody>
    </xdr:sp>
    <xdr:clientData/>
  </xdr:twoCellAnchor>
  <xdr:twoCellAnchor>
    <xdr:from>
      <xdr:col>42</xdr:col>
      <xdr:colOff>112060</xdr:colOff>
      <xdr:row>746</xdr:row>
      <xdr:rowOff>22412</xdr:rowOff>
    </xdr:from>
    <xdr:to>
      <xdr:col>47</xdr:col>
      <xdr:colOff>89649</xdr:colOff>
      <xdr:row>746</xdr:row>
      <xdr:rowOff>324971</xdr:rowOff>
    </xdr:to>
    <xdr:sp macro="" textlink="">
      <xdr:nvSpPr>
        <xdr:cNvPr id="20" name="テキスト ボックス 19"/>
        <xdr:cNvSpPr txBox="1"/>
      </xdr:nvSpPr>
      <xdr:spPr>
        <a:xfrm>
          <a:off x="8513110" y="49638137"/>
          <a:ext cx="977714" cy="302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単価契約</a:t>
          </a:r>
          <a:r>
            <a:rPr kumimoji="1" lang="en-US" altLang="ja-JP" sz="1100"/>
            <a:t>】</a:t>
          </a:r>
          <a:endParaRPr kumimoji="1" lang="ja-JP" altLang="en-US" sz="1100"/>
        </a:p>
      </xdr:txBody>
    </xdr:sp>
    <xdr:clientData/>
  </xdr:twoCellAnchor>
  <xdr:twoCellAnchor>
    <xdr:from>
      <xdr:col>23</xdr:col>
      <xdr:colOff>201705</xdr:colOff>
      <xdr:row>755</xdr:row>
      <xdr:rowOff>0</xdr:rowOff>
    </xdr:from>
    <xdr:to>
      <xdr:col>32</xdr:col>
      <xdr:colOff>201705</xdr:colOff>
      <xdr:row>757</xdr:row>
      <xdr:rowOff>67235</xdr:rowOff>
    </xdr:to>
    <xdr:sp macro="" textlink="">
      <xdr:nvSpPr>
        <xdr:cNvPr id="21" name="正方形/長方形 20"/>
        <xdr:cNvSpPr/>
      </xdr:nvSpPr>
      <xdr:spPr bwMode="auto">
        <a:xfrm>
          <a:off x="4802280" y="49063275"/>
          <a:ext cx="1800225" cy="77208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200"/>
            <a:t>外務省</a:t>
          </a:r>
          <a:endParaRPr kumimoji="1" lang="en-US" altLang="ja-JP" sz="1200"/>
        </a:p>
        <a:p>
          <a:pPr algn="ctr">
            <a:lnSpc>
              <a:spcPts val="1200"/>
            </a:lnSpc>
          </a:pPr>
          <a:endParaRPr kumimoji="1" lang="en-US" altLang="ja-JP" sz="1200"/>
        </a:p>
        <a:p>
          <a:pPr algn="ctr">
            <a:lnSpc>
              <a:spcPts val="1100"/>
            </a:lnSpc>
          </a:pPr>
          <a:r>
            <a:rPr kumimoji="1" lang="ja-JP" altLang="en-US" sz="1200"/>
            <a:t>９．５百万円</a:t>
          </a:r>
        </a:p>
      </xdr:txBody>
    </xdr:sp>
    <xdr:clientData/>
  </xdr:twoCellAnchor>
  <xdr:twoCellAnchor>
    <xdr:from>
      <xdr:col>6</xdr:col>
      <xdr:colOff>156883</xdr:colOff>
      <xdr:row>764</xdr:row>
      <xdr:rowOff>50774</xdr:rowOff>
    </xdr:from>
    <xdr:to>
      <xdr:col>16</xdr:col>
      <xdr:colOff>100854</xdr:colOff>
      <xdr:row>766</xdr:row>
      <xdr:rowOff>85725</xdr:rowOff>
    </xdr:to>
    <xdr:sp macro="" textlink="">
      <xdr:nvSpPr>
        <xdr:cNvPr id="22" name="大かっこ 21"/>
        <xdr:cNvSpPr/>
      </xdr:nvSpPr>
      <xdr:spPr bwMode="auto">
        <a:xfrm>
          <a:off x="1357033" y="52285874"/>
          <a:ext cx="1944221" cy="7398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海外で開催される北極関連会合出席旅費</a:t>
          </a:r>
        </a:p>
      </xdr:txBody>
    </xdr:sp>
    <xdr:clientData/>
  </xdr:twoCellAnchor>
  <xdr:twoCellAnchor>
    <xdr:from>
      <xdr:col>7</xdr:col>
      <xdr:colOff>44821</xdr:colOff>
      <xdr:row>761</xdr:row>
      <xdr:rowOff>67577</xdr:rowOff>
    </xdr:from>
    <xdr:to>
      <xdr:col>16</xdr:col>
      <xdr:colOff>33617</xdr:colOff>
      <xdr:row>764</xdr:row>
      <xdr:rowOff>44823</xdr:rowOff>
    </xdr:to>
    <xdr:sp macro="" textlink="">
      <xdr:nvSpPr>
        <xdr:cNvPr id="23" name="正方形/長方形 22"/>
        <xdr:cNvSpPr/>
      </xdr:nvSpPr>
      <xdr:spPr bwMode="auto">
        <a:xfrm>
          <a:off x="1444996" y="51245402"/>
          <a:ext cx="1789021" cy="103452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Ｅ．出張者６名</a:t>
          </a:r>
          <a:endParaRPr kumimoji="1" lang="en-US" altLang="ja-JP" sz="1200"/>
        </a:p>
        <a:p>
          <a:pPr algn="ctr"/>
          <a:endParaRPr kumimoji="1" lang="en-US" altLang="ja-JP" sz="1200"/>
        </a:p>
        <a:p>
          <a:pPr algn="ctr">
            <a:lnSpc>
              <a:spcPts val="1100"/>
            </a:lnSpc>
          </a:pPr>
          <a:r>
            <a:rPr kumimoji="1" lang="ja-JP" altLang="en-US" sz="1200"/>
            <a:t>９百万円</a:t>
          </a:r>
          <a:endParaRPr kumimoji="1" lang="en-US" altLang="ja-JP" sz="1200"/>
        </a:p>
      </xdr:txBody>
    </xdr:sp>
    <xdr:clientData/>
  </xdr:twoCellAnchor>
  <xdr:twoCellAnchor>
    <xdr:from>
      <xdr:col>18</xdr:col>
      <xdr:colOff>145676</xdr:colOff>
      <xdr:row>761</xdr:row>
      <xdr:rowOff>33626</xdr:rowOff>
    </xdr:from>
    <xdr:to>
      <xdr:col>27</xdr:col>
      <xdr:colOff>123264</xdr:colOff>
      <xdr:row>763</xdr:row>
      <xdr:rowOff>178967</xdr:rowOff>
    </xdr:to>
    <xdr:sp macro="" textlink="">
      <xdr:nvSpPr>
        <xdr:cNvPr id="24" name="正方形/長方形 23"/>
        <xdr:cNvSpPr/>
      </xdr:nvSpPr>
      <xdr:spPr bwMode="auto">
        <a:xfrm>
          <a:off x="3746126" y="51211451"/>
          <a:ext cx="1777813" cy="85019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Ｆ．出張者３名</a:t>
          </a:r>
          <a:endParaRPr kumimoji="1" lang="en-US" altLang="ja-JP" sz="1200"/>
        </a:p>
        <a:p>
          <a:pPr algn="ctr"/>
          <a:endParaRPr kumimoji="1" lang="en-US" altLang="ja-JP" sz="1200"/>
        </a:p>
        <a:p>
          <a:pPr algn="ctr">
            <a:lnSpc>
              <a:spcPts val="1100"/>
            </a:lnSpc>
          </a:pPr>
          <a:r>
            <a:rPr kumimoji="1" lang="ja-JP" altLang="en-US" sz="1200"/>
            <a:t>０．４百万円</a:t>
          </a:r>
          <a:endParaRPr kumimoji="1" lang="en-US" altLang="ja-JP" sz="1200"/>
        </a:p>
      </xdr:txBody>
    </xdr:sp>
    <xdr:clientData/>
  </xdr:twoCellAnchor>
  <xdr:twoCellAnchor>
    <xdr:from>
      <xdr:col>29</xdr:col>
      <xdr:colOff>103652</xdr:colOff>
      <xdr:row>763</xdr:row>
      <xdr:rowOff>82366</xdr:rowOff>
    </xdr:from>
    <xdr:to>
      <xdr:col>37</xdr:col>
      <xdr:colOff>161925</xdr:colOff>
      <xdr:row>765</xdr:row>
      <xdr:rowOff>76200</xdr:rowOff>
    </xdr:to>
    <xdr:sp macro="" textlink="">
      <xdr:nvSpPr>
        <xdr:cNvPr id="25" name="大かっこ 24"/>
        <xdr:cNvSpPr/>
      </xdr:nvSpPr>
      <xdr:spPr bwMode="auto">
        <a:xfrm>
          <a:off x="5904377" y="57861016"/>
          <a:ext cx="1658473" cy="62248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北極関連会合参加費</a:t>
          </a:r>
        </a:p>
      </xdr:txBody>
    </xdr:sp>
    <xdr:clientData/>
  </xdr:twoCellAnchor>
  <xdr:twoCellAnchor>
    <xdr:from>
      <xdr:col>28</xdr:col>
      <xdr:colOff>100852</xdr:colOff>
      <xdr:row>757</xdr:row>
      <xdr:rowOff>67235</xdr:rowOff>
    </xdr:from>
    <xdr:to>
      <xdr:col>28</xdr:col>
      <xdr:colOff>100853</xdr:colOff>
      <xdr:row>759</xdr:row>
      <xdr:rowOff>11205</xdr:rowOff>
    </xdr:to>
    <xdr:cxnSp macro="">
      <xdr:nvCxnSpPr>
        <xdr:cNvPr id="26" name="直線コネクタ 25"/>
        <xdr:cNvCxnSpPr>
          <a:stCxn id="21" idx="2"/>
        </xdr:cNvCxnSpPr>
      </xdr:nvCxnSpPr>
      <xdr:spPr>
        <a:xfrm>
          <a:off x="5701552" y="49835360"/>
          <a:ext cx="1" cy="6488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759</xdr:row>
      <xdr:rowOff>11206</xdr:rowOff>
    </xdr:from>
    <xdr:to>
      <xdr:col>45</xdr:col>
      <xdr:colOff>11206</xdr:colOff>
      <xdr:row>759</xdr:row>
      <xdr:rowOff>22412</xdr:rowOff>
    </xdr:to>
    <xdr:cxnSp macro="">
      <xdr:nvCxnSpPr>
        <xdr:cNvPr id="27" name="直線コネクタ 26"/>
        <xdr:cNvCxnSpPr/>
      </xdr:nvCxnSpPr>
      <xdr:spPr>
        <a:xfrm flipV="1">
          <a:off x="2200275" y="50484181"/>
          <a:ext cx="6812056" cy="1120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196102</xdr:colOff>
      <xdr:row>759</xdr:row>
      <xdr:rowOff>11206</xdr:rowOff>
    </xdr:from>
    <xdr:to>
      <xdr:col>11</xdr:col>
      <xdr:colOff>0</xdr:colOff>
      <xdr:row>759</xdr:row>
      <xdr:rowOff>314102</xdr:rowOff>
    </xdr:to>
    <xdr:cxnSp macro="">
      <xdr:nvCxnSpPr>
        <xdr:cNvPr id="28" name="直線矢印コネクタ 27"/>
        <xdr:cNvCxnSpPr/>
      </xdr:nvCxnSpPr>
      <xdr:spPr>
        <a:xfrm flipH="1">
          <a:off x="2196352" y="50484181"/>
          <a:ext cx="3923" cy="30289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201705</xdr:colOff>
      <xdr:row>759</xdr:row>
      <xdr:rowOff>22411</xdr:rowOff>
    </xdr:from>
    <xdr:to>
      <xdr:col>34</xdr:col>
      <xdr:colOff>5307</xdr:colOff>
      <xdr:row>760</xdr:row>
      <xdr:rowOff>11543</xdr:rowOff>
    </xdr:to>
    <xdr:cxnSp macro="">
      <xdr:nvCxnSpPr>
        <xdr:cNvPr id="29" name="直線矢印コネクタ 28"/>
        <xdr:cNvCxnSpPr/>
      </xdr:nvCxnSpPr>
      <xdr:spPr>
        <a:xfrm flipH="1">
          <a:off x="6802530" y="50495386"/>
          <a:ext cx="3627" cy="34155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67232</xdr:colOff>
      <xdr:row>761</xdr:row>
      <xdr:rowOff>100294</xdr:rowOff>
    </xdr:from>
    <xdr:to>
      <xdr:col>38</xdr:col>
      <xdr:colOff>134471</xdr:colOff>
      <xdr:row>762</xdr:row>
      <xdr:rowOff>361950</xdr:rowOff>
    </xdr:to>
    <xdr:sp macro="" textlink="">
      <xdr:nvSpPr>
        <xdr:cNvPr id="30" name="正方形/長方形 29"/>
        <xdr:cNvSpPr/>
      </xdr:nvSpPr>
      <xdr:spPr bwMode="auto">
        <a:xfrm>
          <a:off x="5867957" y="57050269"/>
          <a:ext cx="1867464" cy="70933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Ｇ．出張者３名</a:t>
          </a:r>
          <a:endParaRPr kumimoji="1" lang="en-US" altLang="ja-JP" sz="1200"/>
        </a:p>
        <a:p>
          <a:pPr algn="ctr"/>
          <a:endParaRPr kumimoji="1" lang="en-US" altLang="ja-JP" sz="1200"/>
        </a:p>
        <a:p>
          <a:pPr algn="ctr">
            <a:lnSpc>
              <a:spcPts val="1100"/>
            </a:lnSpc>
          </a:pPr>
          <a:r>
            <a:rPr kumimoji="1" lang="ja-JP" altLang="en-US" sz="1200"/>
            <a:t>０．０９百万円</a:t>
          </a:r>
          <a:endParaRPr kumimoji="1" lang="en-US" altLang="ja-JP" sz="1200"/>
        </a:p>
      </xdr:txBody>
    </xdr:sp>
    <xdr:clientData/>
  </xdr:twoCellAnchor>
  <xdr:twoCellAnchor>
    <xdr:from>
      <xdr:col>40</xdr:col>
      <xdr:colOff>75639</xdr:colOff>
      <xdr:row>761</xdr:row>
      <xdr:rowOff>216275</xdr:rowOff>
    </xdr:from>
    <xdr:to>
      <xdr:col>49</xdr:col>
      <xdr:colOff>85725</xdr:colOff>
      <xdr:row>764</xdr:row>
      <xdr:rowOff>85725</xdr:rowOff>
    </xdr:to>
    <xdr:sp macro="" textlink="">
      <xdr:nvSpPr>
        <xdr:cNvPr id="31" name="正方形/長方形 30"/>
        <xdr:cNvSpPr/>
      </xdr:nvSpPr>
      <xdr:spPr bwMode="auto">
        <a:xfrm>
          <a:off x="8076639" y="57166250"/>
          <a:ext cx="1810311" cy="101245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Ｈ．（札幌）個人ﾀｸｼｰｸﾗｰｸｸﾞﾙｰﾌﾟ</a:t>
          </a:r>
          <a:endParaRPr kumimoji="1" lang="en-US" altLang="ja-JP" sz="1200"/>
        </a:p>
        <a:p>
          <a:pPr algn="ctr"/>
          <a:endParaRPr kumimoji="1" lang="en-US" altLang="ja-JP" sz="1200"/>
        </a:p>
        <a:p>
          <a:pPr algn="ctr">
            <a:lnSpc>
              <a:spcPts val="1100"/>
            </a:lnSpc>
          </a:pPr>
          <a:r>
            <a:rPr kumimoji="1" lang="ja-JP" altLang="en-US" sz="1200"/>
            <a:t>０．０５百万円</a:t>
          </a:r>
          <a:endParaRPr kumimoji="1" lang="en-US" altLang="ja-JP" sz="1200"/>
        </a:p>
      </xdr:txBody>
    </xdr:sp>
    <xdr:clientData/>
  </xdr:twoCellAnchor>
  <xdr:twoCellAnchor>
    <xdr:from>
      <xdr:col>44</xdr:col>
      <xdr:colOff>201705</xdr:colOff>
      <xdr:row>759</xdr:row>
      <xdr:rowOff>11206</xdr:rowOff>
    </xdr:from>
    <xdr:to>
      <xdr:col>45</xdr:col>
      <xdr:colOff>5307</xdr:colOff>
      <xdr:row>760</xdr:row>
      <xdr:rowOff>338</xdr:rowOff>
    </xdr:to>
    <xdr:cxnSp macro="">
      <xdr:nvCxnSpPr>
        <xdr:cNvPr id="32" name="直線矢印コネクタ 31"/>
        <xdr:cNvCxnSpPr/>
      </xdr:nvCxnSpPr>
      <xdr:spPr>
        <a:xfrm flipH="1">
          <a:off x="9002805" y="50484181"/>
          <a:ext cx="3627" cy="34155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22412</xdr:colOff>
      <xdr:row>759</xdr:row>
      <xdr:rowOff>22411</xdr:rowOff>
    </xdr:from>
    <xdr:to>
      <xdr:col>23</xdr:col>
      <xdr:colOff>27720</xdr:colOff>
      <xdr:row>760</xdr:row>
      <xdr:rowOff>11543</xdr:rowOff>
    </xdr:to>
    <xdr:cxnSp macro="">
      <xdr:nvCxnSpPr>
        <xdr:cNvPr id="33" name="直線矢印コネクタ 32"/>
        <xdr:cNvCxnSpPr/>
      </xdr:nvCxnSpPr>
      <xdr:spPr>
        <a:xfrm flipH="1">
          <a:off x="4622987" y="50495386"/>
          <a:ext cx="5308" cy="34155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112061</xdr:colOff>
      <xdr:row>763</xdr:row>
      <xdr:rowOff>257735</xdr:rowOff>
    </xdr:from>
    <xdr:to>
      <xdr:col>27</xdr:col>
      <xdr:colOff>78442</xdr:colOff>
      <xdr:row>765</xdr:row>
      <xdr:rowOff>161925</xdr:rowOff>
    </xdr:to>
    <xdr:sp macro="" textlink="">
      <xdr:nvSpPr>
        <xdr:cNvPr id="34" name="大かっこ 33"/>
        <xdr:cNvSpPr/>
      </xdr:nvSpPr>
      <xdr:spPr bwMode="auto">
        <a:xfrm>
          <a:off x="3712511" y="58036385"/>
          <a:ext cx="1766606" cy="53284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国内で開催される北極関連会合出席旅費</a:t>
          </a:r>
        </a:p>
      </xdr:txBody>
    </xdr:sp>
    <xdr:clientData/>
  </xdr:twoCellAnchor>
  <xdr:twoCellAnchor>
    <xdr:from>
      <xdr:col>40</xdr:col>
      <xdr:colOff>99733</xdr:colOff>
      <xdr:row>765</xdr:row>
      <xdr:rowOff>3924</xdr:rowOff>
    </xdr:from>
    <xdr:to>
      <xdr:col>49</xdr:col>
      <xdr:colOff>88527</xdr:colOff>
      <xdr:row>766</xdr:row>
      <xdr:rowOff>257175</xdr:rowOff>
    </xdr:to>
    <xdr:sp macro="" textlink="">
      <xdr:nvSpPr>
        <xdr:cNvPr id="35" name="大かっこ 34"/>
        <xdr:cNvSpPr/>
      </xdr:nvSpPr>
      <xdr:spPr bwMode="auto">
        <a:xfrm>
          <a:off x="8100733" y="58411224"/>
          <a:ext cx="1789019" cy="5675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国内出張時の車両借り上げ</a:t>
          </a:r>
        </a:p>
      </xdr:txBody>
    </xdr:sp>
    <xdr:clientData/>
  </xdr:twoCellAnchor>
  <xdr:twoCellAnchor>
    <xdr:from>
      <xdr:col>7</xdr:col>
      <xdr:colOff>190503</xdr:colOff>
      <xdr:row>760</xdr:row>
      <xdr:rowOff>22412</xdr:rowOff>
    </xdr:from>
    <xdr:to>
      <xdr:col>16</xdr:col>
      <xdr:colOff>56030</xdr:colOff>
      <xdr:row>760</xdr:row>
      <xdr:rowOff>324970</xdr:rowOff>
    </xdr:to>
    <xdr:sp macro="" textlink="">
      <xdr:nvSpPr>
        <xdr:cNvPr id="36" name="テキスト ボックス 35"/>
        <xdr:cNvSpPr txBox="1"/>
      </xdr:nvSpPr>
      <xdr:spPr>
        <a:xfrm>
          <a:off x="1590678" y="50847812"/>
          <a:ext cx="1665752" cy="302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出張者へ直接支出</a:t>
          </a:r>
          <a:r>
            <a:rPr kumimoji="1" lang="en-US" altLang="ja-JP" sz="1100"/>
            <a:t>】</a:t>
          </a:r>
          <a:endParaRPr kumimoji="1" lang="ja-JP" altLang="en-US" sz="1100"/>
        </a:p>
      </xdr:txBody>
    </xdr:sp>
    <xdr:clientData/>
  </xdr:twoCellAnchor>
  <xdr:twoCellAnchor>
    <xdr:from>
      <xdr:col>19</xdr:col>
      <xdr:colOff>78439</xdr:colOff>
      <xdr:row>760</xdr:row>
      <xdr:rowOff>0</xdr:rowOff>
    </xdr:from>
    <xdr:to>
      <xdr:col>27</xdr:col>
      <xdr:colOff>100852</xdr:colOff>
      <xdr:row>760</xdr:row>
      <xdr:rowOff>302558</xdr:rowOff>
    </xdr:to>
    <xdr:sp macro="" textlink="">
      <xdr:nvSpPr>
        <xdr:cNvPr id="37" name="テキスト ボックス 36"/>
        <xdr:cNvSpPr txBox="1"/>
      </xdr:nvSpPr>
      <xdr:spPr>
        <a:xfrm>
          <a:off x="3878914" y="50825400"/>
          <a:ext cx="1622613" cy="302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出張者へ直接支出</a:t>
          </a:r>
          <a:r>
            <a:rPr kumimoji="1" lang="en-US" altLang="ja-JP" sz="1100"/>
            <a:t>】</a:t>
          </a:r>
          <a:endParaRPr kumimoji="1" lang="ja-JP" altLang="en-US" sz="1100"/>
        </a:p>
      </xdr:txBody>
    </xdr:sp>
    <xdr:clientData/>
  </xdr:twoCellAnchor>
  <xdr:twoCellAnchor>
    <xdr:from>
      <xdr:col>29</xdr:col>
      <xdr:colOff>161926</xdr:colOff>
      <xdr:row>759</xdr:row>
      <xdr:rowOff>371474</xdr:rowOff>
    </xdr:from>
    <xdr:to>
      <xdr:col>37</xdr:col>
      <xdr:colOff>123826</xdr:colOff>
      <xdr:row>761</xdr:row>
      <xdr:rowOff>76200</xdr:rowOff>
    </xdr:to>
    <xdr:sp macro="" textlink="">
      <xdr:nvSpPr>
        <xdr:cNvPr id="38" name="テキスト ボックス 37"/>
        <xdr:cNvSpPr txBox="1"/>
      </xdr:nvSpPr>
      <xdr:spPr>
        <a:xfrm>
          <a:off x="5962651" y="56721374"/>
          <a:ext cx="1562100"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出張者へ直接支出</a:t>
          </a:r>
          <a:r>
            <a:rPr kumimoji="1" lang="en-US" altLang="ja-JP" sz="1100"/>
            <a:t>】</a:t>
          </a:r>
          <a:endParaRPr kumimoji="1" lang="ja-JP" altLang="en-US" sz="1100"/>
        </a:p>
      </xdr:txBody>
    </xdr:sp>
    <xdr:clientData/>
  </xdr:twoCellAnchor>
  <xdr:twoCellAnchor>
    <xdr:from>
      <xdr:col>40</xdr:col>
      <xdr:colOff>112060</xdr:colOff>
      <xdr:row>760</xdr:row>
      <xdr:rowOff>19050</xdr:rowOff>
    </xdr:from>
    <xdr:to>
      <xdr:col>48</xdr:col>
      <xdr:colOff>95250</xdr:colOff>
      <xdr:row>761</xdr:row>
      <xdr:rowOff>95250</xdr:rowOff>
    </xdr:to>
    <xdr:sp macro="" textlink="">
      <xdr:nvSpPr>
        <xdr:cNvPr id="39" name="テキスト ボックス 38"/>
        <xdr:cNvSpPr txBox="1"/>
      </xdr:nvSpPr>
      <xdr:spPr>
        <a:xfrm>
          <a:off x="8113060" y="56740425"/>
          <a:ext cx="158339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49</v>
      </c>
      <c r="AT2" s="218"/>
      <c r="AU2" s="218"/>
      <c r="AV2" s="52" t="str">
        <f>IF(AW2="", "", "-")</f>
        <v/>
      </c>
      <c r="AW2" s="396"/>
      <c r="AX2" s="396"/>
    </row>
    <row r="3" spans="1:50" ht="21" customHeight="1" thickBot="1" x14ac:dyDescent="0.2">
      <c r="A3" s="524" t="s">
        <v>528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542</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545</v>
      </c>
      <c r="AF5" s="718"/>
      <c r="AG5" s="718"/>
      <c r="AH5" s="718"/>
      <c r="AI5" s="718"/>
      <c r="AJ5" s="718"/>
      <c r="AK5" s="718"/>
      <c r="AL5" s="718"/>
      <c r="AM5" s="718"/>
      <c r="AN5" s="718"/>
      <c r="AO5" s="718"/>
      <c r="AP5" s="719"/>
      <c r="AQ5" s="720" t="s">
        <v>637</v>
      </c>
      <c r="AR5" s="721"/>
      <c r="AS5" s="721"/>
      <c r="AT5" s="721"/>
      <c r="AU5" s="721"/>
      <c r="AV5" s="721"/>
      <c r="AW5" s="721"/>
      <c r="AX5" s="722"/>
    </row>
    <row r="6" spans="1:50" ht="39" customHeight="1" x14ac:dyDescent="0.15">
      <c r="A6" s="725" t="s">
        <v>4</v>
      </c>
      <c r="B6" s="726"/>
      <c r="C6" s="726"/>
      <c r="D6" s="726"/>
      <c r="E6" s="726"/>
      <c r="F6" s="726"/>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547</v>
      </c>
      <c r="H7" s="835"/>
      <c r="I7" s="835"/>
      <c r="J7" s="835"/>
      <c r="K7" s="835"/>
      <c r="L7" s="835"/>
      <c r="M7" s="835"/>
      <c r="N7" s="835"/>
      <c r="O7" s="835"/>
      <c r="P7" s="835"/>
      <c r="Q7" s="835"/>
      <c r="R7" s="835"/>
      <c r="S7" s="835"/>
      <c r="T7" s="835"/>
      <c r="U7" s="835"/>
      <c r="V7" s="835"/>
      <c r="W7" s="835"/>
      <c r="X7" s="836"/>
      <c r="Y7" s="394" t="s">
        <v>541</v>
      </c>
      <c r="Z7" s="295"/>
      <c r="AA7" s="295"/>
      <c r="AB7" s="295"/>
      <c r="AC7" s="295"/>
      <c r="AD7" s="395"/>
      <c r="AE7" s="382" t="s">
        <v>604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388</v>
      </c>
      <c r="B8" s="832"/>
      <c r="C8" s="832"/>
      <c r="D8" s="832"/>
      <c r="E8" s="832"/>
      <c r="F8" s="833"/>
      <c r="G8" s="221" t="str">
        <f>入力規則等!A26</f>
        <v>海洋政策</v>
      </c>
      <c r="H8" s="222"/>
      <c r="I8" s="222"/>
      <c r="J8" s="222"/>
      <c r="K8" s="222"/>
      <c r="L8" s="222"/>
      <c r="M8" s="222"/>
      <c r="N8" s="222"/>
      <c r="O8" s="222"/>
      <c r="P8" s="222"/>
      <c r="Q8" s="222"/>
      <c r="R8" s="222"/>
      <c r="S8" s="222"/>
      <c r="T8" s="222"/>
      <c r="U8" s="222"/>
      <c r="V8" s="222"/>
      <c r="W8" s="222"/>
      <c r="X8" s="223"/>
      <c r="Y8" s="570" t="s">
        <v>389</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620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605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2" t="s">
        <v>356</v>
      </c>
      <c r="Q12" s="297"/>
      <c r="R12" s="297"/>
      <c r="S12" s="297"/>
      <c r="T12" s="297"/>
      <c r="U12" s="297"/>
      <c r="V12" s="298"/>
      <c r="W12" s="302" t="s">
        <v>362</v>
      </c>
      <c r="X12" s="297"/>
      <c r="Y12" s="297"/>
      <c r="Z12" s="297"/>
      <c r="AA12" s="297"/>
      <c r="AB12" s="297"/>
      <c r="AC12" s="298"/>
      <c r="AD12" s="302" t="s">
        <v>466</v>
      </c>
      <c r="AE12" s="297"/>
      <c r="AF12" s="297"/>
      <c r="AG12" s="297"/>
      <c r="AH12" s="297"/>
      <c r="AI12" s="297"/>
      <c r="AJ12" s="298"/>
      <c r="AK12" s="302" t="s">
        <v>529</v>
      </c>
      <c r="AL12" s="297"/>
      <c r="AM12" s="297"/>
      <c r="AN12" s="297"/>
      <c r="AO12" s="297"/>
      <c r="AP12" s="297"/>
      <c r="AQ12" s="298"/>
      <c r="AR12" s="302" t="s">
        <v>530</v>
      </c>
      <c r="AS12" s="297"/>
      <c r="AT12" s="297"/>
      <c r="AU12" s="297"/>
      <c r="AV12" s="297"/>
      <c r="AW12" s="297"/>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t="s">
        <v>548</v>
      </c>
      <c r="Q13" s="98"/>
      <c r="R13" s="98"/>
      <c r="S13" s="98"/>
      <c r="T13" s="98"/>
      <c r="U13" s="98"/>
      <c r="V13" s="99"/>
      <c r="W13" s="97" t="s">
        <v>549</v>
      </c>
      <c r="X13" s="98"/>
      <c r="Y13" s="98"/>
      <c r="Z13" s="98"/>
      <c r="AA13" s="98"/>
      <c r="AB13" s="98"/>
      <c r="AC13" s="99"/>
      <c r="AD13" s="97">
        <v>2</v>
      </c>
      <c r="AE13" s="98"/>
      <c r="AF13" s="98"/>
      <c r="AG13" s="98"/>
      <c r="AH13" s="98"/>
      <c r="AI13" s="98"/>
      <c r="AJ13" s="99"/>
      <c r="AK13" s="97">
        <v>6</v>
      </c>
      <c r="AL13" s="98"/>
      <c r="AM13" s="98"/>
      <c r="AN13" s="98"/>
      <c r="AO13" s="98"/>
      <c r="AP13" s="98"/>
      <c r="AQ13" s="99"/>
      <c r="AR13" s="94">
        <v>9</v>
      </c>
      <c r="AS13" s="95"/>
      <c r="AT13" s="95"/>
      <c r="AU13" s="95"/>
      <c r="AV13" s="95"/>
      <c r="AW13" s="95"/>
      <c r="AX13" s="393"/>
    </row>
    <row r="14" spans="1:50" ht="21" customHeight="1" x14ac:dyDescent="0.15">
      <c r="A14" s="139"/>
      <c r="B14" s="140"/>
      <c r="C14" s="140"/>
      <c r="D14" s="140"/>
      <c r="E14" s="140"/>
      <c r="F14" s="141"/>
      <c r="G14" s="745"/>
      <c r="H14" s="746"/>
      <c r="I14" s="576" t="s">
        <v>8</v>
      </c>
      <c r="J14" s="630"/>
      <c r="K14" s="630"/>
      <c r="L14" s="630"/>
      <c r="M14" s="630"/>
      <c r="N14" s="630"/>
      <c r="O14" s="631"/>
      <c r="P14" s="97" t="s">
        <v>548</v>
      </c>
      <c r="Q14" s="98"/>
      <c r="R14" s="98"/>
      <c r="S14" s="98"/>
      <c r="T14" s="98"/>
      <c r="U14" s="98"/>
      <c r="V14" s="99"/>
      <c r="W14" s="97" t="s">
        <v>548</v>
      </c>
      <c r="X14" s="98"/>
      <c r="Y14" s="98"/>
      <c r="Z14" s="98"/>
      <c r="AA14" s="98"/>
      <c r="AB14" s="98"/>
      <c r="AC14" s="99"/>
      <c r="AD14" s="97" t="s">
        <v>548</v>
      </c>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548</v>
      </c>
      <c r="Q15" s="98"/>
      <c r="R15" s="98"/>
      <c r="S15" s="98"/>
      <c r="T15" s="98"/>
      <c r="U15" s="98"/>
      <c r="V15" s="99"/>
      <c r="W15" s="97" t="s">
        <v>548</v>
      </c>
      <c r="X15" s="98"/>
      <c r="Y15" s="98"/>
      <c r="Z15" s="98"/>
      <c r="AA15" s="98"/>
      <c r="AB15" s="98"/>
      <c r="AC15" s="99"/>
      <c r="AD15" s="97" t="s">
        <v>548</v>
      </c>
      <c r="AE15" s="98"/>
      <c r="AF15" s="98"/>
      <c r="AG15" s="98"/>
      <c r="AH15" s="98"/>
      <c r="AI15" s="98"/>
      <c r="AJ15" s="99"/>
      <c r="AK15" s="97" t="s">
        <v>548</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548</v>
      </c>
      <c r="Q16" s="98"/>
      <c r="R16" s="98"/>
      <c r="S16" s="98"/>
      <c r="T16" s="98"/>
      <c r="U16" s="98"/>
      <c r="V16" s="99"/>
      <c r="W16" s="97" t="s">
        <v>548</v>
      </c>
      <c r="X16" s="98"/>
      <c r="Y16" s="98"/>
      <c r="Z16" s="98"/>
      <c r="AA16" s="98"/>
      <c r="AB16" s="98"/>
      <c r="AC16" s="99"/>
      <c r="AD16" s="97" t="s">
        <v>549</v>
      </c>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548</v>
      </c>
      <c r="Q17" s="98"/>
      <c r="R17" s="98"/>
      <c r="S17" s="98"/>
      <c r="T17" s="98"/>
      <c r="U17" s="98"/>
      <c r="V17" s="99"/>
      <c r="W17" s="97" t="s">
        <v>548</v>
      </c>
      <c r="X17" s="98"/>
      <c r="Y17" s="98"/>
      <c r="Z17" s="98"/>
      <c r="AA17" s="98"/>
      <c r="AB17" s="98"/>
      <c r="AC17" s="99"/>
      <c r="AD17" s="97" t="s">
        <v>549</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2</v>
      </c>
      <c r="AE18" s="104"/>
      <c r="AF18" s="104"/>
      <c r="AG18" s="104"/>
      <c r="AH18" s="104"/>
      <c r="AI18" s="104"/>
      <c r="AJ18" s="105"/>
      <c r="AK18" s="103">
        <f>SUM(AK13:AQ17)</f>
        <v>6</v>
      </c>
      <c r="AL18" s="104"/>
      <c r="AM18" s="104"/>
      <c r="AN18" s="104"/>
      <c r="AO18" s="104"/>
      <c r="AP18" s="104"/>
      <c r="AQ18" s="105"/>
      <c r="AR18" s="103">
        <f>SUM(AR13:AX17)</f>
        <v>9</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c r="Q19" s="98"/>
      <c r="R19" s="98"/>
      <c r="S19" s="98"/>
      <c r="T19" s="98"/>
      <c r="U19" s="98"/>
      <c r="V19" s="99"/>
      <c r="W19" s="97"/>
      <c r="X19" s="98"/>
      <c r="Y19" s="98"/>
      <c r="Z19" s="98"/>
      <c r="AA19" s="98"/>
      <c r="AB19" s="98"/>
      <c r="AC19" s="99"/>
      <c r="AD19" s="97">
        <v>10</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1" t="s">
        <v>492</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533</v>
      </c>
      <c r="B22" s="196"/>
      <c r="C22" s="196"/>
      <c r="D22" s="196"/>
      <c r="E22" s="196"/>
      <c r="F22" s="197"/>
      <c r="G22" s="180" t="s">
        <v>469</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550</v>
      </c>
      <c r="H23" s="184"/>
      <c r="I23" s="184"/>
      <c r="J23" s="184"/>
      <c r="K23" s="184"/>
      <c r="L23" s="184"/>
      <c r="M23" s="184"/>
      <c r="N23" s="184"/>
      <c r="O23" s="185"/>
      <c r="P23" s="94">
        <v>6</v>
      </c>
      <c r="Q23" s="95"/>
      <c r="R23" s="95"/>
      <c r="S23" s="95"/>
      <c r="T23" s="95"/>
      <c r="U23" s="95"/>
      <c r="V23" s="96"/>
      <c r="W23" s="94">
        <v>9</v>
      </c>
      <c r="X23" s="95"/>
      <c r="Y23" s="95"/>
      <c r="Z23" s="95"/>
      <c r="AA23" s="95"/>
      <c r="AB23" s="95"/>
      <c r="AC23" s="96"/>
      <c r="AD23" s="206" t="s">
        <v>635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6</v>
      </c>
      <c r="Q29" s="226"/>
      <c r="R29" s="226"/>
      <c r="S29" s="226"/>
      <c r="T29" s="226"/>
      <c r="U29" s="226"/>
      <c r="V29" s="227"/>
      <c r="W29" s="225">
        <f>AR13</f>
        <v>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0" t="s">
        <v>486</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356</v>
      </c>
      <c r="AF30" s="386"/>
      <c r="AG30" s="386"/>
      <c r="AH30" s="387"/>
      <c r="AI30" s="385" t="s">
        <v>362</v>
      </c>
      <c r="AJ30" s="386"/>
      <c r="AK30" s="386"/>
      <c r="AL30" s="387"/>
      <c r="AM30" s="388" t="s">
        <v>466</v>
      </c>
      <c r="AN30" s="388"/>
      <c r="AO30" s="388"/>
      <c r="AP30" s="385"/>
      <c r="AQ30" s="639" t="s">
        <v>354</v>
      </c>
      <c r="AR30" s="640"/>
      <c r="AS30" s="640"/>
      <c r="AT30" s="641"/>
      <c r="AU30" s="389" t="s">
        <v>253</v>
      </c>
      <c r="AV30" s="389"/>
      <c r="AW30" s="389"/>
      <c r="AX30" s="390"/>
    </row>
    <row r="31" spans="1:50" ht="18.75" hidden="1"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5"/>
      <c r="AR31" s="133"/>
      <c r="AS31" s="134" t="s">
        <v>355</v>
      </c>
      <c r="AT31" s="169"/>
      <c r="AU31" s="269"/>
      <c r="AV31" s="269"/>
      <c r="AW31" s="378" t="s">
        <v>300</v>
      </c>
      <c r="AX31" s="379"/>
    </row>
    <row r="32" spans="1:50" ht="23.25" hidden="1" customHeight="1" x14ac:dyDescent="0.15">
      <c r="A32" s="516"/>
      <c r="B32" s="514"/>
      <c r="C32" s="514"/>
      <c r="D32" s="514"/>
      <c r="E32" s="514"/>
      <c r="F32" s="515"/>
      <c r="G32" s="541"/>
      <c r="H32" s="542"/>
      <c r="I32" s="542"/>
      <c r="J32" s="542"/>
      <c r="K32" s="542"/>
      <c r="L32" s="542"/>
      <c r="M32" s="542"/>
      <c r="N32" s="542"/>
      <c r="O32" s="543"/>
      <c r="P32" s="158"/>
      <c r="Q32" s="158"/>
      <c r="R32" s="158"/>
      <c r="S32" s="158"/>
      <c r="T32" s="158"/>
      <c r="U32" s="158"/>
      <c r="V32" s="158"/>
      <c r="W32" s="158"/>
      <c r="X32" s="229"/>
      <c r="Y32" s="337" t="s">
        <v>12</v>
      </c>
      <c r="Z32" s="550"/>
      <c r="AA32" s="551"/>
      <c r="AB32" s="552"/>
      <c r="AC32" s="552"/>
      <c r="AD32" s="552"/>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3.25" hidden="1"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2" t="s">
        <v>54</v>
      </c>
      <c r="Z33" s="297"/>
      <c r="AA33" s="298"/>
      <c r="AB33" s="523"/>
      <c r="AC33" s="523"/>
      <c r="AD33" s="52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3.25" hidden="1"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2" t="s">
        <v>13</v>
      </c>
      <c r="Z34" s="297"/>
      <c r="AA34" s="298"/>
      <c r="AB34" s="498" t="s">
        <v>301</v>
      </c>
      <c r="AC34" s="498"/>
      <c r="AD34" s="498"/>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ht="23.25" hidden="1" customHeight="1" x14ac:dyDescent="0.15">
      <c r="A35" s="902" t="s">
        <v>521</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hidden="1"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486</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356</v>
      </c>
      <c r="AF37" s="368"/>
      <c r="AG37" s="368"/>
      <c r="AH37" s="369"/>
      <c r="AI37" s="367" t="s">
        <v>362</v>
      </c>
      <c r="AJ37" s="368"/>
      <c r="AK37" s="368"/>
      <c r="AL37" s="369"/>
      <c r="AM37" s="374" t="s">
        <v>466</v>
      </c>
      <c r="AN37" s="374"/>
      <c r="AO37" s="374"/>
      <c r="AP37" s="367"/>
      <c r="AQ37" s="265" t="s">
        <v>354</v>
      </c>
      <c r="AR37" s="266"/>
      <c r="AS37" s="266"/>
      <c r="AT37" s="267"/>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5"/>
      <c r="AR38" s="133"/>
      <c r="AS38" s="134" t="s">
        <v>355</v>
      </c>
      <c r="AT38" s="169"/>
      <c r="AU38" s="269"/>
      <c r="AV38" s="269"/>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7" t="s">
        <v>12</v>
      </c>
      <c r="Z39" s="550"/>
      <c r="AA39" s="551"/>
      <c r="AB39" s="552"/>
      <c r="AC39" s="552"/>
      <c r="AD39" s="55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2" t="s">
        <v>54</v>
      </c>
      <c r="Z40" s="297"/>
      <c r="AA40" s="298"/>
      <c r="AB40" s="523"/>
      <c r="AC40" s="523"/>
      <c r="AD40" s="52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2" t="s">
        <v>13</v>
      </c>
      <c r="Z41" s="297"/>
      <c r="AA41" s="298"/>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2" t="s">
        <v>521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486</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356</v>
      </c>
      <c r="AF44" s="368"/>
      <c r="AG44" s="368"/>
      <c r="AH44" s="369"/>
      <c r="AI44" s="367" t="s">
        <v>362</v>
      </c>
      <c r="AJ44" s="368"/>
      <c r="AK44" s="368"/>
      <c r="AL44" s="369"/>
      <c r="AM44" s="374" t="s">
        <v>466</v>
      </c>
      <c r="AN44" s="374"/>
      <c r="AO44" s="374"/>
      <c r="AP44" s="367"/>
      <c r="AQ44" s="265" t="s">
        <v>354</v>
      </c>
      <c r="AR44" s="266"/>
      <c r="AS44" s="266"/>
      <c r="AT44" s="267"/>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5"/>
      <c r="AR45" s="133"/>
      <c r="AS45" s="134" t="s">
        <v>355</v>
      </c>
      <c r="AT45" s="169"/>
      <c r="AU45" s="269"/>
      <c r="AV45" s="269"/>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7" t="s">
        <v>12</v>
      </c>
      <c r="Z46" s="550"/>
      <c r="AA46" s="551"/>
      <c r="AB46" s="552"/>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2" t="s">
        <v>54</v>
      </c>
      <c r="Z47" s="297"/>
      <c r="AA47" s="298"/>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2" t="s">
        <v>13</v>
      </c>
      <c r="Z48" s="297"/>
      <c r="AA48" s="298"/>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2" t="s">
        <v>521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486</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356</v>
      </c>
      <c r="AF51" s="368"/>
      <c r="AG51" s="368"/>
      <c r="AH51" s="369"/>
      <c r="AI51" s="367" t="s">
        <v>362</v>
      </c>
      <c r="AJ51" s="368"/>
      <c r="AK51" s="368"/>
      <c r="AL51" s="369"/>
      <c r="AM51" s="374" t="s">
        <v>466</v>
      </c>
      <c r="AN51" s="374"/>
      <c r="AO51" s="374"/>
      <c r="AP51" s="367"/>
      <c r="AQ51" s="265" t="s">
        <v>354</v>
      </c>
      <c r="AR51" s="266"/>
      <c r="AS51" s="266"/>
      <c r="AT51" s="267"/>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5"/>
      <c r="AR52" s="133"/>
      <c r="AS52" s="134" t="s">
        <v>355</v>
      </c>
      <c r="AT52" s="169"/>
      <c r="AU52" s="269"/>
      <c r="AV52" s="269"/>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7"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2" t="s">
        <v>54</v>
      </c>
      <c r="Z54" s="297"/>
      <c r="AA54" s="298"/>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2" t="s">
        <v>13</v>
      </c>
      <c r="Z55" s="297"/>
      <c r="AA55" s="298"/>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2" t="s">
        <v>521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486</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356</v>
      </c>
      <c r="AF58" s="368"/>
      <c r="AG58" s="368"/>
      <c r="AH58" s="369"/>
      <c r="AI58" s="367" t="s">
        <v>362</v>
      </c>
      <c r="AJ58" s="368"/>
      <c r="AK58" s="368"/>
      <c r="AL58" s="369"/>
      <c r="AM58" s="374" t="s">
        <v>466</v>
      </c>
      <c r="AN58" s="374"/>
      <c r="AO58" s="374"/>
      <c r="AP58" s="367"/>
      <c r="AQ58" s="265" t="s">
        <v>354</v>
      </c>
      <c r="AR58" s="266"/>
      <c r="AS58" s="266"/>
      <c r="AT58" s="267"/>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5"/>
      <c r="AR59" s="133"/>
      <c r="AS59" s="134" t="s">
        <v>355</v>
      </c>
      <c r="AT59" s="169"/>
      <c r="AU59" s="269"/>
      <c r="AV59" s="269"/>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2" t="s">
        <v>54</v>
      </c>
      <c r="Z61" s="297"/>
      <c r="AA61" s="298"/>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2" t="s">
        <v>13</v>
      </c>
      <c r="Z62" s="297"/>
      <c r="AA62" s="298"/>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2" t="s">
        <v>521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487</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482</v>
      </c>
      <c r="X65" s="875"/>
      <c r="Y65" s="878"/>
      <c r="Z65" s="878"/>
      <c r="AA65" s="879"/>
      <c r="AB65" s="872" t="s">
        <v>11</v>
      </c>
      <c r="AC65" s="868"/>
      <c r="AD65" s="869"/>
      <c r="AE65" s="367" t="s">
        <v>356</v>
      </c>
      <c r="AF65" s="368"/>
      <c r="AG65" s="368"/>
      <c r="AH65" s="369"/>
      <c r="AI65" s="367" t="s">
        <v>362</v>
      </c>
      <c r="AJ65" s="368"/>
      <c r="AK65" s="368"/>
      <c r="AL65" s="369"/>
      <c r="AM65" s="374" t="s">
        <v>466</v>
      </c>
      <c r="AN65" s="374"/>
      <c r="AO65" s="374"/>
      <c r="AP65" s="367"/>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8"/>
      <c r="AR66" s="269"/>
      <c r="AS66" s="870" t="s">
        <v>355</v>
      </c>
      <c r="AT66" s="871"/>
      <c r="AU66" s="269"/>
      <c r="AV66" s="269"/>
      <c r="AW66" s="870" t="s">
        <v>485</v>
      </c>
      <c r="AX66" s="983"/>
    </row>
    <row r="67" spans="1:50" ht="23.25" hidden="1" customHeight="1" x14ac:dyDescent="0.15">
      <c r="A67" s="856"/>
      <c r="B67" s="857"/>
      <c r="C67" s="857"/>
      <c r="D67" s="857"/>
      <c r="E67" s="857"/>
      <c r="F67" s="858"/>
      <c r="G67" s="984" t="s">
        <v>363</v>
      </c>
      <c r="H67" s="967"/>
      <c r="I67" s="968"/>
      <c r="J67" s="968"/>
      <c r="K67" s="968"/>
      <c r="L67" s="968"/>
      <c r="M67" s="968"/>
      <c r="N67" s="968"/>
      <c r="O67" s="969"/>
      <c r="P67" s="967"/>
      <c r="Q67" s="968"/>
      <c r="R67" s="968"/>
      <c r="S67" s="968"/>
      <c r="T67" s="968"/>
      <c r="U67" s="968"/>
      <c r="V67" s="969"/>
      <c r="W67" s="973"/>
      <c r="X67" s="974"/>
      <c r="Y67" s="954" t="s">
        <v>12</v>
      </c>
      <c r="Z67" s="954"/>
      <c r="AA67" s="955"/>
      <c r="AB67" s="956" t="s">
        <v>511</v>
      </c>
      <c r="AC67" s="956"/>
      <c r="AD67" s="95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511</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512</v>
      </c>
      <c r="AC69" s="980"/>
      <c r="AD69" s="980"/>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493</v>
      </c>
      <c r="B70" s="857"/>
      <c r="C70" s="857"/>
      <c r="D70" s="857"/>
      <c r="E70" s="857"/>
      <c r="F70" s="858"/>
      <c r="G70" s="944" t="s">
        <v>364</v>
      </c>
      <c r="H70" s="945"/>
      <c r="I70" s="945"/>
      <c r="J70" s="945"/>
      <c r="K70" s="945"/>
      <c r="L70" s="945"/>
      <c r="M70" s="945"/>
      <c r="N70" s="945"/>
      <c r="O70" s="945"/>
      <c r="P70" s="945"/>
      <c r="Q70" s="945"/>
      <c r="R70" s="945"/>
      <c r="S70" s="945"/>
      <c r="T70" s="945"/>
      <c r="U70" s="945"/>
      <c r="V70" s="945"/>
      <c r="W70" s="948" t="s">
        <v>510</v>
      </c>
      <c r="X70" s="949"/>
      <c r="Y70" s="954" t="s">
        <v>12</v>
      </c>
      <c r="Z70" s="954"/>
      <c r="AA70" s="955"/>
      <c r="AB70" s="956" t="s">
        <v>511</v>
      </c>
      <c r="AC70" s="956"/>
      <c r="AD70" s="95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511</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512</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487</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7" t="s">
        <v>356</v>
      </c>
      <c r="AF73" s="368"/>
      <c r="AG73" s="368"/>
      <c r="AH73" s="369"/>
      <c r="AI73" s="367" t="s">
        <v>362</v>
      </c>
      <c r="AJ73" s="368"/>
      <c r="AK73" s="368"/>
      <c r="AL73" s="369"/>
      <c r="AM73" s="374" t="s">
        <v>466</v>
      </c>
      <c r="AN73" s="374"/>
      <c r="AO73" s="374"/>
      <c r="AP73" s="367"/>
      <c r="AQ73" s="173" t="s">
        <v>354</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355</v>
      </c>
      <c r="AT74" s="169"/>
      <c r="AU74" s="215"/>
      <c r="AV74" s="133"/>
      <c r="AW74" s="134" t="s">
        <v>300</v>
      </c>
      <c r="AX74" s="135"/>
    </row>
    <row r="75" spans="1:50" ht="23.25" hidden="1" customHeight="1" x14ac:dyDescent="0.15">
      <c r="A75" s="845"/>
      <c r="B75" s="846"/>
      <c r="C75" s="846"/>
      <c r="D75" s="846"/>
      <c r="E75" s="846"/>
      <c r="F75" s="847"/>
      <c r="G75" s="783"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6" t="s">
        <v>524</v>
      </c>
      <c r="B78" s="917"/>
      <c r="C78" s="917"/>
      <c r="D78" s="917"/>
      <c r="E78" s="914" t="s">
        <v>459</v>
      </c>
      <c r="F78" s="915"/>
      <c r="G78" s="57" t="s">
        <v>364</v>
      </c>
      <c r="H78" s="794"/>
      <c r="I78" s="242"/>
      <c r="J78" s="242"/>
      <c r="K78" s="242"/>
      <c r="L78" s="242"/>
      <c r="M78" s="242"/>
      <c r="N78" s="242"/>
      <c r="O78" s="795"/>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481</v>
      </c>
      <c r="AP79" s="146"/>
      <c r="AQ79" s="146"/>
      <c r="AR79" s="81" t="s">
        <v>479</v>
      </c>
      <c r="AS79" s="145"/>
      <c r="AT79" s="146"/>
      <c r="AU79" s="146"/>
      <c r="AV79" s="146"/>
      <c r="AW79" s="146"/>
      <c r="AX79" s="147"/>
    </row>
    <row r="80" spans="1:50" ht="18.75" customHeight="1" x14ac:dyDescent="0.15">
      <c r="A80" s="520" t="s">
        <v>266</v>
      </c>
      <c r="B80" s="851" t="s">
        <v>478</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467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customHeight="1" x14ac:dyDescent="0.15">
      <c r="A81" s="521"/>
      <c r="B81" s="854"/>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1"/>
      <c r="B82" s="854"/>
      <c r="C82" s="553"/>
      <c r="D82" s="553"/>
      <c r="E82" s="553"/>
      <c r="F82" s="554"/>
      <c r="G82" s="502" t="s">
        <v>606</v>
      </c>
      <c r="H82" s="502"/>
      <c r="I82" s="502"/>
      <c r="J82" s="502"/>
      <c r="K82" s="502"/>
      <c r="L82" s="502"/>
      <c r="M82" s="502"/>
      <c r="N82" s="502"/>
      <c r="O82" s="502"/>
      <c r="P82" s="502"/>
      <c r="Q82" s="502"/>
      <c r="R82" s="502"/>
      <c r="S82" s="502"/>
      <c r="T82" s="502"/>
      <c r="U82" s="502"/>
      <c r="V82" s="502"/>
      <c r="W82" s="502"/>
      <c r="X82" s="502"/>
      <c r="Y82" s="502"/>
      <c r="Z82" s="502"/>
      <c r="AA82" s="753"/>
      <c r="AB82" s="501" t="s">
        <v>551</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9" t="s">
        <v>11</v>
      </c>
      <c r="AC85" s="460"/>
      <c r="AD85" s="461"/>
      <c r="AE85" s="367" t="s">
        <v>356</v>
      </c>
      <c r="AF85" s="368"/>
      <c r="AG85" s="368"/>
      <c r="AH85" s="369"/>
      <c r="AI85" s="367" t="s">
        <v>362</v>
      </c>
      <c r="AJ85" s="368"/>
      <c r="AK85" s="368"/>
      <c r="AL85" s="369"/>
      <c r="AM85" s="374" t="s">
        <v>466</v>
      </c>
      <c r="AN85" s="374"/>
      <c r="AO85" s="374"/>
      <c r="AP85" s="367"/>
      <c r="AQ85" s="173" t="s">
        <v>354</v>
      </c>
      <c r="AR85" s="166"/>
      <c r="AS85" s="166"/>
      <c r="AT85" s="167"/>
      <c r="AU85" s="372" t="s">
        <v>253</v>
      </c>
      <c r="AV85" s="372"/>
      <c r="AW85" s="372"/>
      <c r="AX85" s="373"/>
      <c r="AY85" s="10"/>
      <c r="AZ85" s="10"/>
      <c r="BA85" s="10"/>
      <c r="BB85" s="10"/>
      <c r="BC85" s="10"/>
    </row>
    <row r="86" spans="1:60" ht="18.75"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1"/>
      <c r="AC86" s="332"/>
      <c r="AD86" s="333"/>
      <c r="AE86" s="331"/>
      <c r="AF86" s="332"/>
      <c r="AG86" s="332"/>
      <c r="AH86" s="333"/>
      <c r="AI86" s="331"/>
      <c r="AJ86" s="332"/>
      <c r="AK86" s="332"/>
      <c r="AL86" s="333"/>
      <c r="AM86" s="375"/>
      <c r="AN86" s="375"/>
      <c r="AO86" s="375"/>
      <c r="AP86" s="331"/>
      <c r="AQ86" s="268">
        <v>33</v>
      </c>
      <c r="AR86" s="269"/>
      <c r="AS86" s="134" t="s">
        <v>355</v>
      </c>
      <c r="AT86" s="169"/>
      <c r="AU86" s="269" t="s">
        <v>554</v>
      </c>
      <c r="AV86" s="269"/>
      <c r="AW86" s="378" t="s">
        <v>300</v>
      </c>
      <c r="AX86" s="379"/>
      <c r="AY86" s="10"/>
      <c r="AZ86" s="10"/>
      <c r="BA86" s="10"/>
      <c r="BB86" s="10"/>
      <c r="BC86" s="10"/>
      <c r="BD86" s="10"/>
      <c r="BE86" s="10"/>
      <c r="BF86" s="10"/>
      <c r="BG86" s="10"/>
      <c r="BH86" s="10"/>
    </row>
    <row r="87" spans="1:60" ht="35.25" customHeight="1" x14ac:dyDescent="0.15">
      <c r="A87" s="521"/>
      <c r="B87" s="553"/>
      <c r="C87" s="553"/>
      <c r="D87" s="553"/>
      <c r="E87" s="553"/>
      <c r="F87" s="554"/>
      <c r="G87" s="228" t="s">
        <v>629</v>
      </c>
      <c r="H87" s="158"/>
      <c r="I87" s="158"/>
      <c r="J87" s="158"/>
      <c r="K87" s="158"/>
      <c r="L87" s="158"/>
      <c r="M87" s="158"/>
      <c r="N87" s="158"/>
      <c r="O87" s="229"/>
      <c r="P87" s="158" t="s">
        <v>622</v>
      </c>
      <c r="Q87" s="804"/>
      <c r="R87" s="804"/>
      <c r="S87" s="804"/>
      <c r="T87" s="804"/>
      <c r="U87" s="804"/>
      <c r="V87" s="804"/>
      <c r="W87" s="804"/>
      <c r="X87" s="805"/>
      <c r="Y87" s="756" t="s">
        <v>62</v>
      </c>
      <c r="Z87" s="757"/>
      <c r="AA87" s="758"/>
      <c r="AB87" s="552" t="s">
        <v>555</v>
      </c>
      <c r="AC87" s="552"/>
      <c r="AD87" s="552"/>
      <c r="AE87" s="363" t="s">
        <v>553</v>
      </c>
      <c r="AF87" s="364"/>
      <c r="AG87" s="364"/>
      <c r="AH87" s="364"/>
      <c r="AI87" s="363" t="s">
        <v>554</v>
      </c>
      <c r="AJ87" s="364"/>
      <c r="AK87" s="364"/>
      <c r="AL87" s="364"/>
      <c r="AM87" s="363" t="s">
        <v>460</v>
      </c>
      <c r="AN87" s="364"/>
      <c r="AO87" s="364"/>
      <c r="AP87" s="364"/>
      <c r="AQ87" s="363" t="s">
        <v>460</v>
      </c>
      <c r="AR87" s="364"/>
      <c r="AS87" s="364"/>
      <c r="AT87" s="364"/>
      <c r="AU87" s="364" t="s">
        <v>554</v>
      </c>
      <c r="AV87" s="364"/>
      <c r="AW87" s="364"/>
      <c r="AX87" s="366"/>
    </row>
    <row r="88" spans="1:60" ht="36.75" customHeight="1" x14ac:dyDescent="0.15">
      <c r="A88" s="521"/>
      <c r="B88" s="553"/>
      <c r="C88" s="553"/>
      <c r="D88" s="553"/>
      <c r="E88" s="553"/>
      <c r="F88" s="554"/>
      <c r="G88" s="230"/>
      <c r="H88" s="231"/>
      <c r="I88" s="231"/>
      <c r="J88" s="231"/>
      <c r="K88" s="231"/>
      <c r="L88" s="231"/>
      <c r="M88" s="231"/>
      <c r="N88" s="231"/>
      <c r="O88" s="232"/>
      <c r="P88" s="806"/>
      <c r="Q88" s="806"/>
      <c r="R88" s="806"/>
      <c r="S88" s="806"/>
      <c r="T88" s="806"/>
      <c r="U88" s="806"/>
      <c r="V88" s="806"/>
      <c r="W88" s="806"/>
      <c r="X88" s="807"/>
      <c r="Y88" s="730" t="s">
        <v>54</v>
      </c>
      <c r="Z88" s="731"/>
      <c r="AA88" s="732"/>
      <c r="AB88" s="523" t="s">
        <v>555</v>
      </c>
      <c r="AC88" s="523"/>
      <c r="AD88" s="523"/>
      <c r="AE88" s="363" t="s">
        <v>554</v>
      </c>
      <c r="AF88" s="364"/>
      <c r="AG88" s="364"/>
      <c r="AH88" s="364"/>
      <c r="AI88" s="363" t="s">
        <v>554</v>
      </c>
      <c r="AJ88" s="364"/>
      <c r="AK88" s="364"/>
      <c r="AL88" s="364"/>
      <c r="AM88" s="363" t="s">
        <v>460</v>
      </c>
      <c r="AN88" s="364"/>
      <c r="AO88" s="364"/>
      <c r="AP88" s="364"/>
      <c r="AQ88" s="100">
        <v>12</v>
      </c>
      <c r="AR88" s="101"/>
      <c r="AS88" s="101"/>
      <c r="AT88" s="102"/>
      <c r="AU88" s="364" t="s">
        <v>554</v>
      </c>
      <c r="AV88" s="364"/>
      <c r="AW88" s="364"/>
      <c r="AX88" s="366"/>
      <c r="AY88" s="10"/>
      <c r="AZ88" s="10"/>
      <c r="BA88" s="10"/>
      <c r="BB88" s="10"/>
      <c r="BC88" s="10"/>
    </row>
    <row r="89" spans="1:60" ht="32.25" customHeight="1" thickBot="1" x14ac:dyDescent="0.2">
      <c r="A89" s="521"/>
      <c r="B89" s="555"/>
      <c r="C89" s="555"/>
      <c r="D89" s="555"/>
      <c r="E89" s="555"/>
      <c r="F89" s="556"/>
      <c r="G89" s="233"/>
      <c r="H89" s="161"/>
      <c r="I89" s="161"/>
      <c r="J89" s="161"/>
      <c r="K89" s="161"/>
      <c r="L89" s="161"/>
      <c r="M89" s="161"/>
      <c r="N89" s="161"/>
      <c r="O89" s="234"/>
      <c r="P89" s="303"/>
      <c r="Q89" s="303"/>
      <c r="R89" s="303"/>
      <c r="S89" s="303"/>
      <c r="T89" s="303"/>
      <c r="U89" s="303"/>
      <c r="V89" s="303"/>
      <c r="W89" s="303"/>
      <c r="X89" s="808"/>
      <c r="Y89" s="730" t="s">
        <v>13</v>
      </c>
      <c r="Z89" s="731"/>
      <c r="AA89" s="732"/>
      <c r="AB89" s="462" t="s">
        <v>14</v>
      </c>
      <c r="AC89" s="462"/>
      <c r="AD89" s="462"/>
      <c r="AE89" s="363" t="s">
        <v>554</v>
      </c>
      <c r="AF89" s="364"/>
      <c r="AG89" s="364"/>
      <c r="AH89" s="364"/>
      <c r="AI89" s="363" t="s">
        <v>554</v>
      </c>
      <c r="AJ89" s="364"/>
      <c r="AK89" s="364"/>
      <c r="AL89" s="364"/>
      <c r="AM89" s="363" t="s">
        <v>460</v>
      </c>
      <c r="AN89" s="364"/>
      <c r="AO89" s="364"/>
      <c r="AP89" s="364"/>
      <c r="AQ89" s="363" t="s">
        <v>460</v>
      </c>
      <c r="AR89" s="364"/>
      <c r="AS89" s="364"/>
      <c r="AT89" s="364"/>
      <c r="AU89" s="364" t="s">
        <v>554</v>
      </c>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9" t="s">
        <v>11</v>
      </c>
      <c r="AC90" s="460"/>
      <c r="AD90" s="461"/>
      <c r="AE90" s="367" t="s">
        <v>356</v>
      </c>
      <c r="AF90" s="368"/>
      <c r="AG90" s="368"/>
      <c r="AH90" s="369"/>
      <c r="AI90" s="367" t="s">
        <v>362</v>
      </c>
      <c r="AJ90" s="368"/>
      <c r="AK90" s="368"/>
      <c r="AL90" s="369"/>
      <c r="AM90" s="374" t="s">
        <v>466</v>
      </c>
      <c r="AN90" s="374"/>
      <c r="AO90" s="374"/>
      <c r="AP90" s="367"/>
      <c r="AQ90" s="173" t="s">
        <v>354</v>
      </c>
      <c r="AR90" s="166"/>
      <c r="AS90" s="166"/>
      <c r="AT90" s="167"/>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1"/>
      <c r="AC91" s="332"/>
      <c r="AD91" s="333"/>
      <c r="AE91" s="331"/>
      <c r="AF91" s="332"/>
      <c r="AG91" s="332"/>
      <c r="AH91" s="333"/>
      <c r="AI91" s="331"/>
      <c r="AJ91" s="332"/>
      <c r="AK91" s="332"/>
      <c r="AL91" s="333"/>
      <c r="AM91" s="375"/>
      <c r="AN91" s="375"/>
      <c r="AO91" s="375"/>
      <c r="AP91" s="331"/>
      <c r="AQ91" s="268"/>
      <c r="AR91" s="269"/>
      <c r="AS91" s="134" t="s">
        <v>355</v>
      </c>
      <c r="AT91" s="169"/>
      <c r="AU91" s="269" t="s">
        <v>554</v>
      </c>
      <c r="AV91" s="269"/>
      <c r="AW91" s="378" t="s">
        <v>300</v>
      </c>
      <c r="AX91" s="379"/>
      <c r="AY91" s="10"/>
      <c r="AZ91" s="10"/>
      <c r="BA91" s="10"/>
      <c r="BB91" s="10"/>
      <c r="BC91" s="10"/>
    </row>
    <row r="92" spans="1:60" ht="34.5" hidden="1" customHeight="1" x14ac:dyDescent="0.15">
      <c r="A92" s="521"/>
      <c r="B92" s="553"/>
      <c r="C92" s="553"/>
      <c r="D92" s="553"/>
      <c r="E92" s="553"/>
      <c r="F92" s="554"/>
      <c r="G92" s="228"/>
      <c r="H92" s="158"/>
      <c r="I92" s="158"/>
      <c r="J92" s="158"/>
      <c r="K92" s="158"/>
      <c r="L92" s="158"/>
      <c r="M92" s="158"/>
      <c r="N92" s="158"/>
      <c r="O92" s="229"/>
      <c r="P92" s="158"/>
      <c r="Q92" s="804"/>
      <c r="R92" s="804"/>
      <c r="S92" s="804"/>
      <c r="T92" s="804"/>
      <c r="U92" s="804"/>
      <c r="V92" s="804"/>
      <c r="W92" s="804"/>
      <c r="X92" s="805"/>
      <c r="Y92" s="756" t="s">
        <v>62</v>
      </c>
      <c r="Z92" s="757"/>
      <c r="AA92" s="758"/>
      <c r="AB92" s="552" t="s">
        <v>555</v>
      </c>
      <c r="AC92" s="552"/>
      <c r="AD92" s="552"/>
      <c r="AE92" s="363" t="s">
        <v>554</v>
      </c>
      <c r="AF92" s="364"/>
      <c r="AG92" s="364"/>
      <c r="AH92" s="364"/>
      <c r="AI92" s="363" t="s">
        <v>554</v>
      </c>
      <c r="AJ92" s="364"/>
      <c r="AK92" s="364"/>
      <c r="AL92" s="364"/>
      <c r="AM92" s="363"/>
      <c r="AN92" s="364"/>
      <c r="AO92" s="364"/>
      <c r="AP92" s="364"/>
      <c r="AQ92" s="100"/>
      <c r="AR92" s="101"/>
      <c r="AS92" s="101"/>
      <c r="AT92" s="102"/>
      <c r="AU92" s="364" t="s">
        <v>554</v>
      </c>
      <c r="AV92" s="364"/>
      <c r="AW92" s="364"/>
      <c r="AX92" s="366"/>
      <c r="AY92" s="10"/>
      <c r="AZ92" s="10"/>
      <c r="BA92" s="10"/>
      <c r="BB92" s="10"/>
      <c r="BC92" s="10"/>
      <c r="BD92" s="10"/>
      <c r="BE92" s="10"/>
      <c r="BF92" s="10"/>
      <c r="BG92" s="10"/>
      <c r="BH92" s="10"/>
    </row>
    <row r="93" spans="1:60" ht="33" hidden="1" customHeight="1" x14ac:dyDescent="0.15">
      <c r="A93" s="521"/>
      <c r="B93" s="553"/>
      <c r="C93" s="553"/>
      <c r="D93" s="553"/>
      <c r="E93" s="553"/>
      <c r="F93" s="554"/>
      <c r="G93" s="230"/>
      <c r="H93" s="231"/>
      <c r="I93" s="231"/>
      <c r="J93" s="231"/>
      <c r="K93" s="231"/>
      <c r="L93" s="231"/>
      <c r="M93" s="231"/>
      <c r="N93" s="231"/>
      <c r="O93" s="232"/>
      <c r="P93" s="806"/>
      <c r="Q93" s="806"/>
      <c r="R93" s="806"/>
      <c r="S93" s="806"/>
      <c r="T93" s="806"/>
      <c r="U93" s="806"/>
      <c r="V93" s="806"/>
      <c r="W93" s="806"/>
      <c r="X93" s="807"/>
      <c r="Y93" s="730" t="s">
        <v>54</v>
      </c>
      <c r="Z93" s="731"/>
      <c r="AA93" s="732"/>
      <c r="AB93" s="523" t="s">
        <v>555</v>
      </c>
      <c r="AC93" s="523"/>
      <c r="AD93" s="523"/>
      <c r="AE93" s="363" t="s">
        <v>554</v>
      </c>
      <c r="AF93" s="364"/>
      <c r="AG93" s="364"/>
      <c r="AH93" s="364"/>
      <c r="AI93" s="363" t="s">
        <v>554</v>
      </c>
      <c r="AJ93" s="364"/>
      <c r="AK93" s="364"/>
      <c r="AL93" s="364"/>
      <c r="AM93" s="363"/>
      <c r="AN93" s="364"/>
      <c r="AO93" s="364"/>
      <c r="AP93" s="364"/>
      <c r="AQ93" s="100"/>
      <c r="AR93" s="101"/>
      <c r="AS93" s="101"/>
      <c r="AT93" s="102"/>
      <c r="AU93" s="364" t="s">
        <v>554</v>
      </c>
      <c r="AV93" s="364"/>
      <c r="AW93" s="364"/>
      <c r="AX93" s="366"/>
    </row>
    <row r="94" spans="1:60" ht="23.25" hidden="1" customHeight="1" x14ac:dyDescent="0.15">
      <c r="A94" s="521"/>
      <c r="B94" s="555"/>
      <c r="C94" s="555"/>
      <c r="D94" s="555"/>
      <c r="E94" s="555"/>
      <c r="F94" s="556"/>
      <c r="G94" s="233"/>
      <c r="H94" s="161"/>
      <c r="I94" s="161"/>
      <c r="J94" s="161"/>
      <c r="K94" s="161"/>
      <c r="L94" s="161"/>
      <c r="M94" s="161"/>
      <c r="N94" s="161"/>
      <c r="O94" s="234"/>
      <c r="P94" s="303"/>
      <c r="Q94" s="303"/>
      <c r="R94" s="303"/>
      <c r="S94" s="303"/>
      <c r="T94" s="303"/>
      <c r="U94" s="303"/>
      <c r="V94" s="303"/>
      <c r="W94" s="303"/>
      <c r="X94" s="808"/>
      <c r="Y94" s="730" t="s">
        <v>13</v>
      </c>
      <c r="Z94" s="731"/>
      <c r="AA94" s="732"/>
      <c r="AB94" s="462" t="s">
        <v>14</v>
      </c>
      <c r="AC94" s="462"/>
      <c r="AD94" s="462"/>
      <c r="AE94" s="363" t="s">
        <v>554</v>
      </c>
      <c r="AF94" s="364"/>
      <c r="AG94" s="364"/>
      <c r="AH94" s="364"/>
      <c r="AI94" s="363" t="s">
        <v>554</v>
      </c>
      <c r="AJ94" s="364"/>
      <c r="AK94" s="364"/>
      <c r="AL94" s="364"/>
      <c r="AM94" s="363"/>
      <c r="AN94" s="364"/>
      <c r="AO94" s="364"/>
      <c r="AP94" s="364"/>
      <c r="AQ94" s="100"/>
      <c r="AR94" s="101"/>
      <c r="AS94" s="101"/>
      <c r="AT94" s="102"/>
      <c r="AU94" s="364" t="s">
        <v>554</v>
      </c>
      <c r="AV94" s="364"/>
      <c r="AW94" s="364"/>
      <c r="AX94" s="366"/>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9" t="s">
        <v>11</v>
      </c>
      <c r="AC95" s="460"/>
      <c r="AD95" s="461"/>
      <c r="AE95" s="367" t="s">
        <v>356</v>
      </c>
      <c r="AF95" s="368"/>
      <c r="AG95" s="368"/>
      <c r="AH95" s="369"/>
      <c r="AI95" s="367" t="s">
        <v>362</v>
      </c>
      <c r="AJ95" s="368"/>
      <c r="AK95" s="368"/>
      <c r="AL95" s="369"/>
      <c r="AM95" s="374" t="s">
        <v>466</v>
      </c>
      <c r="AN95" s="374"/>
      <c r="AO95" s="374"/>
      <c r="AP95" s="367"/>
      <c r="AQ95" s="173" t="s">
        <v>354</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1"/>
      <c r="AC96" s="332"/>
      <c r="AD96" s="333"/>
      <c r="AE96" s="331"/>
      <c r="AF96" s="332"/>
      <c r="AG96" s="332"/>
      <c r="AH96" s="333"/>
      <c r="AI96" s="331"/>
      <c r="AJ96" s="332"/>
      <c r="AK96" s="332"/>
      <c r="AL96" s="333"/>
      <c r="AM96" s="375"/>
      <c r="AN96" s="375"/>
      <c r="AO96" s="375"/>
      <c r="AP96" s="331"/>
      <c r="AQ96" s="268"/>
      <c r="AR96" s="269"/>
      <c r="AS96" s="134" t="s">
        <v>355</v>
      </c>
      <c r="AT96" s="169"/>
      <c r="AU96" s="269" t="s">
        <v>554</v>
      </c>
      <c r="AV96" s="269"/>
      <c r="AW96" s="378" t="s">
        <v>300</v>
      </c>
      <c r="AX96" s="379"/>
    </row>
    <row r="97" spans="1:60" ht="28.5" hidden="1" customHeight="1" x14ac:dyDescent="0.15">
      <c r="A97" s="521"/>
      <c r="B97" s="553"/>
      <c r="C97" s="553"/>
      <c r="D97" s="553"/>
      <c r="E97" s="553"/>
      <c r="F97" s="554"/>
      <c r="G97" s="228"/>
      <c r="H97" s="158"/>
      <c r="I97" s="158"/>
      <c r="J97" s="158"/>
      <c r="K97" s="158"/>
      <c r="L97" s="158"/>
      <c r="M97" s="158"/>
      <c r="N97" s="158"/>
      <c r="O97" s="229"/>
      <c r="P97" s="158"/>
      <c r="Q97" s="804"/>
      <c r="R97" s="804"/>
      <c r="S97" s="804"/>
      <c r="T97" s="804"/>
      <c r="U97" s="804"/>
      <c r="V97" s="804"/>
      <c r="W97" s="804"/>
      <c r="X97" s="805"/>
      <c r="Y97" s="756" t="s">
        <v>62</v>
      </c>
      <c r="Z97" s="757"/>
      <c r="AA97" s="758"/>
      <c r="AB97" s="405" t="s">
        <v>552</v>
      </c>
      <c r="AC97" s="406"/>
      <c r="AD97" s="407"/>
      <c r="AE97" s="363" t="s">
        <v>554</v>
      </c>
      <c r="AF97" s="364"/>
      <c r="AG97" s="364"/>
      <c r="AH97" s="365"/>
      <c r="AI97" s="363" t="s">
        <v>554</v>
      </c>
      <c r="AJ97" s="364"/>
      <c r="AK97" s="364"/>
      <c r="AL97" s="365"/>
      <c r="AM97" s="363"/>
      <c r="AN97" s="364"/>
      <c r="AO97" s="364"/>
      <c r="AP97" s="364"/>
      <c r="AQ97" s="100"/>
      <c r="AR97" s="101"/>
      <c r="AS97" s="101"/>
      <c r="AT97" s="102"/>
      <c r="AU97" s="364" t="s">
        <v>554</v>
      </c>
      <c r="AV97" s="364"/>
      <c r="AW97" s="364"/>
      <c r="AX97" s="366"/>
      <c r="AY97" s="10"/>
      <c r="AZ97" s="10"/>
      <c r="BA97" s="10"/>
      <c r="BB97" s="10"/>
      <c r="BC97" s="10"/>
    </row>
    <row r="98" spans="1:60" ht="27.75" hidden="1" customHeight="1" x14ac:dyDescent="0.15">
      <c r="A98" s="521"/>
      <c r="B98" s="553"/>
      <c r="C98" s="553"/>
      <c r="D98" s="553"/>
      <c r="E98" s="553"/>
      <c r="F98" s="554"/>
      <c r="G98" s="230"/>
      <c r="H98" s="231"/>
      <c r="I98" s="231"/>
      <c r="J98" s="231"/>
      <c r="K98" s="231"/>
      <c r="L98" s="231"/>
      <c r="M98" s="231"/>
      <c r="N98" s="231"/>
      <c r="O98" s="232"/>
      <c r="P98" s="806"/>
      <c r="Q98" s="806"/>
      <c r="R98" s="806"/>
      <c r="S98" s="806"/>
      <c r="T98" s="806"/>
      <c r="U98" s="806"/>
      <c r="V98" s="806"/>
      <c r="W98" s="806"/>
      <c r="X98" s="807"/>
      <c r="Y98" s="730" t="s">
        <v>54</v>
      </c>
      <c r="Z98" s="731"/>
      <c r="AA98" s="732"/>
      <c r="AB98" s="801" t="s">
        <v>552</v>
      </c>
      <c r="AC98" s="802"/>
      <c r="AD98" s="803"/>
      <c r="AE98" s="363" t="s">
        <v>554</v>
      </c>
      <c r="AF98" s="364"/>
      <c r="AG98" s="364"/>
      <c r="AH98" s="365"/>
      <c r="AI98" s="363" t="s">
        <v>554</v>
      </c>
      <c r="AJ98" s="364"/>
      <c r="AK98" s="364"/>
      <c r="AL98" s="365"/>
      <c r="AM98" s="363"/>
      <c r="AN98" s="364"/>
      <c r="AO98" s="364"/>
      <c r="AP98" s="364"/>
      <c r="AQ98" s="100"/>
      <c r="AR98" s="101"/>
      <c r="AS98" s="101"/>
      <c r="AT98" s="102"/>
      <c r="AU98" s="364" t="s">
        <v>554</v>
      </c>
      <c r="AV98" s="364"/>
      <c r="AW98" s="364"/>
      <c r="AX98" s="366"/>
      <c r="AY98" s="10"/>
      <c r="AZ98" s="10"/>
      <c r="BA98" s="10"/>
      <c r="BB98" s="10"/>
      <c r="BC98" s="10"/>
      <c r="BD98" s="10"/>
      <c r="BE98" s="10"/>
      <c r="BF98" s="10"/>
      <c r="BG98" s="10"/>
      <c r="BH98" s="10"/>
    </row>
    <row r="99" spans="1:60" ht="32.25" hidden="1" customHeight="1" thickBot="1" x14ac:dyDescent="0.2">
      <c r="A99" s="522"/>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1" t="s">
        <v>13</v>
      </c>
      <c r="Z99" s="482"/>
      <c r="AA99" s="483"/>
      <c r="AB99" s="463" t="s">
        <v>14</v>
      </c>
      <c r="AC99" s="464"/>
      <c r="AD99" s="465"/>
      <c r="AE99" s="822" t="s">
        <v>554</v>
      </c>
      <c r="AF99" s="823"/>
      <c r="AG99" s="823"/>
      <c r="AH99" s="850"/>
      <c r="AI99" s="822" t="s">
        <v>554</v>
      </c>
      <c r="AJ99" s="823"/>
      <c r="AK99" s="823"/>
      <c r="AL99" s="850"/>
      <c r="AM99" s="822"/>
      <c r="AN99" s="823"/>
      <c r="AO99" s="823"/>
      <c r="AP99" s="823"/>
      <c r="AQ99" s="824"/>
      <c r="AR99" s="825"/>
      <c r="AS99" s="825"/>
      <c r="AT99" s="826"/>
      <c r="AU99" s="823" t="s">
        <v>554</v>
      </c>
      <c r="AV99" s="823"/>
      <c r="AW99" s="823"/>
      <c r="AX99" s="827"/>
    </row>
    <row r="100" spans="1:60" ht="31.5" customHeight="1" x14ac:dyDescent="0.15">
      <c r="A100" s="837" t="s">
        <v>488</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356</v>
      </c>
      <c r="AF100" s="829"/>
      <c r="AG100" s="829"/>
      <c r="AH100" s="830"/>
      <c r="AI100" s="828" t="s">
        <v>362</v>
      </c>
      <c r="AJ100" s="829"/>
      <c r="AK100" s="829"/>
      <c r="AL100" s="830"/>
      <c r="AM100" s="828" t="s">
        <v>466</v>
      </c>
      <c r="AN100" s="829"/>
      <c r="AO100" s="829"/>
      <c r="AP100" s="830"/>
      <c r="AQ100" s="933" t="s">
        <v>489</v>
      </c>
      <c r="AR100" s="934"/>
      <c r="AS100" s="934"/>
      <c r="AT100" s="935"/>
      <c r="AU100" s="933" t="s">
        <v>534</v>
      </c>
      <c r="AV100" s="934"/>
      <c r="AW100" s="934"/>
      <c r="AX100" s="936"/>
    </row>
    <row r="101" spans="1:60" ht="23.25" customHeight="1" x14ac:dyDescent="0.15">
      <c r="A101" s="492"/>
      <c r="B101" s="493"/>
      <c r="C101" s="493"/>
      <c r="D101" s="493"/>
      <c r="E101" s="493"/>
      <c r="F101" s="494"/>
      <c r="G101" s="158" t="s">
        <v>623</v>
      </c>
      <c r="H101" s="158"/>
      <c r="I101" s="158"/>
      <c r="J101" s="158"/>
      <c r="K101" s="158"/>
      <c r="L101" s="158"/>
      <c r="M101" s="158"/>
      <c r="N101" s="158"/>
      <c r="O101" s="158"/>
      <c r="P101" s="158"/>
      <c r="Q101" s="158"/>
      <c r="R101" s="158"/>
      <c r="S101" s="158"/>
      <c r="T101" s="158"/>
      <c r="U101" s="158"/>
      <c r="V101" s="158"/>
      <c r="W101" s="158"/>
      <c r="X101" s="229"/>
      <c r="Y101" s="818" t="s">
        <v>55</v>
      </c>
      <c r="Z101" s="716"/>
      <c r="AA101" s="717"/>
      <c r="AB101" s="552" t="s">
        <v>552</v>
      </c>
      <c r="AC101" s="552"/>
      <c r="AD101" s="552"/>
      <c r="AE101" s="363" t="s">
        <v>556</v>
      </c>
      <c r="AF101" s="364"/>
      <c r="AG101" s="364"/>
      <c r="AH101" s="365"/>
      <c r="AI101" s="363" t="s">
        <v>556</v>
      </c>
      <c r="AJ101" s="364"/>
      <c r="AK101" s="364"/>
      <c r="AL101" s="365"/>
      <c r="AM101" s="363" t="s">
        <v>460</v>
      </c>
      <c r="AN101" s="364"/>
      <c r="AO101" s="364"/>
      <c r="AP101" s="365"/>
      <c r="AQ101" s="363">
        <v>6</v>
      </c>
      <c r="AR101" s="364"/>
      <c r="AS101" s="364"/>
      <c r="AT101" s="365"/>
      <c r="AU101" s="363">
        <v>6</v>
      </c>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552" t="s">
        <v>552</v>
      </c>
      <c r="AC102" s="552"/>
      <c r="AD102" s="552"/>
      <c r="AE102" s="357" t="s">
        <v>556</v>
      </c>
      <c r="AF102" s="357"/>
      <c r="AG102" s="357"/>
      <c r="AH102" s="357"/>
      <c r="AI102" s="357" t="s">
        <v>556</v>
      </c>
      <c r="AJ102" s="357"/>
      <c r="AK102" s="357"/>
      <c r="AL102" s="357"/>
      <c r="AM102" s="357" t="s">
        <v>460</v>
      </c>
      <c r="AN102" s="357"/>
      <c r="AO102" s="357"/>
      <c r="AP102" s="357"/>
      <c r="AQ102" s="819"/>
      <c r="AR102" s="820"/>
      <c r="AS102" s="820"/>
      <c r="AT102" s="821"/>
      <c r="AU102" s="819"/>
      <c r="AV102" s="820"/>
      <c r="AW102" s="820"/>
      <c r="AX102" s="821"/>
    </row>
    <row r="103" spans="1:60" ht="31.5" hidden="1" customHeight="1" x14ac:dyDescent="0.15">
      <c r="A103" s="489" t="s">
        <v>488</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356</v>
      </c>
      <c r="AF103" s="297"/>
      <c r="AG103" s="297"/>
      <c r="AH103" s="298"/>
      <c r="AI103" s="302" t="s">
        <v>362</v>
      </c>
      <c r="AJ103" s="297"/>
      <c r="AK103" s="297"/>
      <c r="AL103" s="298"/>
      <c r="AM103" s="302" t="s">
        <v>466</v>
      </c>
      <c r="AN103" s="297"/>
      <c r="AO103" s="297"/>
      <c r="AP103" s="298"/>
      <c r="AQ103" s="359" t="s">
        <v>489</v>
      </c>
      <c r="AR103" s="360"/>
      <c r="AS103" s="360"/>
      <c r="AT103" s="361"/>
      <c r="AU103" s="359" t="s">
        <v>534</v>
      </c>
      <c r="AV103" s="360"/>
      <c r="AW103" s="360"/>
      <c r="AX103" s="362"/>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555</v>
      </c>
      <c r="AC104" s="473"/>
      <c r="AD104" s="474"/>
      <c r="AE104" s="363" t="s">
        <v>556</v>
      </c>
      <c r="AF104" s="364"/>
      <c r="AG104" s="364"/>
      <c r="AH104" s="365"/>
      <c r="AI104" s="363" t="s">
        <v>556</v>
      </c>
      <c r="AJ104" s="364"/>
      <c r="AK104" s="364"/>
      <c r="AL104" s="365"/>
      <c r="AM104" s="363" t="s">
        <v>460</v>
      </c>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t="s">
        <v>555</v>
      </c>
      <c r="AC105" s="406"/>
      <c r="AD105" s="407"/>
      <c r="AE105" s="357" t="s">
        <v>556</v>
      </c>
      <c r="AF105" s="357"/>
      <c r="AG105" s="357"/>
      <c r="AH105" s="357"/>
      <c r="AI105" s="357" t="s">
        <v>556</v>
      </c>
      <c r="AJ105" s="357"/>
      <c r="AK105" s="357"/>
      <c r="AL105" s="357"/>
      <c r="AM105" s="357" t="s">
        <v>460</v>
      </c>
      <c r="AN105" s="357"/>
      <c r="AO105" s="357"/>
      <c r="AP105" s="357"/>
      <c r="AQ105" s="363"/>
      <c r="AR105" s="364"/>
      <c r="AS105" s="364"/>
      <c r="AT105" s="365"/>
      <c r="AU105" s="819"/>
      <c r="AV105" s="820"/>
      <c r="AW105" s="820"/>
      <c r="AX105" s="821"/>
    </row>
    <row r="106" spans="1:60" ht="31.5" hidden="1" customHeight="1" x14ac:dyDescent="0.15">
      <c r="A106" s="489" t="s">
        <v>488</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356</v>
      </c>
      <c r="AF106" s="297"/>
      <c r="AG106" s="297"/>
      <c r="AH106" s="298"/>
      <c r="AI106" s="302" t="s">
        <v>362</v>
      </c>
      <c r="AJ106" s="297"/>
      <c r="AK106" s="297"/>
      <c r="AL106" s="298"/>
      <c r="AM106" s="302" t="s">
        <v>466</v>
      </c>
      <c r="AN106" s="297"/>
      <c r="AO106" s="297"/>
      <c r="AP106" s="298"/>
      <c r="AQ106" s="359" t="s">
        <v>489</v>
      </c>
      <c r="AR106" s="360"/>
      <c r="AS106" s="360"/>
      <c r="AT106" s="361"/>
      <c r="AU106" s="359" t="s">
        <v>534</v>
      </c>
      <c r="AV106" s="360"/>
      <c r="AW106" s="360"/>
      <c r="AX106" s="362"/>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t="s">
        <v>552</v>
      </c>
      <c r="AC107" s="473"/>
      <c r="AD107" s="474"/>
      <c r="AE107" s="357" t="s">
        <v>556</v>
      </c>
      <c r="AF107" s="357"/>
      <c r="AG107" s="357"/>
      <c r="AH107" s="357"/>
      <c r="AI107" s="357" t="s">
        <v>556</v>
      </c>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t="s">
        <v>552</v>
      </c>
      <c r="AC108" s="406"/>
      <c r="AD108" s="407"/>
      <c r="AE108" s="357" t="s">
        <v>557</v>
      </c>
      <c r="AF108" s="357"/>
      <c r="AG108" s="357"/>
      <c r="AH108" s="357"/>
      <c r="AI108" s="357" t="s">
        <v>556</v>
      </c>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9" t="s">
        <v>488</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356</v>
      </c>
      <c r="AF109" s="297"/>
      <c r="AG109" s="297"/>
      <c r="AH109" s="298"/>
      <c r="AI109" s="302" t="s">
        <v>362</v>
      </c>
      <c r="AJ109" s="297"/>
      <c r="AK109" s="297"/>
      <c r="AL109" s="298"/>
      <c r="AM109" s="302" t="s">
        <v>466</v>
      </c>
      <c r="AN109" s="297"/>
      <c r="AO109" s="297"/>
      <c r="AP109" s="298"/>
      <c r="AQ109" s="359" t="s">
        <v>489</v>
      </c>
      <c r="AR109" s="360"/>
      <c r="AS109" s="360"/>
      <c r="AT109" s="361"/>
      <c r="AU109" s="359" t="s">
        <v>534</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9" t="s">
        <v>488</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356</v>
      </c>
      <c r="AF112" s="297"/>
      <c r="AG112" s="297"/>
      <c r="AH112" s="298"/>
      <c r="AI112" s="302" t="s">
        <v>362</v>
      </c>
      <c r="AJ112" s="297"/>
      <c r="AK112" s="297"/>
      <c r="AL112" s="298"/>
      <c r="AM112" s="302" t="s">
        <v>466</v>
      </c>
      <c r="AN112" s="297"/>
      <c r="AO112" s="297"/>
      <c r="AP112" s="298"/>
      <c r="AQ112" s="359" t="s">
        <v>489</v>
      </c>
      <c r="AR112" s="360"/>
      <c r="AS112" s="360"/>
      <c r="AT112" s="361"/>
      <c r="AU112" s="359" t="s">
        <v>534</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356</v>
      </c>
      <c r="AF115" s="297"/>
      <c r="AG115" s="297"/>
      <c r="AH115" s="298"/>
      <c r="AI115" s="302" t="s">
        <v>362</v>
      </c>
      <c r="AJ115" s="297"/>
      <c r="AK115" s="297"/>
      <c r="AL115" s="298"/>
      <c r="AM115" s="302" t="s">
        <v>466</v>
      </c>
      <c r="AN115" s="297"/>
      <c r="AO115" s="297"/>
      <c r="AP115" s="298"/>
      <c r="AQ115" s="334" t="s">
        <v>535</v>
      </c>
      <c r="AR115" s="335"/>
      <c r="AS115" s="335"/>
      <c r="AT115" s="335"/>
      <c r="AU115" s="335"/>
      <c r="AV115" s="335"/>
      <c r="AW115" s="335"/>
      <c r="AX115" s="336"/>
    </row>
    <row r="116" spans="1:50" ht="23.25" customHeight="1" x14ac:dyDescent="0.15">
      <c r="A116" s="291"/>
      <c r="B116" s="292"/>
      <c r="C116" s="292"/>
      <c r="D116" s="292"/>
      <c r="E116" s="292"/>
      <c r="F116" s="293"/>
      <c r="G116" s="350" t="s">
        <v>624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625</v>
      </c>
      <c r="AC116" s="300"/>
      <c r="AD116" s="301"/>
      <c r="AE116" s="357" t="s">
        <v>558</v>
      </c>
      <c r="AF116" s="357"/>
      <c r="AG116" s="357"/>
      <c r="AH116" s="357"/>
      <c r="AI116" s="357" t="s">
        <v>559</v>
      </c>
      <c r="AJ116" s="357"/>
      <c r="AK116" s="357"/>
      <c r="AL116" s="357"/>
      <c r="AM116" s="357" t="s">
        <v>460</v>
      </c>
      <c r="AN116" s="357"/>
      <c r="AO116" s="357"/>
      <c r="AP116" s="357"/>
      <c r="AQ116" s="363">
        <v>523</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497</v>
      </c>
      <c r="AC117" s="341"/>
      <c r="AD117" s="342"/>
      <c r="AE117" s="305" t="s">
        <v>553</v>
      </c>
      <c r="AF117" s="305"/>
      <c r="AG117" s="305"/>
      <c r="AH117" s="305"/>
      <c r="AI117" s="305" t="s">
        <v>558</v>
      </c>
      <c r="AJ117" s="305"/>
      <c r="AK117" s="305"/>
      <c r="AL117" s="305"/>
      <c r="AM117" s="305" t="s">
        <v>460</v>
      </c>
      <c r="AN117" s="305"/>
      <c r="AO117" s="305"/>
      <c r="AP117" s="305"/>
      <c r="AQ117" s="305" t="s">
        <v>630</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356</v>
      </c>
      <c r="AF118" s="297"/>
      <c r="AG118" s="297"/>
      <c r="AH118" s="298"/>
      <c r="AI118" s="302" t="s">
        <v>362</v>
      </c>
      <c r="AJ118" s="297"/>
      <c r="AK118" s="297"/>
      <c r="AL118" s="298"/>
      <c r="AM118" s="302" t="s">
        <v>466</v>
      </c>
      <c r="AN118" s="297"/>
      <c r="AO118" s="297"/>
      <c r="AP118" s="298"/>
      <c r="AQ118" s="334" t="s">
        <v>535</v>
      </c>
      <c r="AR118" s="335"/>
      <c r="AS118" s="335"/>
      <c r="AT118" s="335"/>
      <c r="AU118" s="335"/>
      <c r="AV118" s="335"/>
      <c r="AW118" s="335"/>
      <c r="AX118" s="336"/>
    </row>
    <row r="119" spans="1:50" ht="23.25" hidden="1" customHeight="1" x14ac:dyDescent="0.15">
      <c r="A119" s="291"/>
      <c r="B119" s="292"/>
      <c r="C119" s="292"/>
      <c r="D119" s="292"/>
      <c r="E119" s="292"/>
      <c r="F119" s="293"/>
      <c r="G119" s="350"/>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t="s">
        <v>560</v>
      </c>
      <c r="AF119" s="357"/>
      <c r="AG119" s="357"/>
      <c r="AH119" s="357"/>
      <c r="AI119" s="357" t="s">
        <v>559</v>
      </c>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497</v>
      </c>
      <c r="AC120" s="341"/>
      <c r="AD120" s="342"/>
      <c r="AE120" s="305" t="s">
        <v>553</v>
      </c>
      <c r="AF120" s="305"/>
      <c r="AG120" s="305"/>
      <c r="AH120" s="305"/>
      <c r="AI120" s="305" t="s">
        <v>558</v>
      </c>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356</v>
      </c>
      <c r="AF121" s="297"/>
      <c r="AG121" s="297"/>
      <c r="AH121" s="298"/>
      <c r="AI121" s="302" t="s">
        <v>362</v>
      </c>
      <c r="AJ121" s="297"/>
      <c r="AK121" s="297"/>
      <c r="AL121" s="298"/>
      <c r="AM121" s="302" t="s">
        <v>466</v>
      </c>
      <c r="AN121" s="297"/>
      <c r="AO121" s="297"/>
      <c r="AP121" s="298"/>
      <c r="AQ121" s="334" t="s">
        <v>535</v>
      </c>
      <c r="AR121" s="335"/>
      <c r="AS121" s="335"/>
      <c r="AT121" s="335"/>
      <c r="AU121" s="335"/>
      <c r="AV121" s="335"/>
      <c r="AW121" s="335"/>
      <c r="AX121" s="336"/>
    </row>
    <row r="122" spans="1:50" ht="23.25" hidden="1" customHeight="1" x14ac:dyDescent="0.15">
      <c r="A122" s="291"/>
      <c r="B122" s="292"/>
      <c r="C122" s="292"/>
      <c r="D122" s="292"/>
      <c r="E122" s="292"/>
      <c r="F122" s="293"/>
      <c r="G122" s="350"/>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t="s">
        <v>559</v>
      </c>
      <c r="AF122" s="357"/>
      <c r="AG122" s="357"/>
      <c r="AH122" s="357"/>
      <c r="AI122" s="357" t="s">
        <v>559</v>
      </c>
      <c r="AJ122" s="357"/>
      <c r="AK122" s="357"/>
      <c r="AL122" s="357"/>
      <c r="AM122" s="357"/>
      <c r="AN122" s="357"/>
      <c r="AO122" s="357"/>
      <c r="AP122" s="357"/>
      <c r="AQ122" s="357"/>
      <c r="AR122" s="357"/>
      <c r="AS122" s="357"/>
      <c r="AT122" s="357"/>
      <c r="AU122" s="357"/>
      <c r="AV122" s="357"/>
      <c r="AW122" s="357"/>
      <c r="AX122" s="358"/>
    </row>
    <row r="123" spans="1:50" ht="46.5" hidden="1" customHeight="1" thickBo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499</v>
      </c>
      <c r="AC123" s="341"/>
      <c r="AD123" s="342"/>
      <c r="AE123" s="305" t="s">
        <v>554</v>
      </c>
      <c r="AF123" s="305"/>
      <c r="AG123" s="305"/>
      <c r="AH123" s="305"/>
      <c r="AI123" s="305" t="s">
        <v>554</v>
      </c>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356</v>
      </c>
      <c r="AF124" s="297"/>
      <c r="AG124" s="297"/>
      <c r="AH124" s="298"/>
      <c r="AI124" s="302" t="s">
        <v>362</v>
      </c>
      <c r="AJ124" s="297"/>
      <c r="AK124" s="297"/>
      <c r="AL124" s="298"/>
      <c r="AM124" s="302" t="s">
        <v>466</v>
      </c>
      <c r="AN124" s="297"/>
      <c r="AO124" s="297"/>
      <c r="AP124" s="298"/>
      <c r="AQ124" s="334" t="s">
        <v>535</v>
      </c>
      <c r="AR124" s="335"/>
      <c r="AS124" s="335"/>
      <c r="AT124" s="335"/>
      <c r="AU124" s="335"/>
      <c r="AV124" s="335"/>
      <c r="AW124" s="335"/>
      <c r="AX124" s="336"/>
    </row>
    <row r="125" spans="1:50" ht="23.25" hidden="1" customHeight="1" x14ac:dyDescent="0.15">
      <c r="A125" s="291"/>
      <c r="B125" s="292"/>
      <c r="C125" s="292"/>
      <c r="D125" s="292"/>
      <c r="E125" s="292"/>
      <c r="F125" s="293"/>
      <c r="G125" s="350" t="s">
        <v>498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497</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356</v>
      </c>
      <c r="AF127" s="297"/>
      <c r="AG127" s="297"/>
      <c r="AH127" s="298"/>
      <c r="AI127" s="302" t="s">
        <v>362</v>
      </c>
      <c r="AJ127" s="297"/>
      <c r="AK127" s="297"/>
      <c r="AL127" s="298"/>
      <c r="AM127" s="302" t="s">
        <v>466</v>
      </c>
      <c r="AN127" s="297"/>
      <c r="AO127" s="297"/>
      <c r="AP127" s="298"/>
      <c r="AQ127" s="334" t="s">
        <v>535</v>
      </c>
      <c r="AR127" s="335"/>
      <c r="AS127" s="335"/>
      <c r="AT127" s="335"/>
      <c r="AU127" s="335"/>
      <c r="AV127" s="335"/>
      <c r="AW127" s="335"/>
      <c r="AX127" s="336"/>
    </row>
    <row r="128" spans="1:50" ht="23.25" hidden="1" customHeight="1" x14ac:dyDescent="0.15">
      <c r="A128" s="291"/>
      <c r="B128" s="292"/>
      <c r="C128" s="292"/>
      <c r="D128" s="292"/>
      <c r="E128" s="292"/>
      <c r="F128" s="293"/>
      <c r="G128" s="350" t="s">
        <v>498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497</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8" t="s">
        <v>368</v>
      </c>
      <c r="B130" s="996"/>
      <c r="C130" s="995" t="s">
        <v>365</v>
      </c>
      <c r="D130" s="996"/>
      <c r="E130" s="307" t="s">
        <v>398</v>
      </c>
      <c r="F130" s="308"/>
      <c r="G130" s="309" t="s">
        <v>626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0"/>
      <c r="C131" s="249"/>
      <c r="D131" s="250"/>
      <c r="E131" s="236" t="s">
        <v>397</v>
      </c>
      <c r="F131" s="237"/>
      <c r="G131" s="233" t="s">
        <v>561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0"/>
      <c r="C132" s="249"/>
      <c r="D132" s="250"/>
      <c r="E132" s="247" t="s">
        <v>366</v>
      </c>
      <c r="F132" s="312"/>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999"/>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554</v>
      </c>
      <c r="AR133" s="269"/>
      <c r="AS133" s="134" t="s">
        <v>355</v>
      </c>
      <c r="AT133" s="169"/>
      <c r="AU133" s="133" t="s">
        <v>554</v>
      </c>
      <c r="AV133" s="133"/>
      <c r="AW133" s="134" t="s">
        <v>300</v>
      </c>
      <c r="AX133" s="135"/>
    </row>
    <row r="134" spans="1:50" ht="39.75" customHeight="1" x14ac:dyDescent="0.15">
      <c r="A134" s="999"/>
      <c r="B134" s="250"/>
      <c r="C134" s="249"/>
      <c r="D134" s="250"/>
      <c r="E134" s="249"/>
      <c r="F134" s="313"/>
      <c r="G134" s="228" t="s">
        <v>562</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563</v>
      </c>
      <c r="AC134" s="219"/>
      <c r="AD134" s="219"/>
      <c r="AE134" s="264" t="s">
        <v>564</v>
      </c>
      <c r="AF134" s="101"/>
      <c r="AG134" s="101"/>
      <c r="AH134" s="101"/>
      <c r="AI134" s="264" t="s">
        <v>564</v>
      </c>
      <c r="AJ134" s="101"/>
      <c r="AK134" s="101"/>
      <c r="AL134" s="101"/>
      <c r="AM134" s="264" t="s">
        <v>565</v>
      </c>
      <c r="AN134" s="101"/>
      <c r="AO134" s="101"/>
      <c r="AP134" s="101"/>
      <c r="AQ134" s="264" t="s">
        <v>553</v>
      </c>
      <c r="AR134" s="101"/>
      <c r="AS134" s="101"/>
      <c r="AT134" s="101"/>
      <c r="AU134" s="264" t="s">
        <v>564</v>
      </c>
      <c r="AV134" s="101"/>
      <c r="AW134" s="101"/>
      <c r="AX134" s="220"/>
    </row>
    <row r="135" spans="1:50" ht="39.75" customHeight="1" x14ac:dyDescent="0.15">
      <c r="A135" s="999"/>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5" t="s">
        <v>563</v>
      </c>
      <c r="AC135" s="130"/>
      <c r="AD135" s="130"/>
      <c r="AE135" s="264" t="s">
        <v>565</v>
      </c>
      <c r="AF135" s="101"/>
      <c r="AG135" s="101"/>
      <c r="AH135" s="101"/>
      <c r="AI135" s="264" t="s">
        <v>553</v>
      </c>
      <c r="AJ135" s="101"/>
      <c r="AK135" s="101"/>
      <c r="AL135" s="101"/>
      <c r="AM135" s="264" t="s">
        <v>566</v>
      </c>
      <c r="AN135" s="101"/>
      <c r="AO135" s="101"/>
      <c r="AP135" s="101"/>
      <c r="AQ135" s="264" t="s">
        <v>566</v>
      </c>
      <c r="AR135" s="101"/>
      <c r="AS135" s="101"/>
      <c r="AT135" s="101"/>
      <c r="AU135" s="264" t="s">
        <v>566</v>
      </c>
      <c r="AV135" s="101"/>
      <c r="AW135" s="101"/>
      <c r="AX135" s="220"/>
    </row>
    <row r="136" spans="1:50" ht="18.75" hidden="1" customHeight="1" x14ac:dyDescent="0.15">
      <c r="A136" s="999"/>
      <c r="B136" s="250"/>
      <c r="C136" s="249"/>
      <c r="D136" s="250"/>
      <c r="E136" s="249"/>
      <c r="F136" s="313"/>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999"/>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9"/>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5"/>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3"/>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999"/>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9"/>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5"/>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3"/>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999"/>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9"/>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5"/>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3"/>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999"/>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9"/>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5"/>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9"/>
      <c r="B152" s="250"/>
      <c r="C152" s="249"/>
      <c r="D152" s="250"/>
      <c r="E152" s="249"/>
      <c r="F152" s="313"/>
      <c r="G152" s="270" t="s">
        <v>380</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6" t="s">
        <v>472</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9"/>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7"/>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8.5" customHeight="1" x14ac:dyDescent="0.15">
      <c r="A154" s="999"/>
      <c r="B154" s="250"/>
      <c r="C154" s="249"/>
      <c r="D154" s="250"/>
      <c r="E154" s="249"/>
      <c r="F154" s="313"/>
      <c r="G154" s="228" t="s">
        <v>631</v>
      </c>
      <c r="H154" s="158"/>
      <c r="I154" s="158"/>
      <c r="J154" s="158"/>
      <c r="K154" s="158"/>
      <c r="L154" s="158"/>
      <c r="M154" s="158"/>
      <c r="N154" s="158"/>
      <c r="O154" s="158"/>
      <c r="P154" s="229"/>
      <c r="Q154" s="157" t="s">
        <v>607</v>
      </c>
      <c r="R154" s="158"/>
      <c r="S154" s="158"/>
      <c r="T154" s="158"/>
      <c r="U154" s="158"/>
      <c r="V154" s="158"/>
      <c r="W154" s="158"/>
      <c r="X154" s="158"/>
      <c r="Y154" s="158"/>
      <c r="Z154" s="158"/>
      <c r="AA154" s="928"/>
      <c r="AB154" s="284" t="s">
        <v>608</v>
      </c>
      <c r="AC154" s="254"/>
      <c r="AD154" s="254"/>
      <c r="AE154" s="259" t="s">
        <v>627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30" customHeight="1" x14ac:dyDescent="0.15">
      <c r="A155" s="999"/>
      <c r="B155" s="250"/>
      <c r="C155" s="249"/>
      <c r="D155" s="250"/>
      <c r="E155" s="249"/>
      <c r="F155" s="313"/>
      <c r="G155" s="230"/>
      <c r="H155" s="231"/>
      <c r="I155" s="231"/>
      <c r="J155" s="231"/>
      <c r="K155" s="231"/>
      <c r="L155" s="231"/>
      <c r="M155" s="231"/>
      <c r="N155" s="231"/>
      <c r="O155" s="231"/>
      <c r="P155" s="232"/>
      <c r="Q155" s="430"/>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9"/>
      <c r="B156" s="250"/>
      <c r="C156" s="249"/>
      <c r="D156" s="250"/>
      <c r="E156" s="249"/>
      <c r="F156" s="313"/>
      <c r="G156" s="230"/>
      <c r="H156" s="231"/>
      <c r="I156" s="231"/>
      <c r="J156" s="231"/>
      <c r="K156" s="231"/>
      <c r="L156" s="231"/>
      <c r="M156" s="231"/>
      <c r="N156" s="231"/>
      <c r="O156" s="231"/>
      <c r="P156" s="232"/>
      <c r="Q156" s="430"/>
      <c r="R156" s="231"/>
      <c r="S156" s="231"/>
      <c r="T156" s="231"/>
      <c r="U156" s="231"/>
      <c r="V156" s="231"/>
      <c r="W156" s="231"/>
      <c r="X156" s="231"/>
      <c r="Y156" s="231"/>
      <c r="Z156" s="231"/>
      <c r="AA156" s="929"/>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33.75" customHeight="1" x14ac:dyDescent="0.15">
      <c r="A157" s="999"/>
      <c r="B157" s="250"/>
      <c r="C157" s="249"/>
      <c r="D157" s="250"/>
      <c r="E157" s="249"/>
      <c r="F157" s="313"/>
      <c r="G157" s="230"/>
      <c r="H157" s="231"/>
      <c r="I157" s="231"/>
      <c r="J157" s="231"/>
      <c r="K157" s="231"/>
      <c r="L157" s="231"/>
      <c r="M157" s="231"/>
      <c r="N157" s="231"/>
      <c r="O157" s="231"/>
      <c r="P157" s="232"/>
      <c r="Q157" s="430"/>
      <c r="R157" s="231"/>
      <c r="S157" s="231"/>
      <c r="T157" s="231"/>
      <c r="U157" s="231"/>
      <c r="V157" s="231"/>
      <c r="W157" s="231"/>
      <c r="X157" s="231"/>
      <c r="Y157" s="231"/>
      <c r="Z157" s="231"/>
      <c r="AA157" s="929"/>
      <c r="AB157" s="255"/>
      <c r="AC157" s="256"/>
      <c r="AD157" s="256"/>
      <c r="AE157" s="157" t="s">
        <v>628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3.5" customHeight="1" x14ac:dyDescent="0.15">
      <c r="A158" s="999"/>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10.5" customHeight="1" x14ac:dyDescent="0.15">
      <c r="A159" s="999"/>
      <c r="B159" s="250"/>
      <c r="C159" s="249"/>
      <c r="D159" s="250"/>
      <c r="E159" s="249"/>
      <c r="F159" s="313"/>
      <c r="G159" s="270" t="s">
        <v>380</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6" t="s">
        <v>472</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12.75" customHeight="1" x14ac:dyDescent="0.15">
      <c r="A160" s="999"/>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7"/>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x14ac:dyDescent="0.15">
      <c r="A161" s="999"/>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x14ac:dyDescent="0.15">
      <c r="A162" s="999"/>
      <c r="B162" s="250"/>
      <c r="C162" s="249"/>
      <c r="D162" s="250"/>
      <c r="E162" s="249"/>
      <c r="F162" s="313"/>
      <c r="G162" s="230"/>
      <c r="H162" s="231"/>
      <c r="I162" s="231"/>
      <c r="J162" s="231"/>
      <c r="K162" s="231"/>
      <c r="L162" s="231"/>
      <c r="M162" s="231"/>
      <c r="N162" s="231"/>
      <c r="O162" s="231"/>
      <c r="P162" s="232"/>
      <c r="Q162" s="430"/>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x14ac:dyDescent="0.15">
      <c r="A163" s="999"/>
      <c r="B163" s="250"/>
      <c r="C163" s="249"/>
      <c r="D163" s="250"/>
      <c r="E163" s="249"/>
      <c r="F163" s="313"/>
      <c r="G163" s="230"/>
      <c r="H163" s="231"/>
      <c r="I163" s="231"/>
      <c r="J163" s="231"/>
      <c r="K163" s="231"/>
      <c r="L163" s="231"/>
      <c r="M163" s="231"/>
      <c r="N163" s="231"/>
      <c r="O163" s="231"/>
      <c r="P163" s="232"/>
      <c r="Q163" s="430"/>
      <c r="R163" s="231"/>
      <c r="S163" s="231"/>
      <c r="T163" s="231"/>
      <c r="U163" s="231"/>
      <c r="V163" s="231"/>
      <c r="W163" s="231"/>
      <c r="X163" s="231"/>
      <c r="Y163" s="231"/>
      <c r="Z163" s="231"/>
      <c r="AA163" s="929"/>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x14ac:dyDescent="0.15">
      <c r="A164" s="999"/>
      <c r="B164" s="250"/>
      <c r="C164" s="249"/>
      <c r="D164" s="250"/>
      <c r="E164" s="249"/>
      <c r="F164" s="313"/>
      <c r="G164" s="230"/>
      <c r="H164" s="231"/>
      <c r="I164" s="231"/>
      <c r="J164" s="231"/>
      <c r="K164" s="231"/>
      <c r="L164" s="231"/>
      <c r="M164" s="231"/>
      <c r="N164" s="231"/>
      <c r="O164" s="231"/>
      <c r="P164" s="232"/>
      <c r="Q164" s="430"/>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customHeight="1" x14ac:dyDescent="0.15">
      <c r="A165" s="999"/>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3"/>
      <c r="G166" s="270" t="s">
        <v>380</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6" t="s">
        <v>472</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7"/>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3"/>
      <c r="G169" s="230"/>
      <c r="H169" s="231"/>
      <c r="I169" s="231"/>
      <c r="J169" s="231"/>
      <c r="K169" s="231"/>
      <c r="L169" s="231"/>
      <c r="M169" s="231"/>
      <c r="N169" s="231"/>
      <c r="O169" s="231"/>
      <c r="P169" s="232"/>
      <c r="Q169" s="430"/>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3"/>
      <c r="G170" s="230"/>
      <c r="H170" s="231"/>
      <c r="I170" s="231"/>
      <c r="J170" s="231"/>
      <c r="K170" s="231"/>
      <c r="L170" s="231"/>
      <c r="M170" s="231"/>
      <c r="N170" s="231"/>
      <c r="O170" s="231"/>
      <c r="P170" s="232"/>
      <c r="Q170" s="430"/>
      <c r="R170" s="231"/>
      <c r="S170" s="231"/>
      <c r="T170" s="231"/>
      <c r="U170" s="231"/>
      <c r="V170" s="231"/>
      <c r="W170" s="231"/>
      <c r="X170" s="231"/>
      <c r="Y170" s="231"/>
      <c r="Z170" s="231"/>
      <c r="AA170" s="929"/>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3"/>
      <c r="G171" s="230"/>
      <c r="H171" s="231"/>
      <c r="I171" s="231"/>
      <c r="J171" s="231"/>
      <c r="K171" s="231"/>
      <c r="L171" s="231"/>
      <c r="M171" s="231"/>
      <c r="N171" s="231"/>
      <c r="O171" s="231"/>
      <c r="P171" s="232"/>
      <c r="Q171" s="430"/>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3"/>
      <c r="G173" s="270" t="s">
        <v>380</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6" t="s">
        <v>472</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7"/>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3"/>
      <c r="G176" s="230"/>
      <c r="H176" s="231"/>
      <c r="I176" s="231"/>
      <c r="J176" s="231"/>
      <c r="K176" s="231"/>
      <c r="L176" s="231"/>
      <c r="M176" s="231"/>
      <c r="N176" s="231"/>
      <c r="O176" s="231"/>
      <c r="P176" s="232"/>
      <c r="Q176" s="430"/>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3"/>
      <c r="G177" s="230"/>
      <c r="H177" s="231"/>
      <c r="I177" s="231"/>
      <c r="J177" s="231"/>
      <c r="K177" s="231"/>
      <c r="L177" s="231"/>
      <c r="M177" s="231"/>
      <c r="N177" s="231"/>
      <c r="O177" s="231"/>
      <c r="P177" s="232"/>
      <c r="Q177" s="430"/>
      <c r="R177" s="231"/>
      <c r="S177" s="231"/>
      <c r="T177" s="231"/>
      <c r="U177" s="231"/>
      <c r="V177" s="231"/>
      <c r="W177" s="231"/>
      <c r="X177" s="231"/>
      <c r="Y177" s="231"/>
      <c r="Z177" s="231"/>
      <c r="AA177" s="929"/>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3"/>
      <c r="G178" s="230"/>
      <c r="H178" s="231"/>
      <c r="I178" s="231"/>
      <c r="J178" s="231"/>
      <c r="K178" s="231"/>
      <c r="L178" s="231"/>
      <c r="M178" s="231"/>
      <c r="N178" s="231"/>
      <c r="O178" s="231"/>
      <c r="P178" s="232"/>
      <c r="Q178" s="430"/>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3"/>
      <c r="G180" s="270" t="s">
        <v>380</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6" t="s">
        <v>472</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7"/>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3"/>
      <c r="G183" s="230"/>
      <c r="H183" s="231"/>
      <c r="I183" s="231"/>
      <c r="J183" s="231"/>
      <c r="K183" s="231"/>
      <c r="L183" s="231"/>
      <c r="M183" s="231"/>
      <c r="N183" s="231"/>
      <c r="O183" s="231"/>
      <c r="P183" s="232"/>
      <c r="Q183" s="430"/>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3"/>
      <c r="G184" s="230"/>
      <c r="H184" s="231"/>
      <c r="I184" s="231"/>
      <c r="J184" s="231"/>
      <c r="K184" s="231"/>
      <c r="L184" s="231"/>
      <c r="M184" s="231"/>
      <c r="N184" s="231"/>
      <c r="O184" s="231"/>
      <c r="P184" s="232"/>
      <c r="Q184" s="430"/>
      <c r="R184" s="231"/>
      <c r="S184" s="231"/>
      <c r="T184" s="231"/>
      <c r="U184" s="231"/>
      <c r="V184" s="231"/>
      <c r="W184" s="231"/>
      <c r="X184" s="231"/>
      <c r="Y184" s="231"/>
      <c r="Z184" s="231"/>
      <c r="AA184" s="929"/>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3"/>
      <c r="G185" s="230"/>
      <c r="H185" s="231"/>
      <c r="I185" s="231"/>
      <c r="J185" s="231"/>
      <c r="K185" s="231"/>
      <c r="L185" s="231"/>
      <c r="M185" s="231"/>
      <c r="N185" s="231"/>
      <c r="O185" s="231"/>
      <c r="P185" s="232"/>
      <c r="Q185" s="430"/>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9"/>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9"/>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9"/>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9"/>
      <c r="B190" s="250"/>
      <c r="C190" s="249"/>
      <c r="D190" s="250"/>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0"/>
      <c r="C191" s="249"/>
      <c r="D191" s="250"/>
      <c r="E191" s="236" t="s">
        <v>397</v>
      </c>
      <c r="F191" s="237"/>
      <c r="G191" s="233"/>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0"/>
      <c r="C192" s="249"/>
      <c r="D192" s="250"/>
      <c r="E192" s="247" t="s">
        <v>366</v>
      </c>
      <c r="F192" s="312"/>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999"/>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9"/>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5"/>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3"/>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999"/>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9"/>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5"/>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3"/>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999"/>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9"/>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5"/>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3"/>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999"/>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9"/>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5"/>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3"/>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999"/>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9"/>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5"/>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3"/>
      <c r="G212" s="270" t="s">
        <v>380</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6" t="s">
        <v>472</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9"/>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7"/>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3"/>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3"/>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3"/>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3"/>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3"/>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3"/>
      <c r="G219" s="270" t="s">
        <v>380</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6" t="s">
        <v>472</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7"/>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3"/>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3"/>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3"/>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3"/>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3"/>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3"/>
      <c r="G226" s="270" t="s">
        <v>380</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6" t="s">
        <v>472</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7"/>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3"/>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3"/>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3"/>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3"/>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3"/>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3"/>
      <c r="G233" s="270" t="s">
        <v>380</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6" t="s">
        <v>472</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7"/>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3"/>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3"/>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3"/>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3"/>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3"/>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3"/>
      <c r="G240" s="270" t="s">
        <v>380</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6" t="s">
        <v>472</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7"/>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3"/>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3"/>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3"/>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3"/>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4"/>
      <c r="F246" s="315"/>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9"/>
      <c r="B250" s="250"/>
      <c r="C250" s="249"/>
      <c r="D250" s="250"/>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0"/>
      <c r="C251" s="249"/>
      <c r="D251" s="250"/>
      <c r="E251" s="236" t="s">
        <v>397</v>
      </c>
      <c r="F251" s="237"/>
      <c r="G251" s="233"/>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0"/>
      <c r="C252" s="249"/>
      <c r="D252" s="250"/>
      <c r="E252" s="247" t="s">
        <v>366</v>
      </c>
      <c r="F252" s="312"/>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999"/>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9"/>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5"/>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3"/>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999"/>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9"/>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5"/>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3"/>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999"/>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9"/>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5"/>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3"/>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999"/>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9"/>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5"/>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3"/>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999"/>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9"/>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5"/>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3"/>
      <c r="G272" s="270" t="s">
        <v>380</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6" t="s">
        <v>472</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9"/>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7"/>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3"/>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3"/>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3"/>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3"/>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3"/>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3"/>
      <c r="G279" s="270" t="s">
        <v>380</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6" t="s">
        <v>472</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7"/>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3"/>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3"/>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3"/>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3"/>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3"/>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3"/>
      <c r="G286" s="270" t="s">
        <v>380</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6" t="s">
        <v>472</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7"/>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3"/>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3"/>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3"/>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3"/>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3"/>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3"/>
      <c r="G293" s="270" t="s">
        <v>380</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6" t="s">
        <v>472</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7"/>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3"/>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3"/>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3"/>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3"/>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3"/>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3"/>
      <c r="G300" s="270" t="s">
        <v>380</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6" t="s">
        <v>472</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7"/>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3"/>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3"/>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3"/>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3"/>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4"/>
      <c r="F306" s="315"/>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0"/>
      <c r="C311" s="249"/>
      <c r="D311" s="250"/>
      <c r="E311" s="236" t="s">
        <v>397</v>
      </c>
      <c r="F311" s="237"/>
      <c r="G311" s="233"/>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0"/>
      <c r="C312" s="249"/>
      <c r="D312" s="250"/>
      <c r="E312" s="247" t="s">
        <v>366</v>
      </c>
      <c r="F312" s="312"/>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999"/>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9"/>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5"/>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3"/>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999"/>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9"/>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5"/>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3"/>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999"/>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9"/>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5"/>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3"/>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999"/>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9"/>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5"/>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3"/>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999"/>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9"/>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5"/>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3"/>
      <c r="G332" s="270" t="s">
        <v>380</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6" t="s">
        <v>472</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9"/>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7"/>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3"/>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3"/>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3"/>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3"/>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3"/>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3"/>
      <c r="G339" s="270" t="s">
        <v>380</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6" t="s">
        <v>472</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7"/>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3"/>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3"/>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3"/>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3"/>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3"/>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3"/>
      <c r="G346" s="270" t="s">
        <v>380</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6" t="s">
        <v>472</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7"/>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3"/>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3"/>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3"/>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3"/>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3"/>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3"/>
      <c r="G353" s="270" t="s">
        <v>380</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6" t="s">
        <v>472</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7"/>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3"/>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3"/>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3"/>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3"/>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3"/>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3"/>
      <c r="G360" s="270" t="s">
        <v>380</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6" t="s">
        <v>472</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7"/>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3"/>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3"/>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3"/>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3"/>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4"/>
      <c r="F366" s="315"/>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9"/>
      <c r="B370" s="250"/>
      <c r="C370" s="249"/>
      <c r="D370" s="250"/>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0"/>
      <c r="C371" s="249"/>
      <c r="D371" s="250"/>
      <c r="E371" s="236" t="s">
        <v>397</v>
      </c>
      <c r="F371" s="237"/>
      <c r="G371" s="233"/>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0"/>
      <c r="C372" s="249"/>
      <c r="D372" s="250"/>
      <c r="E372" s="247" t="s">
        <v>366</v>
      </c>
      <c r="F372" s="312"/>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999"/>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9"/>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5"/>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3"/>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999"/>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9"/>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5"/>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3"/>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999"/>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9"/>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5"/>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3"/>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999"/>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9"/>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5"/>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3"/>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999"/>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9"/>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5"/>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3"/>
      <c r="G392" s="270" t="s">
        <v>380</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6" t="s">
        <v>472</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9"/>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7"/>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3"/>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3"/>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3"/>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3"/>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3"/>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3"/>
      <c r="G399" s="270" t="s">
        <v>380</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6" t="s">
        <v>472</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7"/>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3"/>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3"/>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3"/>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3"/>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3"/>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3"/>
      <c r="G406" s="270" t="s">
        <v>380</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6" t="s">
        <v>472</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7"/>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3"/>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3"/>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3"/>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3"/>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3"/>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3"/>
      <c r="G413" s="270" t="s">
        <v>380</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6" t="s">
        <v>472</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7"/>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3"/>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3"/>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3"/>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3"/>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3"/>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3"/>
      <c r="G420" s="270" t="s">
        <v>380</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6" t="s">
        <v>472</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7"/>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3"/>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3"/>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3"/>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3"/>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4"/>
      <c r="F426" s="315"/>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999"/>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999"/>
      <c r="B428" s="250"/>
      <c r="C428" s="249"/>
      <c r="D428" s="250"/>
      <c r="E428" s="157" t="s">
        <v>621</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thickBot="1" x14ac:dyDescent="0.2">
      <c r="A429" s="999"/>
      <c r="B429" s="250"/>
      <c r="C429" s="314"/>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9"/>
      <c r="B430" s="250"/>
      <c r="C430" s="247" t="s">
        <v>367</v>
      </c>
      <c r="D430" s="248"/>
      <c r="E430" s="236" t="s">
        <v>387</v>
      </c>
      <c r="F430" s="237"/>
      <c r="G430" s="238" t="s">
        <v>383</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9"/>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529</v>
      </c>
      <c r="AN431" s="178"/>
      <c r="AO431" s="178"/>
      <c r="AP431" s="173"/>
      <c r="AQ431" s="173" t="s">
        <v>354</v>
      </c>
      <c r="AR431" s="166"/>
      <c r="AS431" s="166"/>
      <c r="AT431" s="167"/>
      <c r="AU431" s="131" t="s">
        <v>253</v>
      </c>
      <c r="AV431" s="131"/>
      <c r="AW431" s="131"/>
      <c r="AX431" s="132"/>
    </row>
    <row r="432" spans="1:50" ht="18.75" hidden="1"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hidden="1" customHeight="1" x14ac:dyDescent="0.15">
      <c r="A433" s="99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9"/>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529</v>
      </c>
      <c r="AN436" s="178"/>
      <c r="AO436" s="178"/>
      <c r="AP436" s="173"/>
      <c r="AQ436" s="173" t="s">
        <v>354</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529</v>
      </c>
      <c r="AN441" s="178"/>
      <c r="AO441" s="178"/>
      <c r="AP441" s="173"/>
      <c r="AQ441" s="173" t="s">
        <v>354</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529</v>
      </c>
      <c r="AN446" s="178"/>
      <c r="AO446" s="178"/>
      <c r="AP446" s="173"/>
      <c r="AQ446" s="173" t="s">
        <v>354</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529</v>
      </c>
      <c r="AN451" s="178"/>
      <c r="AO451" s="178"/>
      <c r="AP451" s="173"/>
      <c r="AQ451" s="173" t="s">
        <v>354</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9"/>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529</v>
      </c>
      <c r="AN456" s="178"/>
      <c r="AO456" s="178"/>
      <c r="AP456" s="173"/>
      <c r="AQ456" s="173" t="s">
        <v>354</v>
      </c>
      <c r="AR456" s="166"/>
      <c r="AS456" s="166"/>
      <c r="AT456" s="167"/>
      <c r="AU456" s="131" t="s">
        <v>253</v>
      </c>
      <c r="AV456" s="131"/>
      <c r="AW456" s="131"/>
      <c r="AX456" s="132"/>
    </row>
    <row r="457" spans="1:50" ht="18.75" hidden="1"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15">
      <c r="A458" s="99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9"/>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529</v>
      </c>
      <c r="AN461" s="178"/>
      <c r="AO461" s="178"/>
      <c r="AP461" s="173"/>
      <c r="AQ461" s="173" t="s">
        <v>354</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529</v>
      </c>
      <c r="AN466" s="178"/>
      <c r="AO466" s="178"/>
      <c r="AP466" s="173"/>
      <c r="AQ466" s="173" t="s">
        <v>354</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529</v>
      </c>
      <c r="AN471" s="178"/>
      <c r="AO471" s="178"/>
      <c r="AP471" s="173"/>
      <c r="AQ471" s="173" t="s">
        <v>354</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529</v>
      </c>
      <c r="AN476" s="178"/>
      <c r="AO476" s="178"/>
      <c r="AP476" s="173"/>
      <c r="AQ476" s="173" t="s">
        <v>354</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9"/>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529</v>
      </c>
      <c r="AN485" s="178"/>
      <c r="AO485" s="178"/>
      <c r="AP485" s="173"/>
      <c r="AQ485" s="173" t="s">
        <v>354</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529</v>
      </c>
      <c r="AN490" s="178"/>
      <c r="AO490" s="178"/>
      <c r="AP490" s="173"/>
      <c r="AQ490" s="173" t="s">
        <v>354</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529</v>
      </c>
      <c r="AN495" s="178"/>
      <c r="AO495" s="178"/>
      <c r="AP495" s="173"/>
      <c r="AQ495" s="173" t="s">
        <v>354</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529</v>
      </c>
      <c r="AN500" s="178"/>
      <c r="AO500" s="178"/>
      <c r="AP500" s="173"/>
      <c r="AQ500" s="173" t="s">
        <v>354</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529</v>
      </c>
      <c r="AN505" s="178"/>
      <c r="AO505" s="178"/>
      <c r="AP505" s="173"/>
      <c r="AQ505" s="173" t="s">
        <v>354</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529</v>
      </c>
      <c r="AN510" s="178"/>
      <c r="AO510" s="178"/>
      <c r="AP510" s="173"/>
      <c r="AQ510" s="173" t="s">
        <v>354</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529</v>
      </c>
      <c r="AN515" s="178"/>
      <c r="AO515" s="178"/>
      <c r="AP515" s="173"/>
      <c r="AQ515" s="173" t="s">
        <v>354</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529</v>
      </c>
      <c r="AN520" s="178"/>
      <c r="AO520" s="178"/>
      <c r="AP520" s="173"/>
      <c r="AQ520" s="173" t="s">
        <v>354</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529</v>
      </c>
      <c r="AN525" s="178"/>
      <c r="AO525" s="178"/>
      <c r="AP525" s="173"/>
      <c r="AQ525" s="173" t="s">
        <v>354</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529</v>
      </c>
      <c r="AN530" s="178"/>
      <c r="AO530" s="178"/>
      <c r="AP530" s="173"/>
      <c r="AQ530" s="173" t="s">
        <v>354</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529</v>
      </c>
      <c r="AN539" s="178"/>
      <c r="AO539" s="178"/>
      <c r="AP539" s="173"/>
      <c r="AQ539" s="173" t="s">
        <v>354</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529</v>
      </c>
      <c r="AN544" s="178"/>
      <c r="AO544" s="178"/>
      <c r="AP544" s="173"/>
      <c r="AQ544" s="173" t="s">
        <v>354</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529</v>
      </c>
      <c r="AN549" s="178"/>
      <c r="AO549" s="178"/>
      <c r="AP549" s="173"/>
      <c r="AQ549" s="173" t="s">
        <v>354</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529</v>
      </c>
      <c r="AN554" s="178"/>
      <c r="AO554" s="178"/>
      <c r="AP554" s="173"/>
      <c r="AQ554" s="173" t="s">
        <v>354</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529</v>
      </c>
      <c r="AN559" s="178"/>
      <c r="AO559" s="178"/>
      <c r="AP559" s="173"/>
      <c r="AQ559" s="173" t="s">
        <v>354</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529</v>
      </c>
      <c r="AN564" s="178"/>
      <c r="AO564" s="178"/>
      <c r="AP564" s="173"/>
      <c r="AQ564" s="173" t="s">
        <v>354</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529</v>
      </c>
      <c r="AN569" s="178"/>
      <c r="AO569" s="178"/>
      <c r="AP569" s="173"/>
      <c r="AQ569" s="173" t="s">
        <v>354</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529</v>
      </c>
      <c r="AN574" s="178"/>
      <c r="AO574" s="178"/>
      <c r="AP574" s="173"/>
      <c r="AQ574" s="173" t="s">
        <v>354</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529</v>
      </c>
      <c r="AN579" s="178"/>
      <c r="AO579" s="178"/>
      <c r="AP579" s="173"/>
      <c r="AQ579" s="173" t="s">
        <v>354</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529</v>
      </c>
      <c r="AN584" s="178"/>
      <c r="AO584" s="178"/>
      <c r="AP584" s="173"/>
      <c r="AQ584" s="173" t="s">
        <v>354</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529</v>
      </c>
      <c r="AN593" s="178"/>
      <c r="AO593" s="178"/>
      <c r="AP593" s="173"/>
      <c r="AQ593" s="173" t="s">
        <v>354</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529</v>
      </c>
      <c r="AN598" s="178"/>
      <c r="AO598" s="178"/>
      <c r="AP598" s="173"/>
      <c r="AQ598" s="173" t="s">
        <v>354</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529</v>
      </c>
      <c r="AN603" s="178"/>
      <c r="AO603" s="178"/>
      <c r="AP603" s="173"/>
      <c r="AQ603" s="173" t="s">
        <v>354</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529</v>
      </c>
      <c r="AN608" s="178"/>
      <c r="AO608" s="178"/>
      <c r="AP608" s="173"/>
      <c r="AQ608" s="173" t="s">
        <v>354</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529</v>
      </c>
      <c r="AN613" s="178"/>
      <c r="AO613" s="178"/>
      <c r="AP613" s="173"/>
      <c r="AQ613" s="173" t="s">
        <v>354</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529</v>
      </c>
      <c r="AN618" s="178"/>
      <c r="AO618" s="178"/>
      <c r="AP618" s="173"/>
      <c r="AQ618" s="173" t="s">
        <v>354</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529</v>
      </c>
      <c r="AN623" s="178"/>
      <c r="AO623" s="178"/>
      <c r="AP623" s="173"/>
      <c r="AQ623" s="173" t="s">
        <v>354</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529</v>
      </c>
      <c r="AN628" s="178"/>
      <c r="AO628" s="178"/>
      <c r="AP628" s="173"/>
      <c r="AQ628" s="173" t="s">
        <v>354</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529</v>
      </c>
      <c r="AN633" s="178"/>
      <c r="AO633" s="178"/>
      <c r="AP633" s="173"/>
      <c r="AQ633" s="173" t="s">
        <v>354</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529</v>
      </c>
      <c r="AN638" s="178"/>
      <c r="AO638" s="178"/>
      <c r="AP638" s="173"/>
      <c r="AQ638" s="173" t="s">
        <v>354</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529</v>
      </c>
      <c r="AN647" s="178"/>
      <c r="AO647" s="178"/>
      <c r="AP647" s="173"/>
      <c r="AQ647" s="173" t="s">
        <v>354</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529</v>
      </c>
      <c r="AN652" s="178"/>
      <c r="AO652" s="178"/>
      <c r="AP652" s="173"/>
      <c r="AQ652" s="173" t="s">
        <v>354</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529</v>
      </c>
      <c r="AN657" s="178"/>
      <c r="AO657" s="178"/>
      <c r="AP657" s="173"/>
      <c r="AQ657" s="173" t="s">
        <v>354</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529</v>
      </c>
      <c r="AN662" s="178"/>
      <c r="AO662" s="178"/>
      <c r="AP662" s="173"/>
      <c r="AQ662" s="173" t="s">
        <v>354</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529</v>
      </c>
      <c r="AN667" s="178"/>
      <c r="AO667" s="178"/>
      <c r="AP667" s="173"/>
      <c r="AQ667" s="173" t="s">
        <v>354</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529</v>
      </c>
      <c r="AN672" s="178"/>
      <c r="AO672" s="178"/>
      <c r="AP672" s="173"/>
      <c r="AQ672" s="173" t="s">
        <v>354</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529</v>
      </c>
      <c r="AN677" s="178"/>
      <c r="AO677" s="178"/>
      <c r="AP677" s="173"/>
      <c r="AQ677" s="173" t="s">
        <v>354</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529</v>
      </c>
      <c r="AN682" s="178"/>
      <c r="AO682" s="178"/>
      <c r="AP682" s="173"/>
      <c r="AQ682" s="173" t="s">
        <v>354</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529</v>
      </c>
      <c r="AN687" s="178"/>
      <c r="AO687" s="178"/>
      <c r="AP687" s="173"/>
      <c r="AQ687" s="173" t="s">
        <v>354</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529</v>
      </c>
      <c r="AN692" s="178"/>
      <c r="AO692" s="178"/>
      <c r="AP692" s="173"/>
      <c r="AQ692" s="173" t="s">
        <v>354</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18.75"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17.25"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546</v>
      </c>
      <c r="AE702" s="901"/>
      <c r="AF702" s="901"/>
      <c r="AG702" s="890" t="s">
        <v>632</v>
      </c>
      <c r="AH702" s="891"/>
      <c r="AI702" s="891"/>
      <c r="AJ702" s="891"/>
      <c r="AK702" s="891"/>
      <c r="AL702" s="891"/>
      <c r="AM702" s="891"/>
      <c r="AN702" s="891"/>
      <c r="AO702" s="891"/>
      <c r="AP702" s="891"/>
      <c r="AQ702" s="891"/>
      <c r="AR702" s="891"/>
      <c r="AS702" s="891"/>
      <c r="AT702" s="891"/>
      <c r="AU702" s="891"/>
      <c r="AV702" s="891"/>
      <c r="AW702" s="891"/>
      <c r="AX702" s="892"/>
    </row>
    <row r="703" spans="1:50" ht="41.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546</v>
      </c>
      <c r="AE703" s="152"/>
      <c r="AF703" s="152"/>
      <c r="AG703" s="665" t="s">
        <v>633</v>
      </c>
      <c r="AH703" s="666"/>
      <c r="AI703" s="666"/>
      <c r="AJ703" s="666"/>
      <c r="AK703" s="666"/>
      <c r="AL703" s="666"/>
      <c r="AM703" s="666"/>
      <c r="AN703" s="666"/>
      <c r="AO703" s="666"/>
      <c r="AP703" s="666"/>
      <c r="AQ703" s="666"/>
      <c r="AR703" s="666"/>
      <c r="AS703" s="666"/>
      <c r="AT703" s="666"/>
      <c r="AU703" s="666"/>
      <c r="AV703" s="666"/>
      <c r="AW703" s="666"/>
      <c r="AX703" s="667"/>
    </row>
    <row r="704" spans="1:50" ht="65.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546</v>
      </c>
      <c r="AE704" s="587"/>
      <c r="AF704" s="587"/>
      <c r="AG704" s="430" t="s">
        <v>634</v>
      </c>
      <c r="AH704" s="231"/>
      <c r="AI704" s="231"/>
      <c r="AJ704" s="231"/>
      <c r="AK704" s="231"/>
      <c r="AL704" s="231"/>
      <c r="AM704" s="231"/>
      <c r="AN704" s="231"/>
      <c r="AO704" s="231"/>
      <c r="AP704" s="231"/>
      <c r="AQ704" s="231"/>
      <c r="AR704" s="231"/>
      <c r="AS704" s="231"/>
      <c r="AT704" s="231"/>
      <c r="AU704" s="231"/>
      <c r="AV704" s="231"/>
      <c r="AW704" s="231"/>
      <c r="AX704" s="431"/>
    </row>
    <row r="705" spans="1:50" ht="23.25"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546</v>
      </c>
      <c r="AE705" s="734"/>
      <c r="AF705" s="734"/>
      <c r="AG705" s="157" t="s">
        <v>610</v>
      </c>
      <c r="AH705" s="158"/>
      <c r="AI705" s="158"/>
      <c r="AJ705" s="158"/>
      <c r="AK705" s="158"/>
      <c r="AL705" s="158"/>
      <c r="AM705" s="158"/>
      <c r="AN705" s="158"/>
      <c r="AO705" s="158"/>
      <c r="AP705" s="158"/>
      <c r="AQ705" s="158"/>
      <c r="AR705" s="158"/>
      <c r="AS705" s="158"/>
      <c r="AT705" s="158"/>
      <c r="AU705" s="158"/>
      <c r="AV705" s="158"/>
      <c r="AW705" s="158"/>
      <c r="AX705" s="159"/>
    </row>
    <row r="706" spans="1:50" ht="33.75" customHeight="1" x14ac:dyDescent="0.15">
      <c r="A706" s="656"/>
      <c r="B706" s="771"/>
      <c r="C706" s="615"/>
      <c r="D706" s="616"/>
      <c r="E706" s="684" t="s">
        <v>522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609</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1" customHeight="1" x14ac:dyDescent="0.15">
      <c r="A707" s="656"/>
      <c r="B707" s="771"/>
      <c r="C707" s="617"/>
      <c r="D707" s="618"/>
      <c r="E707" s="687" t="s">
        <v>450</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609</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0.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611</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31.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546</v>
      </c>
      <c r="AE709" s="152"/>
      <c r="AF709" s="152"/>
      <c r="AG709" s="665" t="s">
        <v>612</v>
      </c>
      <c r="AH709" s="666"/>
      <c r="AI709" s="666"/>
      <c r="AJ709" s="666"/>
      <c r="AK709" s="666"/>
      <c r="AL709" s="666"/>
      <c r="AM709" s="666"/>
      <c r="AN709" s="666"/>
      <c r="AO709" s="666"/>
      <c r="AP709" s="666"/>
      <c r="AQ709" s="666"/>
      <c r="AR709" s="666"/>
      <c r="AS709" s="666"/>
      <c r="AT709" s="666"/>
      <c r="AU709" s="666"/>
      <c r="AV709" s="666"/>
      <c r="AW709" s="666"/>
      <c r="AX709" s="667"/>
    </row>
    <row r="710" spans="1:50" ht="20.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611</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546</v>
      </c>
      <c r="AE711" s="152"/>
      <c r="AF711" s="152"/>
      <c r="AG711" s="665" t="s">
        <v>613</v>
      </c>
      <c r="AH711" s="666"/>
      <c r="AI711" s="666"/>
      <c r="AJ711" s="666"/>
      <c r="AK711" s="666"/>
      <c r="AL711" s="666"/>
      <c r="AM711" s="666"/>
      <c r="AN711" s="666"/>
      <c r="AO711" s="666"/>
      <c r="AP711" s="666"/>
      <c r="AQ711" s="666"/>
      <c r="AR711" s="666"/>
      <c r="AS711" s="666"/>
      <c r="AT711" s="666"/>
      <c r="AU711" s="666"/>
      <c r="AV711" s="666"/>
      <c r="AW711" s="666"/>
      <c r="AX711" s="667"/>
    </row>
    <row r="712" spans="1:50" ht="19.5" customHeight="1" x14ac:dyDescent="0.15">
      <c r="A712" s="656"/>
      <c r="B712" s="657"/>
      <c r="C712" s="589" t="s">
        <v>483</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16.5" customHeight="1" x14ac:dyDescent="0.15">
      <c r="A713" s="656"/>
      <c r="B713" s="657"/>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611</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455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546</v>
      </c>
      <c r="AE714" s="593"/>
      <c r="AF714" s="594"/>
      <c r="AG714" s="690" t="s">
        <v>612</v>
      </c>
      <c r="AH714" s="691"/>
      <c r="AI714" s="691"/>
      <c r="AJ714" s="691"/>
      <c r="AK714" s="691"/>
      <c r="AL714" s="691"/>
      <c r="AM714" s="691"/>
      <c r="AN714" s="691"/>
      <c r="AO714" s="691"/>
      <c r="AP714" s="691"/>
      <c r="AQ714" s="691"/>
      <c r="AR714" s="691"/>
      <c r="AS714" s="691"/>
      <c r="AT714" s="691"/>
      <c r="AU714" s="691"/>
      <c r="AV714" s="691"/>
      <c r="AW714" s="691"/>
      <c r="AX714" s="692"/>
    </row>
    <row r="715" spans="1:50" ht="30" customHeight="1" x14ac:dyDescent="0.15">
      <c r="A715" s="622" t="s">
        <v>40</v>
      </c>
      <c r="B715" s="655"/>
      <c r="C715" s="660" t="s">
        <v>456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546</v>
      </c>
      <c r="AE715" s="669"/>
      <c r="AF715" s="778"/>
      <c r="AG715" s="527" t="s">
        <v>614</v>
      </c>
      <c r="AH715" s="528"/>
      <c r="AI715" s="528"/>
      <c r="AJ715" s="528"/>
      <c r="AK715" s="528"/>
      <c r="AL715" s="528"/>
      <c r="AM715" s="528"/>
      <c r="AN715" s="528"/>
      <c r="AO715" s="528"/>
      <c r="AP715" s="528"/>
      <c r="AQ715" s="528"/>
      <c r="AR715" s="528"/>
      <c r="AS715" s="528"/>
      <c r="AT715" s="528"/>
      <c r="AU715" s="528"/>
      <c r="AV715" s="528"/>
      <c r="AW715" s="528"/>
      <c r="AX715" s="529"/>
    </row>
    <row r="716" spans="1:50" ht="25.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9" t="s">
        <v>611</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17.25" customHeight="1" x14ac:dyDescent="0.15">
      <c r="A717" s="656"/>
      <c r="B717" s="657"/>
      <c r="C717" s="589" t="s">
        <v>374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546</v>
      </c>
      <c r="AE717" s="152"/>
      <c r="AF717" s="152"/>
      <c r="AG717" s="665" t="s">
        <v>615</v>
      </c>
      <c r="AH717" s="666"/>
      <c r="AI717" s="666"/>
      <c r="AJ717" s="666"/>
      <c r="AK717" s="666"/>
      <c r="AL717" s="666"/>
      <c r="AM717" s="666"/>
      <c r="AN717" s="666"/>
      <c r="AO717" s="666"/>
      <c r="AP717" s="666"/>
      <c r="AQ717" s="666"/>
      <c r="AR717" s="666"/>
      <c r="AS717" s="666"/>
      <c r="AT717" s="666"/>
      <c r="AU717" s="666"/>
      <c r="AV717" s="666"/>
      <c r="AW717" s="666"/>
      <c r="AX717" s="667"/>
    </row>
    <row r="718" spans="1:50" ht="25.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546</v>
      </c>
      <c r="AE718" s="152"/>
      <c r="AF718" s="152"/>
      <c r="AG718" s="160" t="s">
        <v>616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546</v>
      </c>
      <c r="AE719" s="669"/>
      <c r="AF719" s="669"/>
      <c r="AG719" s="157" t="s">
        <v>617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0" t="s">
        <v>475</v>
      </c>
      <c r="D720" s="938"/>
      <c r="E720" s="938"/>
      <c r="F720" s="941"/>
      <c r="G720" s="937" t="s">
        <v>476</v>
      </c>
      <c r="H720" s="938"/>
      <c r="I720" s="938"/>
      <c r="J720" s="938"/>
      <c r="K720" s="938"/>
      <c r="L720" s="938"/>
      <c r="M720" s="938"/>
      <c r="N720" s="937" t="s">
        <v>480</v>
      </c>
      <c r="O720" s="938"/>
      <c r="P720" s="938"/>
      <c r="Q720" s="938"/>
      <c r="R720" s="938"/>
      <c r="S720" s="938"/>
      <c r="T720" s="938"/>
      <c r="U720" s="938"/>
      <c r="V720" s="938"/>
      <c r="W720" s="938"/>
      <c r="X720" s="938"/>
      <c r="Y720" s="938"/>
      <c r="Z720" s="938"/>
      <c r="AA720" s="938"/>
      <c r="AB720" s="938"/>
      <c r="AC720" s="938"/>
      <c r="AD720" s="938"/>
      <c r="AE720" s="938"/>
      <c r="AF720" s="939"/>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2" t="s">
        <v>570</v>
      </c>
      <c r="D721" s="923"/>
      <c r="E721" s="923"/>
      <c r="F721" s="924"/>
      <c r="G721" s="942"/>
      <c r="H721" s="943"/>
      <c r="I721" s="83" t="str">
        <f>IF(OR(G721="　", G721=""), "", "-")</f>
        <v/>
      </c>
      <c r="J721" s="921">
        <v>290</v>
      </c>
      <c r="K721" s="921"/>
      <c r="L721" s="83" t="str">
        <f>IF(M721="","","-")</f>
        <v/>
      </c>
      <c r="M721" s="84"/>
      <c r="N721" s="918" t="s">
        <v>571</v>
      </c>
      <c r="O721" s="919"/>
      <c r="P721" s="919"/>
      <c r="Q721" s="919"/>
      <c r="R721" s="919"/>
      <c r="S721" s="919"/>
      <c r="T721" s="919"/>
      <c r="U721" s="919"/>
      <c r="V721" s="919"/>
      <c r="W721" s="919"/>
      <c r="X721" s="919"/>
      <c r="Y721" s="919"/>
      <c r="Z721" s="919"/>
      <c r="AA721" s="919"/>
      <c r="AB721" s="919"/>
      <c r="AC721" s="919"/>
      <c r="AD721" s="919"/>
      <c r="AE721" s="919"/>
      <c r="AF721" s="920"/>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1"/>
      <c r="AI722" s="231"/>
      <c r="AJ722" s="231"/>
      <c r="AK722" s="231"/>
      <c r="AL722" s="231"/>
      <c r="AM722" s="231"/>
      <c r="AN722" s="231"/>
      <c r="AO722" s="231"/>
      <c r="AP722" s="231"/>
      <c r="AQ722" s="231"/>
      <c r="AR722" s="231"/>
      <c r="AS722" s="231"/>
      <c r="AT722" s="231"/>
      <c r="AU722" s="231"/>
      <c r="AV722" s="231"/>
      <c r="AW722" s="231"/>
      <c r="AX722" s="431"/>
    </row>
    <row r="723" spans="1:50" ht="35.25"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33.75" customHeight="1" x14ac:dyDescent="0.15">
      <c r="A726" s="622" t="s">
        <v>48</v>
      </c>
      <c r="B726" s="623"/>
      <c r="C726" s="445" t="s">
        <v>53</v>
      </c>
      <c r="D726" s="582"/>
      <c r="E726" s="582"/>
      <c r="F726" s="583"/>
      <c r="G726" s="799" t="s">
        <v>618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37.5" customHeight="1" thickBot="1" x14ac:dyDescent="0.2">
      <c r="A727" s="624"/>
      <c r="B727" s="625"/>
      <c r="C727" s="696" t="s">
        <v>57</v>
      </c>
      <c r="D727" s="697"/>
      <c r="E727" s="697"/>
      <c r="F727" s="698"/>
      <c r="G727" s="797" t="s">
        <v>619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98.25" customHeight="1" thickBot="1" x14ac:dyDescent="0.2">
      <c r="A729" s="766" t="s">
        <v>638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7.25" customHeight="1" thickBot="1" x14ac:dyDescent="0.2">
      <c r="A731" s="619" t="s">
        <v>257</v>
      </c>
      <c r="B731" s="620"/>
      <c r="C731" s="620"/>
      <c r="D731" s="620"/>
      <c r="E731" s="621"/>
      <c r="F731" s="681" t="s">
        <v>646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645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4.25" customHeight="1" thickBot="1" x14ac:dyDescent="0.2">
      <c r="A735" s="612" t="s">
        <v>636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490</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429</v>
      </c>
      <c r="B737" s="117"/>
      <c r="C737" s="117"/>
      <c r="D737" s="118"/>
      <c r="E737" s="111" t="s">
        <v>567</v>
      </c>
      <c r="F737" s="111"/>
      <c r="G737" s="111"/>
      <c r="H737" s="111"/>
      <c r="I737" s="111"/>
      <c r="J737" s="111"/>
      <c r="K737" s="111"/>
      <c r="L737" s="111"/>
      <c r="M737" s="111"/>
      <c r="N737" s="112" t="s">
        <v>357</v>
      </c>
      <c r="O737" s="112"/>
      <c r="P737" s="112"/>
      <c r="Q737" s="112"/>
      <c r="R737" s="111" t="s">
        <v>567</v>
      </c>
      <c r="S737" s="111"/>
      <c r="T737" s="111"/>
      <c r="U737" s="111"/>
      <c r="V737" s="111"/>
      <c r="W737" s="111"/>
      <c r="X737" s="111"/>
      <c r="Y737" s="111"/>
      <c r="Z737" s="111"/>
      <c r="AA737" s="112" t="s">
        <v>358</v>
      </c>
      <c r="AB737" s="112"/>
      <c r="AC737" s="112"/>
      <c r="AD737" s="112"/>
      <c r="AE737" s="111" t="s">
        <v>567</v>
      </c>
      <c r="AF737" s="111"/>
      <c r="AG737" s="111"/>
      <c r="AH737" s="111"/>
      <c r="AI737" s="111"/>
      <c r="AJ737" s="111"/>
      <c r="AK737" s="111"/>
      <c r="AL737" s="111"/>
      <c r="AM737" s="111"/>
      <c r="AN737" s="112" t="s">
        <v>359</v>
      </c>
      <c r="AO737" s="112"/>
      <c r="AP737" s="112"/>
      <c r="AQ737" s="112"/>
      <c r="AR737" s="113" t="s">
        <v>567</v>
      </c>
      <c r="AS737" s="114"/>
      <c r="AT737" s="114"/>
      <c r="AU737" s="114"/>
      <c r="AV737" s="114"/>
      <c r="AW737" s="114"/>
      <c r="AX737" s="115"/>
      <c r="AY737" s="89"/>
      <c r="AZ737" s="89"/>
    </row>
    <row r="738" spans="1:52" ht="24.75" customHeight="1" x14ac:dyDescent="0.15">
      <c r="A738" s="116" t="s">
        <v>360</v>
      </c>
      <c r="B738" s="117"/>
      <c r="C738" s="117"/>
      <c r="D738" s="118"/>
      <c r="E738" s="111" t="s">
        <v>567</v>
      </c>
      <c r="F738" s="111"/>
      <c r="G738" s="111"/>
      <c r="H738" s="111"/>
      <c r="I738" s="111"/>
      <c r="J738" s="111"/>
      <c r="K738" s="111"/>
      <c r="L738" s="111"/>
      <c r="M738" s="111"/>
      <c r="N738" s="112" t="s">
        <v>361</v>
      </c>
      <c r="O738" s="112"/>
      <c r="P738" s="112"/>
      <c r="Q738" s="112"/>
      <c r="R738" s="111" t="s">
        <v>567</v>
      </c>
      <c r="S738" s="111"/>
      <c r="T738" s="111"/>
      <c r="U738" s="111"/>
      <c r="V738" s="111"/>
      <c r="W738" s="111"/>
      <c r="X738" s="111"/>
      <c r="Y738" s="111"/>
      <c r="Z738" s="111"/>
      <c r="AA738" s="112" t="s">
        <v>477</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542</v>
      </c>
      <c r="F739" s="126"/>
      <c r="G739" s="126"/>
      <c r="H739" s="91" t="str">
        <f>IF(E739="", "", "(")</f>
        <v>(</v>
      </c>
      <c r="I739" s="106" t="s">
        <v>433</v>
      </c>
      <c r="J739" s="106"/>
      <c r="K739" s="91" t="str">
        <f>IF(OR(I739="　", I739=""), "", "-")</f>
        <v>-</v>
      </c>
      <c r="L739" s="107">
        <v>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t="s">
        <v>569</v>
      </c>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1.25" customHeight="1" x14ac:dyDescent="0.15">
      <c r="A779" s="761" t="s">
        <v>527</v>
      </c>
      <c r="B779" s="762"/>
      <c r="C779" s="762"/>
      <c r="D779" s="762"/>
      <c r="E779" s="762"/>
      <c r="F779" s="763"/>
      <c r="G779" s="779" t="s">
        <v>579</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572</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33.75" customHeight="1" x14ac:dyDescent="0.15">
      <c r="A781" s="557"/>
      <c r="B781" s="764"/>
      <c r="C781" s="764"/>
      <c r="D781" s="764"/>
      <c r="E781" s="764"/>
      <c r="F781" s="765"/>
      <c r="G781" s="450" t="s">
        <v>573</v>
      </c>
      <c r="H781" s="451"/>
      <c r="I781" s="451"/>
      <c r="J781" s="451"/>
      <c r="K781" s="452"/>
      <c r="L781" s="453" t="s">
        <v>581</v>
      </c>
      <c r="M781" s="454"/>
      <c r="N781" s="454"/>
      <c r="O781" s="454"/>
      <c r="P781" s="454"/>
      <c r="Q781" s="454"/>
      <c r="R781" s="454"/>
      <c r="S781" s="454"/>
      <c r="T781" s="454"/>
      <c r="U781" s="454"/>
      <c r="V781" s="454"/>
      <c r="W781" s="454"/>
      <c r="X781" s="455"/>
      <c r="Y781" s="456">
        <v>0.34</v>
      </c>
      <c r="Z781" s="457"/>
      <c r="AA781" s="457"/>
      <c r="AB781" s="558"/>
      <c r="AC781" s="450" t="s">
        <v>573</v>
      </c>
      <c r="AD781" s="451"/>
      <c r="AE781" s="451"/>
      <c r="AF781" s="451"/>
      <c r="AG781" s="452"/>
      <c r="AH781" s="453" t="s">
        <v>574</v>
      </c>
      <c r="AI781" s="454"/>
      <c r="AJ781" s="454"/>
      <c r="AK781" s="454"/>
      <c r="AL781" s="454"/>
      <c r="AM781" s="454"/>
      <c r="AN781" s="454"/>
      <c r="AO781" s="454"/>
      <c r="AP781" s="454"/>
      <c r="AQ781" s="454"/>
      <c r="AR781" s="454"/>
      <c r="AS781" s="454"/>
      <c r="AT781" s="455"/>
      <c r="AU781" s="456">
        <v>0.09</v>
      </c>
      <c r="AV781" s="457"/>
      <c r="AW781" s="457"/>
      <c r="AX781" s="458"/>
    </row>
    <row r="782" spans="1:50" ht="24.75" customHeight="1" x14ac:dyDescent="0.15">
      <c r="A782" s="557"/>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7"/>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7"/>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7"/>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0.34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0.09</v>
      </c>
      <c r="AV791" s="414"/>
      <c r="AW791" s="414"/>
      <c r="AX791" s="416"/>
    </row>
    <row r="792" spans="1:50" ht="24.75" customHeight="1" x14ac:dyDescent="0.15">
      <c r="A792" s="557"/>
      <c r="B792" s="764"/>
      <c r="C792" s="764"/>
      <c r="D792" s="764"/>
      <c r="E792" s="764"/>
      <c r="F792" s="765"/>
      <c r="G792" s="441" t="s">
        <v>575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586</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41.25" customHeight="1" x14ac:dyDescent="0.15">
      <c r="A794" s="557"/>
      <c r="B794" s="764"/>
      <c r="C794" s="764"/>
      <c r="D794" s="764"/>
      <c r="E794" s="764"/>
      <c r="F794" s="765"/>
      <c r="G794" s="450" t="s">
        <v>573</v>
      </c>
      <c r="H794" s="451"/>
      <c r="I794" s="451"/>
      <c r="J794" s="451"/>
      <c r="K794" s="452"/>
      <c r="L794" s="453" t="s">
        <v>585</v>
      </c>
      <c r="M794" s="454"/>
      <c r="N794" s="454"/>
      <c r="O794" s="454"/>
      <c r="P794" s="454"/>
      <c r="Q794" s="454"/>
      <c r="R794" s="454"/>
      <c r="S794" s="454"/>
      <c r="T794" s="454"/>
      <c r="U794" s="454"/>
      <c r="V794" s="454"/>
      <c r="W794" s="454"/>
      <c r="X794" s="455"/>
      <c r="Y794" s="456">
        <v>0.08</v>
      </c>
      <c r="Z794" s="457"/>
      <c r="AA794" s="457"/>
      <c r="AB794" s="558"/>
      <c r="AC794" s="450" t="s">
        <v>573</v>
      </c>
      <c r="AD794" s="451"/>
      <c r="AE794" s="451"/>
      <c r="AF794" s="451"/>
      <c r="AG794" s="452"/>
      <c r="AH794" s="453" t="s">
        <v>588</v>
      </c>
      <c r="AI794" s="454"/>
      <c r="AJ794" s="454"/>
      <c r="AK794" s="454"/>
      <c r="AL794" s="454"/>
      <c r="AM794" s="454"/>
      <c r="AN794" s="454"/>
      <c r="AO794" s="454"/>
      <c r="AP794" s="454"/>
      <c r="AQ794" s="454"/>
      <c r="AR794" s="454"/>
      <c r="AS794" s="454"/>
      <c r="AT794" s="455"/>
      <c r="AU794" s="456">
        <v>0.01</v>
      </c>
      <c r="AV794" s="457"/>
      <c r="AW794" s="457"/>
      <c r="AX794" s="458"/>
    </row>
    <row r="795" spans="1:50" ht="24.75"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0.08</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0.01</v>
      </c>
      <c r="AV804" s="414"/>
      <c r="AW804" s="414"/>
      <c r="AX804" s="416"/>
    </row>
    <row r="805" spans="1:50" ht="24.75" customHeight="1" x14ac:dyDescent="0.15">
      <c r="A805" s="557"/>
      <c r="B805" s="764"/>
      <c r="C805" s="764"/>
      <c r="D805" s="764"/>
      <c r="E805" s="764"/>
      <c r="F805" s="765"/>
      <c r="G805" s="441" t="s">
        <v>590</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593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7"/>
      <c r="B807" s="764"/>
      <c r="C807" s="764"/>
      <c r="D807" s="764"/>
      <c r="E807" s="764"/>
      <c r="F807" s="765"/>
      <c r="G807" s="450" t="s">
        <v>576</v>
      </c>
      <c r="H807" s="451"/>
      <c r="I807" s="451"/>
      <c r="J807" s="451"/>
      <c r="K807" s="452"/>
      <c r="L807" s="453" t="s">
        <v>591</v>
      </c>
      <c r="M807" s="454"/>
      <c r="N807" s="454"/>
      <c r="O807" s="454"/>
      <c r="P807" s="454"/>
      <c r="Q807" s="454"/>
      <c r="R807" s="454"/>
      <c r="S807" s="454"/>
      <c r="T807" s="454"/>
      <c r="U807" s="454"/>
      <c r="V807" s="454"/>
      <c r="W807" s="454"/>
      <c r="X807" s="455"/>
      <c r="Y807" s="456">
        <v>9</v>
      </c>
      <c r="Z807" s="457"/>
      <c r="AA807" s="457"/>
      <c r="AB807" s="558"/>
      <c r="AC807" s="450" t="s">
        <v>576</v>
      </c>
      <c r="AD807" s="451"/>
      <c r="AE807" s="451"/>
      <c r="AF807" s="451"/>
      <c r="AG807" s="452"/>
      <c r="AH807" s="453" t="s">
        <v>597</v>
      </c>
      <c r="AI807" s="454"/>
      <c r="AJ807" s="454"/>
      <c r="AK807" s="454"/>
      <c r="AL807" s="454"/>
      <c r="AM807" s="454"/>
      <c r="AN807" s="454"/>
      <c r="AO807" s="454"/>
      <c r="AP807" s="454"/>
      <c r="AQ807" s="454"/>
      <c r="AR807" s="454"/>
      <c r="AS807" s="454"/>
      <c r="AT807" s="455"/>
      <c r="AU807" s="456">
        <v>0.4</v>
      </c>
      <c r="AV807" s="457"/>
      <c r="AW807" s="457"/>
      <c r="AX807" s="458"/>
    </row>
    <row r="808" spans="1:50" ht="24.75"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9</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0.4</v>
      </c>
      <c r="AV817" s="414"/>
      <c r="AW817" s="414"/>
      <c r="AX817" s="416"/>
    </row>
    <row r="818" spans="1:50" ht="24.75" customHeight="1" x14ac:dyDescent="0.15">
      <c r="A818" s="557"/>
      <c r="B818" s="764"/>
      <c r="C818" s="764"/>
      <c r="D818" s="764"/>
      <c r="E818" s="764"/>
      <c r="F818" s="765"/>
      <c r="G818" s="441" t="s">
        <v>598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600</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57"/>
      <c r="B820" s="764"/>
      <c r="C820" s="764"/>
      <c r="D820" s="764"/>
      <c r="E820" s="764"/>
      <c r="F820" s="765"/>
      <c r="G820" s="450" t="s">
        <v>573</v>
      </c>
      <c r="H820" s="451"/>
      <c r="I820" s="451"/>
      <c r="J820" s="451"/>
      <c r="K820" s="452"/>
      <c r="L820" s="453" t="s">
        <v>578</v>
      </c>
      <c r="M820" s="454"/>
      <c r="N820" s="454"/>
      <c r="O820" s="454"/>
      <c r="P820" s="454"/>
      <c r="Q820" s="454"/>
      <c r="R820" s="454"/>
      <c r="S820" s="454"/>
      <c r="T820" s="454"/>
      <c r="U820" s="454"/>
      <c r="V820" s="454"/>
      <c r="W820" s="454"/>
      <c r="X820" s="455"/>
      <c r="Y820" s="456">
        <v>0.09</v>
      </c>
      <c r="Z820" s="457"/>
      <c r="AA820" s="457"/>
      <c r="AB820" s="558"/>
      <c r="AC820" s="450" t="s">
        <v>573</v>
      </c>
      <c r="AD820" s="451"/>
      <c r="AE820" s="451"/>
      <c r="AF820" s="451"/>
      <c r="AG820" s="452"/>
      <c r="AH820" s="453" t="s">
        <v>602</v>
      </c>
      <c r="AI820" s="454"/>
      <c r="AJ820" s="454"/>
      <c r="AK820" s="454"/>
      <c r="AL820" s="454"/>
      <c r="AM820" s="454"/>
      <c r="AN820" s="454"/>
      <c r="AO820" s="454"/>
      <c r="AP820" s="454"/>
      <c r="AQ820" s="454"/>
      <c r="AR820" s="454"/>
      <c r="AS820" s="454"/>
      <c r="AT820" s="455"/>
      <c r="AU820" s="456">
        <v>0.05</v>
      </c>
      <c r="AV820" s="457"/>
      <c r="AW820" s="457"/>
      <c r="AX820" s="458"/>
    </row>
    <row r="821" spans="1:50" ht="24.75"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0.09</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0.05</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481</v>
      </c>
      <c r="AM831" s="961"/>
      <c r="AN831" s="961"/>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430</v>
      </c>
      <c r="K836" s="112"/>
      <c r="L836" s="112"/>
      <c r="M836" s="112"/>
      <c r="N836" s="112"/>
      <c r="O836" s="112"/>
      <c r="P836" s="346" t="s">
        <v>375</v>
      </c>
      <c r="Q836" s="346"/>
      <c r="R836" s="346"/>
      <c r="S836" s="346"/>
      <c r="T836" s="346"/>
      <c r="U836" s="346"/>
      <c r="V836" s="346"/>
      <c r="W836" s="346"/>
      <c r="X836" s="346"/>
      <c r="Y836" s="343" t="s">
        <v>427</v>
      </c>
      <c r="Z836" s="344"/>
      <c r="AA836" s="344"/>
      <c r="AB836" s="344"/>
      <c r="AC836" s="275" t="s">
        <v>474</v>
      </c>
      <c r="AD836" s="275"/>
      <c r="AE836" s="275"/>
      <c r="AF836" s="275"/>
      <c r="AG836" s="275"/>
      <c r="AH836" s="343" t="s">
        <v>508</v>
      </c>
      <c r="AI836" s="345"/>
      <c r="AJ836" s="345"/>
      <c r="AK836" s="345"/>
      <c r="AL836" s="345" t="s">
        <v>21</v>
      </c>
      <c r="AM836" s="345"/>
      <c r="AN836" s="345"/>
      <c r="AO836" s="428"/>
      <c r="AP836" s="429" t="s">
        <v>431</v>
      </c>
      <c r="AQ836" s="429"/>
      <c r="AR836" s="429"/>
      <c r="AS836" s="429"/>
      <c r="AT836" s="429"/>
      <c r="AU836" s="429"/>
      <c r="AV836" s="429"/>
      <c r="AW836" s="429"/>
      <c r="AX836" s="429"/>
    </row>
    <row r="837" spans="1:50" ht="30" customHeight="1" x14ac:dyDescent="0.15">
      <c r="A837" s="403">
        <v>1</v>
      </c>
      <c r="B837" s="403">
        <v>1</v>
      </c>
      <c r="C837" s="425" t="s">
        <v>580</v>
      </c>
      <c r="D837" s="417"/>
      <c r="E837" s="417"/>
      <c r="F837" s="417"/>
      <c r="G837" s="417"/>
      <c r="H837" s="417"/>
      <c r="I837" s="417"/>
      <c r="J837" s="418">
        <v>1010001013882</v>
      </c>
      <c r="K837" s="419"/>
      <c r="L837" s="419"/>
      <c r="M837" s="419"/>
      <c r="N837" s="419"/>
      <c r="O837" s="419"/>
      <c r="P837" s="426" t="s">
        <v>581</v>
      </c>
      <c r="Q837" s="316"/>
      <c r="R837" s="316"/>
      <c r="S837" s="316"/>
      <c r="T837" s="316"/>
      <c r="U837" s="316"/>
      <c r="V837" s="316"/>
      <c r="W837" s="316"/>
      <c r="X837" s="316"/>
      <c r="Y837" s="317">
        <v>0.34</v>
      </c>
      <c r="Z837" s="318"/>
      <c r="AA837" s="318"/>
      <c r="AB837" s="319"/>
      <c r="AC837" s="327" t="s">
        <v>519</v>
      </c>
      <c r="AD837" s="427"/>
      <c r="AE837" s="427"/>
      <c r="AF837" s="427"/>
      <c r="AG837" s="427"/>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5"/>
      <c r="D839" s="417"/>
      <c r="E839" s="417"/>
      <c r="F839" s="417"/>
      <c r="G839" s="417"/>
      <c r="H839" s="417"/>
      <c r="I839" s="417"/>
      <c r="J839" s="418"/>
      <c r="K839" s="419"/>
      <c r="L839" s="419"/>
      <c r="M839" s="419"/>
      <c r="N839" s="419"/>
      <c r="O839" s="419"/>
      <c r="P839" s="426"/>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5"/>
      <c r="D840" s="417"/>
      <c r="E840" s="417"/>
      <c r="F840" s="417"/>
      <c r="G840" s="417"/>
      <c r="H840" s="417"/>
      <c r="I840" s="417"/>
      <c r="J840" s="418"/>
      <c r="K840" s="419"/>
      <c r="L840" s="419"/>
      <c r="M840" s="419"/>
      <c r="N840" s="419"/>
      <c r="O840" s="419"/>
      <c r="P840" s="426"/>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430</v>
      </c>
      <c r="K869" s="112"/>
      <c r="L869" s="112"/>
      <c r="M869" s="112"/>
      <c r="N869" s="112"/>
      <c r="O869" s="112"/>
      <c r="P869" s="346" t="s">
        <v>375</v>
      </c>
      <c r="Q869" s="346"/>
      <c r="R869" s="346"/>
      <c r="S869" s="346"/>
      <c r="T869" s="346"/>
      <c r="U869" s="346"/>
      <c r="V869" s="346"/>
      <c r="W869" s="346"/>
      <c r="X869" s="346"/>
      <c r="Y869" s="343" t="s">
        <v>427</v>
      </c>
      <c r="Z869" s="344"/>
      <c r="AA869" s="344"/>
      <c r="AB869" s="344"/>
      <c r="AC869" s="275" t="s">
        <v>474</v>
      </c>
      <c r="AD869" s="275"/>
      <c r="AE869" s="275"/>
      <c r="AF869" s="275"/>
      <c r="AG869" s="275"/>
      <c r="AH869" s="343" t="s">
        <v>508</v>
      </c>
      <c r="AI869" s="345"/>
      <c r="AJ869" s="345"/>
      <c r="AK869" s="345"/>
      <c r="AL869" s="345" t="s">
        <v>21</v>
      </c>
      <c r="AM869" s="345"/>
      <c r="AN869" s="345"/>
      <c r="AO869" s="428"/>
      <c r="AP869" s="429" t="s">
        <v>431</v>
      </c>
      <c r="AQ869" s="429"/>
      <c r="AR869" s="429"/>
      <c r="AS869" s="429"/>
      <c r="AT869" s="429"/>
      <c r="AU869" s="429"/>
      <c r="AV869" s="429"/>
      <c r="AW869" s="429"/>
      <c r="AX869" s="429"/>
    </row>
    <row r="870" spans="1:50" ht="30" customHeight="1" x14ac:dyDescent="0.15">
      <c r="A870" s="403">
        <v>1</v>
      </c>
      <c r="B870" s="403">
        <v>1</v>
      </c>
      <c r="C870" s="425" t="s">
        <v>582</v>
      </c>
      <c r="D870" s="417"/>
      <c r="E870" s="417"/>
      <c r="F870" s="417"/>
      <c r="G870" s="417"/>
      <c r="H870" s="417"/>
      <c r="I870" s="417"/>
      <c r="J870" s="418">
        <v>1011501015889</v>
      </c>
      <c r="K870" s="419"/>
      <c r="L870" s="419"/>
      <c r="M870" s="419"/>
      <c r="N870" s="419"/>
      <c r="O870" s="419"/>
      <c r="P870" s="426" t="s">
        <v>583</v>
      </c>
      <c r="Q870" s="316"/>
      <c r="R870" s="316"/>
      <c r="S870" s="316"/>
      <c r="T870" s="316"/>
      <c r="U870" s="316"/>
      <c r="V870" s="316"/>
      <c r="W870" s="316"/>
      <c r="X870" s="316"/>
      <c r="Y870" s="317">
        <v>0.09</v>
      </c>
      <c r="Z870" s="318"/>
      <c r="AA870" s="318"/>
      <c r="AB870" s="319"/>
      <c r="AC870" s="327" t="s">
        <v>519</v>
      </c>
      <c r="AD870" s="427"/>
      <c r="AE870" s="427"/>
      <c r="AF870" s="427"/>
      <c r="AG870" s="427"/>
      <c r="AH870" s="420"/>
      <c r="AI870" s="421"/>
      <c r="AJ870" s="421"/>
      <c r="AK870" s="421"/>
      <c r="AL870" s="324"/>
      <c r="AM870" s="325"/>
      <c r="AN870" s="325"/>
      <c r="AO870" s="326"/>
      <c r="AP870" s="320"/>
      <c r="AQ870" s="320"/>
      <c r="AR870" s="320"/>
      <c r="AS870" s="320"/>
      <c r="AT870" s="320"/>
      <c r="AU870" s="320"/>
      <c r="AV870" s="320"/>
      <c r="AW870" s="320"/>
      <c r="AX870" s="320"/>
    </row>
    <row r="871" spans="1:50" ht="30"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426"/>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6"/>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430</v>
      </c>
      <c r="K902" s="112"/>
      <c r="L902" s="112"/>
      <c r="M902" s="112"/>
      <c r="N902" s="112"/>
      <c r="O902" s="112"/>
      <c r="P902" s="346" t="s">
        <v>375</v>
      </c>
      <c r="Q902" s="346"/>
      <c r="R902" s="346"/>
      <c r="S902" s="346"/>
      <c r="T902" s="346"/>
      <c r="U902" s="346"/>
      <c r="V902" s="346"/>
      <c r="W902" s="346"/>
      <c r="X902" s="346"/>
      <c r="Y902" s="343" t="s">
        <v>427</v>
      </c>
      <c r="Z902" s="344"/>
      <c r="AA902" s="344"/>
      <c r="AB902" s="344"/>
      <c r="AC902" s="275" t="s">
        <v>474</v>
      </c>
      <c r="AD902" s="275"/>
      <c r="AE902" s="275"/>
      <c r="AF902" s="275"/>
      <c r="AG902" s="275"/>
      <c r="AH902" s="343" t="s">
        <v>508</v>
      </c>
      <c r="AI902" s="345"/>
      <c r="AJ902" s="345"/>
      <c r="AK902" s="345"/>
      <c r="AL902" s="345" t="s">
        <v>21</v>
      </c>
      <c r="AM902" s="345"/>
      <c r="AN902" s="345"/>
      <c r="AO902" s="428"/>
      <c r="AP902" s="429" t="s">
        <v>431</v>
      </c>
      <c r="AQ902" s="429"/>
      <c r="AR902" s="429"/>
      <c r="AS902" s="429"/>
      <c r="AT902" s="429"/>
      <c r="AU902" s="429"/>
      <c r="AV902" s="429"/>
      <c r="AW902" s="429"/>
      <c r="AX902" s="429"/>
    </row>
    <row r="903" spans="1:50" ht="39.75" customHeight="1" x14ac:dyDescent="0.15">
      <c r="A903" s="403">
        <v>1</v>
      </c>
      <c r="B903" s="403">
        <v>1</v>
      </c>
      <c r="C903" s="425" t="s">
        <v>584</v>
      </c>
      <c r="D903" s="417"/>
      <c r="E903" s="417"/>
      <c r="F903" s="417"/>
      <c r="G903" s="417"/>
      <c r="H903" s="417"/>
      <c r="I903" s="417"/>
      <c r="J903" s="418">
        <v>4011101019544</v>
      </c>
      <c r="K903" s="419"/>
      <c r="L903" s="419"/>
      <c r="M903" s="419"/>
      <c r="N903" s="419"/>
      <c r="O903" s="419"/>
      <c r="P903" s="426" t="s">
        <v>585</v>
      </c>
      <c r="Q903" s="316"/>
      <c r="R903" s="316"/>
      <c r="S903" s="316"/>
      <c r="T903" s="316"/>
      <c r="U903" s="316"/>
      <c r="V903" s="316"/>
      <c r="W903" s="316"/>
      <c r="X903" s="316"/>
      <c r="Y903" s="317">
        <v>0.1</v>
      </c>
      <c r="Z903" s="318"/>
      <c r="AA903" s="318"/>
      <c r="AB903" s="319"/>
      <c r="AC903" s="327" t="s">
        <v>196</v>
      </c>
      <c r="AD903" s="427"/>
      <c r="AE903" s="427"/>
      <c r="AF903" s="427"/>
      <c r="AG903" s="427"/>
      <c r="AH903" s="420"/>
      <c r="AI903" s="421"/>
      <c r="AJ903" s="421"/>
      <c r="AK903" s="421"/>
      <c r="AL903" s="324"/>
      <c r="AM903" s="325"/>
      <c r="AN903" s="325"/>
      <c r="AO903" s="326"/>
      <c r="AP903" s="320"/>
      <c r="AQ903" s="320"/>
      <c r="AR903" s="320"/>
      <c r="AS903" s="320"/>
      <c r="AT903" s="320"/>
      <c r="AU903" s="320"/>
      <c r="AV903" s="320"/>
      <c r="AW903" s="320"/>
      <c r="AX903" s="320"/>
    </row>
    <row r="904" spans="1:50" ht="30"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430</v>
      </c>
      <c r="K935" s="112"/>
      <c r="L935" s="112"/>
      <c r="M935" s="112"/>
      <c r="N935" s="112"/>
      <c r="O935" s="112"/>
      <c r="P935" s="346" t="s">
        <v>375</v>
      </c>
      <c r="Q935" s="346"/>
      <c r="R935" s="346"/>
      <c r="S935" s="346"/>
      <c r="T935" s="346"/>
      <c r="U935" s="346"/>
      <c r="V935" s="346"/>
      <c r="W935" s="346"/>
      <c r="X935" s="346"/>
      <c r="Y935" s="343" t="s">
        <v>427</v>
      </c>
      <c r="Z935" s="344"/>
      <c r="AA935" s="344"/>
      <c r="AB935" s="344"/>
      <c r="AC935" s="275" t="s">
        <v>474</v>
      </c>
      <c r="AD935" s="275"/>
      <c r="AE935" s="275"/>
      <c r="AF935" s="275"/>
      <c r="AG935" s="275"/>
      <c r="AH935" s="343" t="s">
        <v>508</v>
      </c>
      <c r="AI935" s="345"/>
      <c r="AJ935" s="345"/>
      <c r="AK935" s="345"/>
      <c r="AL935" s="345" t="s">
        <v>21</v>
      </c>
      <c r="AM935" s="345"/>
      <c r="AN935" s="345"/>
      <c r="AO935" s="428"/>
      <c r="AP935" s="429" t="s">
        <v>431</v>
      </c>
      <c r="AQ935" s="429"/>
      <c r="AR935" s="429"/>
      <c r="AS935" s="429"/>
      <c r="AT935" s="429"/>
      <c r="AU935" s="429"/>
      <c r="AV935" s="429"/>
      <c r="AW935" s="429"/>
      <c r="AX935" s="429"/>
    </row>
    <row r="936" spans="1:50" ht="52.5" customHeight="1" x14ac:dyDescent="0.15">
      <c r="A936" s="403">
        <v>1</v>
      </c>
      <c r="B936" s="403">
        <v>1</v>
      </c>
      <c r="C936" s="425" t="s">
        <v>587</v>
      </c>
      <c r="D936" s="417"/>
      <c r="E936" s="417"/>
      <c r="F936" s="417"/>
      <c r="G936" s="417"/>
      <c r="H936" s="417"/>
      <c r="I936" s="417"/>
      <c r="J936" s="418">
        <v>4011101013737</v>
      </c>
      <c r="K936" s="419"/>
      <c r="L936" s="419"/>
      <c r="M936" s="419"/>
      <c r="N936" s="419"/>
      <c r="O936" s="419"/>
      <c r="P936" s="426" t="s">
        <v>589</v>
      </c>
      <c r="Q936" s="316"/>
      <c r="R936" s="316"/>
      <c r="S936" s="316"/>
      <c r="T936" s="316"/>
      <c r="U936" s="316"/>
      <c r="V936" s="316"/>
      <c r="W936" s="316"/>
      <c r="X936" s="316"/>
      <c r="Y936" s="317">
        <v>0.01</v>
      </c>
      <c r="Z936" s="318"/>
      <c r="AA936" s="318"/>
      <c r="AB936" s="319"/>
      <c r="AC936" s="327" t="s">
        <v>196</v>
      </c>
      <c r="AD936" s="427"/>
      <c r="AE936" s="427"/>
      <c r="AF936" s="427"/>
      <c r="AG936" s="427"/>
      <c r="AH936" s="420"/>
      <c r="AI936" s="421"/>
      <c r="AJ936" s="421"/>
      <c r="AK936" s="421"/>
      <c r="AL936" s="324"/>
      <c r="AM936" s="325"/>
      <c r="AN936" s="325"/>
      <c r="AO936" s="326"/>
      <c r="AP936" s="320"/>
      <c r="AQ936" s="320"/>
      <c r="AR936" s="320"/>
      <c r="AS936" s="320"/>
      <c r="AT936" s="320"/>
      <c r="AU936" s="320"/>
      <c r="AV936" s="320"/>
      <c r="AW936" s="320"/>
      <c r="AX936" s="320"/>
    </row>
    <row r="937" spans="1:50" ht="30"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430</v>
      </c>
      <c r="K968" s="112"/>
      <c r="L968" s="112"/>
      <c r="M968" s="112"/>
      <c r="N968" s="112"/>
      <c r="O968" s="112"/>
      <c r="P968" s="346" t="s">
        <v>375</v>
      </c>
      <c r="Q968" s="346"/>
      <c r="R968" s="346"/>
      <c r="S968" s="346"/>
      <c r="T968" s="346"/>
      <c r="U968" s="346"/>
      <c r="V968" s="346"/>
      <c r="W968" s="346"/>
      <c r="X968" s="346"/>
      <c r="Y968" s="343" t="s">
        <v>427</v>
      </c>
      <c r="Z968" s="344"/>
      <c r="AA968" s="344"/>
      <c r="AB968" s="344"/>
      <c r="AC968" s="275" t="s">
        <v>474</v>
      </c>
      <c r="AD968" s="275"/>
      <c r="AE968" s="275"/>
      <c r="AF968" s="275"/>
      <c r="AG968" s="275"/>
      <c r="AH968" s="343" t="s">
        <v>508</v>
      </c>
      <c r="AI968" s="345"/>
      <c r="AJ968" s="345"/>
      <c r="AK968" s="345"/>
      <c r="AL968" s="345" t="s">
        <v>21</v>
      </c>
      <c r="AM968" s="345"/>
      <c r="AN968" s="345"/>
      <c r="AO968" s="428"/>
      <c r="AP968" s="429" t="s">
        <v>431</v>
      </c>
      <c r="AQ968" s="429"/>
      <c r="AR968" s="429"/>
      <c r="AS968" s="429"/>
      <c r="AT968" s="429"/>
      <c r="AU968" s="429"/>
      <c r="AV968" s="429"/>
      <c r="AW968" s="429"/>
      <c r="AX968" s="429"/>
    </row>
    <row r="969" spans="1:50" ht="30" customHeight="1" x14ac:dyDescent="0.15">
      <c r="A969" s="403">
        <v>1</v>
      </c>
      <c r="B969" s="403">
        <v>1</v>
      </c>
      <c r="C969" s="425" t="s">
        <v>639</v>
      </c>
      <c r="D969" s="417"/>
      <c r="E969" s="417"/>
      <c r="F969" s="417"/>
      <c r="G969" s="417"/>
      <c r="H969" s="417"/>
      <c r="I969" s="417"/>
      <c r="J969" s="418"/>
      <c r="K969" s="419"/>
      <c r="L969" s="419"/>
      <c r="M969" s="419"/>
      <c r="N969" s="419"/>
      <c r="O969" s="419"/>
      <c r="P969" s="426" t="s">
        <v>592</v>
      </c>
      <c r="Q969" s="316"/>
      <c r="R969" s="316"/>
      <c r="S969" s="316"/>
      <c r="T969" s="316"/>
      <c r="U969" s="316"/>
      <c r="V969" s="316"/>
      <c r="W969" s="316"/>
      <c r="X969" s="316"/>
      <c r="Y969" s="317">
        <v>3.3</v>
      </c>
      <c r="Z969" s="318"/>
      <c r="AA969" s="318"/>
      <c r="AB969" s="319"/>
      <c r="AC969" s="327"/>
      <c r="AD969" s="427"/>
      <c r="AE969" s="427"/>
      <c r="AF969" s="427"/>
      <c r="AG969" s="427"/>
      <c r="AH969" s="420"/>
      <c r="AI969" s="421"/>
      <c r="AJ969" s="421"/>
      <c r="AK969" s="421"/>
      <c r="AL969" s="324"/>
      <c r="AM969" s="325"/>
      <c r="AN969" s="325"/>
      <c r="AO969" s="326"/>
      <c r="AP969" s="320"/>
      <c r="AQ969" s="320"/>
      <c r="AR969" s="320"/>
      <c r="AS969" s="320"/>
      <c r="AT969" s="320"/>
      <c r="AU969" s="320"/>
      <c r="AV969" s="320"/>
      <c r="AW969" s="320"/>
      <c r="AX969" s="320"/>
    </row>
    <row r="970" spans="1:50" ht="30" customHeight="1" x14ac:dyDescent="0.15">
      <c r="A970" s="403">
        <v>2</v>
      </c>
      <c r="B970" s="403">
        <v>1</v>
      </c>
      <c r="C970" s="425" t="s">
        <v>640</v>
      </c>
      <c r="D970" s="417"/>
      <c r="E970" s="417"/>
      <c r="F970" s="417"/>
      <c r="G970" s="417"/>
      <c r="H970" s="417"/>
      <c r="I970" s="417"/>
      <c r="J970" s="418"/>
      <c r="K970" s="419"/>
      <c r="L970" s="419"/>
      <c r="M970" s="419"/>
      <c r="N970" s="419"/>
      <c r="O970" s="419"/>
      <c r="P970" s="426" t="s">
        <v>592</v>
      </c>
      <c r="Q970" s="316"/>
      <c r="R970" s="316"/>
      <c r="S970" s="316"/>
      <c r="T970" s="316"/>
      <c r="U970" s="316"/>
      <c r="V970" s="316"/>
      <c r="W970" s="316"/>
      <c r="X970" s="316"/>
      <c r="Y970" s="317">
        <v>2.2000000000000002</v>
      </c>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customHeight="1" x14ac:dyDescent="0.15">
      <c r="A971" s="403">
        <v>3</v>
      </c>
      <c r="B971" s="403">
        <v>1</v>
      </c>
      <c r="C971" s="425" t="s">
        <v>641</v>
      </c>
      <c r="D971" s="417"/>
      <c r="E971" s="417"/>
      <c r="F971" s="417"/>
      <c r="G971" s="417"/>
      <c r="H971" s="417"/>
      <c r="I971" s="417"/>
      <c r="J971" s="418"/>
      <c r="K971" s="419"/>
      <c r="L971" s="419"/>
      <c r="M971" s="419"/>
      <c r="N971" s="419"/>
      <c r="O971" s="419"/>
      <c r="P971" s="426" t="s">
        <v>592</v>
      </c>
      <c r="Q971" s="316"/>
      <c r="R971" s="316"/>
      <c r="S971" s="316"/>
      <c r="T971" s="316"/>
      <c r="U971" s="316"/>
      <c r="V971" s="316"/>
      <c r="W971" s="316"/>
      <c r="X971" s="316"/>
      <c r="Y971" s="317">
        <v>1.7</v>
      </c>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customHeight="1" x14ac:dyDescent="0.15">
      <c r="A972" s="403">
        <v>4</v>
      </c>
      <c r="B972" s="403">
        <v>1</v>
      </c>
      <c r="C972" s="425" t="s">
        <v>642</v>
      </c>
      <c r="D972" s="417"/>
      <c r="E972" s="417"/>
      <c r="F972" s="417"/>
      <c r="G972" s="417"/>
      <c r="H972" s="417"/>
      <c r="I972" s="417"/>
      <c r="J972" s="418"/>
      <c r="K972" s="419"/>
      <c r="L972" s="419"/>
      <c r="M972" s="419"/>
      <c r="N972" s="419"/>
      <c r="O972" s="419"/>
      <c r="P972" s="426" t="s">
        <v>592</v>
      </c>
      <c r="Q972" s="316"/>
      <c r="R972" s="316"/>
      <c r="S972" s="316"/>
      <c r="T972" s="316"/>
      <c r="U972" s="316"/>
      <c r="V972" s="316"/>
      <c r="W972" s="316"/>
      <c r="X972" s="316"/>
      <c r="Y972" s="317">
        <v>0.9</v>
      </c>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customHeight="1" x14ac:dyDescent="0.15">
      <c r="A973" s="403">
        <v>5</v>
      </c>
      <c r="B973" s="403">
        <v>1</v>
      </c>
      <c r="C973" s="425" t="s">
        <v>643</v>
      </c>
      <c r="D973" s="417"/>
      <c r="E973" s="417"/>
      <c r="F973" s="417"/>
      <c r="G973" s="417"/>
      <c r="H973" s="417"/>
      <c r="I973" s="417"/>
      <c r="J973" s="418"/>
      <c r="K973" s="419"/>
      <c r="L973" s="419"/>
      <c r="M973" s="419"/>
      <c r="N973" s="419"/>
      <c r="O973" s="419"/>
      <c r="P973" s="426" t="s">
        <v>592</v>
      </c>
      <c r="Q973" s="316"/>
      <c r="R973" s="316"/>
      <c r="S973" s="316"/>
      <c r="T973" s="316"/>
      <c r="U973" s="316"/>
      <c r="V973" s="316"/>
      <c r="W973" s="316"/>
      <c r="X973" s="316"/>
      <c r="Y973" s="317">
        <v>0.5</v>
      </c>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customHeight="1" x14ac:dyDescent="0.15">
      <c r="A974" s="403">
        <v>6</v>
      </c>
      <c r="B974" s="403">
        <v>1</v>
      </c>
      <c r="C974" s="425" t="s">
        <v>644</v>
      </c>
      <c r="D974" s="417"/>
      <c r="E974" s="417"/>
      <c r="F974" s="417"/>
      <c r="G974" s="417"/>
      <c r="H974" s="417"/>
      <c r="I974" s="417"/>
      <c r="J974" s="418"/>
      <c r="K974" s="419"/>
      <c r="L974" s="419"/>
      <c r="M974" s="419"/>
      <c r="N974" s="419"/>
      <c r="O974" s="419"/>
      <c r="P974" s="426" t="s">
        <v>592</v>
      </c>
      <c r="Q974" s="316"/>
      <c r="R974" s="316"/>
      <c r="S974" s="316"/>
      <c r="T974" s="316"/>
      <c r="U974" s="316"/>
      <c r="V974" s="316"/>
      <c r="W974" s="316"/>
      <c r="X974" s="316"/>
      <c r="Y974" s="317">
        <v>0.4</v>
      </c>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5" t="s">
        <v>430</v>
      </c>
      <c r="K1001" s="112"/>
      <c r="L1001" s="112"/>
      <c r="M1001" s="112"/>
      <c r="N1001" s="112"/>
      <c r="O1001" s="112"/>
      <c r="P1001" s="346" t="s">
        <v>375</v>
      </c>
      <c r="Q1001" s="346"/>
      <c r="R1001" s="346"/>
      <c r="S1001" s="346"/>
      <c r="T1001" s="346"/>
      <c r="U1001" s="346"/>
      <c r="V1001" s="346"/>
      <c r="W1001" s="346"/>
      <c r="X1001" s="346"/>
      <c r="Y1001" s="343" t="s">
        <v>427</v>
      </c>
      <c r="Z1001" s="344"/>
      <c r="AA1001" s="344"/>
      <c r="AB1001" s="344"/>
      <c r="AC1001" s="275" t="s">
        <v>474</v>
      </c>
      <c r="AD1001" s="275"/>
      <c r="AE1001" s="275"/>
      <c r="AF1001" s="275"/>
      <c r="AG1001" s="275"/>
      <c r="AH1001" s="343" t="s">
        <v>508</v>
      </c>
      <c r="AI1001" s="345"/>
      <c r="AJ1001" s="345"/>
      <c r="AK1001" s="345"/>
      <c r="AL1001" s="345" t="s">
        <v>21</v>
      </c>
      <c r="AM1001" s="345"/>
      <c r="AN1001" s="345"/>
      <c r="AO1001" s="428"/>
      <c r="AP1001" s="429" t="s">
        <v>431</v>
      </c>
      <c r="AQ1001" s="429"/>
      <c r="AR1001" s="429"/>
      <c r="AS1001" s="429"/>
      <c r="AT1001" s="429"/>
      <c r="AU1001" s="429"/>
      <c r="AV1001" s="429"/>
      <c r="AW1001" s="429"/>
      <c r="AX1001" s="429"/>
    </row>
    <row r="1002" spans="1:50" ht="30" customHeight="1" x14ac:dyDescent="0.15">
      <c r="A1002" s="403">
        <v>1</v>
      </c>
      <c r="B1002" s="403">
        <v>1</v>
      </c>
      <c r="C1002" s="425" t="s">
        <v>594</v>
      </c>
      <c r="D1002" s="417"/>
      <c r="E1002" s="417"/>
      <c r="F1002" s="417"/>
      <c r="G1002" s="417"/>
      <c r="H1002" s="417"/>
      <c r="I1002" s="417"/>
      <c r="J1002" s="418"/>
      <c r="K1002" s="419"/>
      <c r="L1002" s="419"/>
      <c r="M1002" s="419"/>
      <c r="N1002" s="419"/>
      <c r="O1002" s="419"/>
      <c r="P1002" s="426" t="s">
        <v>577</v>
      </c>
      <c r="Q1002" s="316"/>
      <c r="R1002" s="316"/>
      <c r="S1002" s="316"/>
      <c r="T1002" s="316"/>
      <c r="U1002" s="316"/>
      <c r="V1002" s="316"/>
      <c r="W1002" s="316"/>
      <c r="X1002" s="316"/>
      <c r="Y1002" s="317">
        <v>0.2</v>
      </c>
      <c r="Z1002" s="318"/>
      <c r="AA1002" s="318"/>
      <c r="AB1002" s="319"/>
      <c r="AC1002" s="327"/>
      <c r="AD1002" s="427"/>
      <c r="AE1002" s="427"/>
      <c r="AF1002" s="427"/>
      <c r="AG1002" s="427"/>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customHeight="1" x14ac:dyDescent="0.15">
      <c r="A1003" s="403">
        <v>2</v>
      </c>
      <c r="B1003" s="403">
        <v>1</v>
      </c>
      <c r="C1003" s="425" t="s">
        <v>595</v>
      </c>
      <c r="D1003" s="417"/>
      <c r="E1003" s="417"/>
      <c r="F1003" s="417"/>
      <c r="G1003" s="417"/>
      <c r="H1003" s="417"/>
      <c r="I1003" s="417"/>
      <c r="J1003" s="418"/>
      <c r="K1003" s="419"/>
      <c r="L1003" s="419"/>
      <c r="M1003" s="419"/>
      <c r="N1003" s="419"/>
      <c r="O1003" s="419"/>
      <c r="P1003" s="426" t="s">
        <v>577</v>
      </c>
      <c r="Q1003" s="316"/>
      <c r="R1003" s="316"/>
      <c r="S1003" s="316"/>
      <c r="T1003" s="316"/>
      <c r="U1003" s="316"/>
      <c r="V1003" s="316"/>
      <c r="W1003" s="316"/>
      <c r="X1003" s="316"/>
      <c r="Y1003" s="317">
        <v>0.1</v>
      </c>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customHeight="1" x14ac:dyDescent="0.15">
      <c r="A1004" s="403">
        <v>3</v>
      </c>
      <c r="B1004" s="403">
        <v>1</v>
      </c>
      <c r="C1004" s="425" t="s">
        <v>596</v>
      </c>
      <c r="D1004" s="417"/>
      <c r="E1004" s="417"/>
      <c r="F1004" s="417"/>
      <c r="G1004" s="417"/>
      <c r="H1004" s="417"/>
      <c r="I1004" s="417"/>
      <c r="J1004" s="418"/>
      <c r="K1004" s="419"/>
      <c r="L1004" s="419"/>
      <c r="M1004" s="419"/>
      <c r="N1004" s="419"/>
      <c r="O1004" s="419"/>
      <c r="P1004" s="426" t="s">
        <v>577</v>
      </c>
      <c r="Q1004" s="316"/>
      <c r="R1004" s="316"/>
      <c r="S1004" s="316"/>
      <c r="T1004" s="316"/>
      <c r="U1004" s="316"/>
      <c r="V1004" s="316"/>
      <c r="W1004" s="316"/>
      <c r="X1004" s="316"/>
      <c r="Y1004" s="317">
        <v>0.1</v>
      </c>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5" t="s">
        <v>430</v>
      </c>
      <c r="K1034" s="112"/>
      <c r="L1034" s="112"/>
      <c r="M1034" s="112"/>
      <c r="N1034" s="112"/>
      <c r="O1034" s="112"/>
      <c r="P1034" s="346" t="s">
        <v>375</v>
      </c>
      <c r="Q1034" s="346"/>
      <c r="R1034" s="346"/>
      <c r="S1034" s="346"/>
      <c r="T1034" s="346"/>
      <c r="U1034" s="346"/>
      <c r="V1034" s="346"/>
      <c r="W1034" s="346"/>
      <c r="X1034" s="346"/>
      <c r="Y1034" s="343" t="s">
        <v>427</v>
      </c>
      <c r="Z1034" s="344"/>
      <c r="AA1034" s="344"/>
      <c r="AB1034" s="344"/>
      <c r="AC1034" s="275" t="s">
        <v>474</v>
      </c>
      <c r="AD1034" s="275"/>
      <c r="AE1034" s="275"/>
      <c r="AF1034" s="275"/>
      <c r="AG1034" s="275"/>
      <c r="AH1034" s="343" t="s">
        <v>508</v>
      </c>
      <c r="AI1034" s="345"/>
      <c r="AJ1034" s="345"/>
      <c r="AK1034" s="345"/>
      <c r="AL1034" s="345" t="s">
        <v>21</v>
      </c>
      <c r="AM1034" s="345"/>
      <c r="AN1034" s="345"/>
      <c r="AO1034" s="428"/>
      <c r="AP1034" s="429" t="s">
        <v>431</v>
      </c>
      <c r="AQ1034" s="429"/>
      <c r="AR1034" s="429"/>
      <c r="AS1034" s="429"/>
      <c r="AT1034" s="429"/>
      <c r="AU1034" s="429"/>
      <c r="AV1034" s="429"/>
      <c r="AW1034" s="429"/>
      <c r="AX1034" s="429"/>
    </row>
    <row r="1035" spans="1:50" ht="30" customHeight="1" x14ac:dyDescent="0.15">
      <c r="A1035" s="403">
        <v>1</v>
      </c>
      <c r="B1035" s="403">
        <v>1</v>
      </c>
      <c r="C1035" s="425" t="s">
        <v>594</v>
      </c>
      <c r="D1035" s="417"/>
      <c r="E1035" s="417"/>
      <c r="F1035" s="417"/>
      <c r="G1035" s="417"/>
      <c r="H1035" s="417"/>
      <c r="I1035" s="417"/>
      <c r="J1035" s="418"/>
      <c r="K1035" s="419"/>
      <c r="L1035" s="419"/>
      <c r="M1035" s="419"/>
      <c r="N1035" s="419"/>
      <c r="O1035" s="419"/>
      <c r="P1035" s="426" t="s">
        <v>599</v>
      </c>
      <c r="Q1035" s="316"/>
      <c r="R1035" s="316"/>
      <c r="S1035" s="316"/>
      <c r="T1035" s="316"/>
      <c r="U1035" s="316"/>
      <c r="V1035" s="316"/>
      <c r="W1035" s="316"/>
      <c r="X1035" s="316"/>
      <c r="Y1035" s="317">
        <v>0.06</v>
      </c>
      <c r="Z1035" s="318"/>
      <c r="AA1035" s="318"/>
      <c r="AB1035" s="319"/>
      <c r="AC1035" s="327"/>
      <c r="AD1035" s="427"/>
      <c r="AE1035" s="427"/>
      <c r="AF1035" s="427"/>
      <c r="AG1035" s="427"/>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customHeight="1" x14ac:dyDescent="0.15">
      <c r="A1036" s="403">
        <v>2</v>
      </c>
      <c r="B1036" s="403">
        <v>1</v>
      </c>
      <c r="C1036" s="425" t="s">
        <v>595</v>
      </c>
      <c r="D1036" s="417"/>
      <c r="E1036" s="417"/>
      <c r="F1036" s="417"/>
      <c r="G1036" s="417"/>
      <c r="H1036" s="417"/>
      <c r="I1036" s="417"/>
      <c r="J1036" s="418"/>
      <c r="K1036" s="419"/>
      <c r="L1036" s="419"/>
      <c r="M1036" s="419"/>
      <c r="N1036" s="419"/>
      <c r="O1036" s="419"/>
      <c r="P1036" s="426" t="s">
        <v>599</v>
      </c>
      <c r="Q1036" s="316"/>
      <c r="R1036" s="316"/>
      <c r="S1036" s="316"/>
      <c r="T1036" s="316"/>
      <c r="U1036" s="316"/>
      <c r="V1036" s="316"/>
      <c r="W1036" s="316"/>
      <c r="X1036" s="316"/>
      <c r="Y1036" s="317">
        <v>0.03</v>
      </c>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customHeight="1" x14ac:dyDescent="0.15">
      <c r="A1037" s="403">
        <v>3</v>
      </c>
      <c r="B1037" s="403">
        <v>1</v>
      </c>
      <c r="C1037" s="425" t="s">
        <v>596</v>
      </c>
      <c r="D1037" s="417"/>
      <c r="E1037" s="417"/>
      <c r="F1037" s="417"/>
      <c r="G1037" s="417"/>
      <c r="H1037" s="417"/>
      <c r="I1037" s="417"/>
      <c r="J1037" s="418"/>
      <c r="K1037" s="419"/>
      <c r="L1037" s="419"/>
      <c r="M1037" s="419"/>
      <c r="N1037" s="419"/>
      <c r="O1037" s="419"/>
      <c r="P1037" s="426" t="s">
        <v>599</v>
      </c>
      <c r="Q1037" s="316"/>
      <c r="R1037" s="316"/>
      <c r="S1037" s="316"/>
      <c r="T1037" s="316"/>
      <c r="U1037" s="316"/>
      <c r="V1037" s="316"/>
      <c r="W1037" s="316"/>
      <c r="X1037" s="316"/>
      <c r="Y1037" s="317">
        <v>0</v>
      </c>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75" t="s">
        <v>430</v>
      </c>
      <c r="K1067" s="112"/>
      <c r="L1067" s="112"/>
      <c r="M1067" s="112"/>
      <c r="N1067" s="112"/>
      <c r="O1067" s="112"/>
      <c r="P1067" s="346" t="s">
        <v>375</v>
      </c>
      <c r="Q1067" s="346"/>
      <c r="R1067" s="346"/>
      <c r="S1067" s="346"/>
      <c r="T1067" s="346"/>
      <c r="U1067" s="346"/>
      <c r="V1067" s="346"/>
      <c r="W1067" s="346"/>
      <c r="X1067" s="346"/>
      <c r="Y1067" s="343" t="s">
        <v>427</v>
      </c>
      <c r="Z1067" s="344"/>
      <c r="AA1067" s="344"/>
      <c r="AB1067" s="344"/>
      <c r="AC1067" s="275" t="s">
        <v>474</v>
      </c>
      <c r="AD1067" s="275"/>
      <c r="AE1067" s="275"/>
      <c r="AF1067" s="275"/>
      <c r="AG1067" s="275"/>
      <c r="AH1067" s="343" t="s">
        <v>508</v>
      </c>
      <c r="AI1067" s="345"/>
      <c r="AJ1067" s="345"/>
      <c r="AK1067" s="345"/>
      <c r="AL1067" s="345" t="s">
        <v>21</v>
      </c>
      <c r="AM1067" s="345"/>
      <c r="AN1067" s="345"/>
      <c r="AO1067" s="428"/>
      <c r="AP1067" s="429" t="s">
        <v>431</v>
      </c>
      <c r="AQ1067" s="429"/>
      <c r="AR1067" s="429"/>
      <c r="AS1067" s="429"/>
      <c r="AT1067" s="429"/>
      <c r="AU1067" s="429"/>
      <c r="AV1067" s="429"/>
      <c r="AW1067" s="429"/>
      <c r="AX1067" s="429"/>
    </row>
    <row r="1068" spans="1:50" ht="37.5" customHeight="1" x14ac:dyDescent="0.15">
      <c r="A1068" s="403">
        <v>1</v>
      </c>
      <c r="B1068" s="403">
        <v>1</v>
      </c>
      <c r="C1068" s="425" t="s">
        <v>601</v>
      </c>
      <c r="D1068" s="417"/>
      <c r="E1068" s="417"/>
      <c r="F1068" s="417"/>
      <c r="G1068" s="417"/>
      <c r="H1068" s="417"/>
      <c r="I1068" s="417"/>
      <c r="J1068" s="418"/>
      <c r="K1068" s="419"/>
      <c r="L1068" s="419"/>
      <c r="M1068" s="419"/>
      <c r="N1068" s="419"/>
      <c r="O1068" s="419"/>
      <c r="P1068" s="426" t="s">
        <v>603</v>
      </c>
      <c r="Q1068" s="316"/>
      <c r="R1068" s="316"/>
      <c r="S1068" s="316"/>
      <c r="T1068" s="316"/>
      <c r="U1068" s="316"/>
      <c r="V1068" s="316"/>
      <c r="W1068" s="316"/>
      <c r="X1068" s="316"/>
      <c r="Y1068" s="317">
        <v>0.05</v>
      </c>
      <c r="Z1068" s="318"/>
      <c r="AA1068" s="318"/>
      <c r="AB1068" s="319"/>
      <c r="AC1068" s="327" t="s">
        <v>519</v>
      </c>
      <c r="AD1068" s="427"/>
      <c r="AE1068" s="427"/>
      <c r="AF1068" s="427"/>
      <c r="AG1068" s="427"/>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3" t="s">
        <v>461</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481</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396</v>
      </c>
      <c r="D1101" s="896"/>
      <c r="E1101" s="275" t="s">
        <v>395</v>
      </c>
      <c r="F1101" s="896"/>
      <c r="G1101" s="896"/>
      <c r="H1101" s="896"/>
      <c r="I1101" s="896"/>
      <c r="J1101" s="275" t="s">
        <v>430</v>
      </c>
      <c r="K1101" s="275"/>
      <c r="L1101" s="275"/>
      <c r="M1101" s="275"/>
      <c r="N1101" s="275"/>
      <c r="O1101" s="275"/>
      <c r="P1101" s="343" t="s">
        <v>27</v>
      </c>
      <c r="Q1101" s="343"/>
      <c r="R1101" s="343"/>
      <c r="S1101" s="343"/>
      <c r="T1101" s="343"/>
      <c r="U1101" s="343"/>
      <c r="V1101" s="343"/>
      <c r="W1101" s="343"/>
      <c r="X1101" s="343"/>
      <c r="Y1101" s="275" t="s">
        <v>432</v>
      </c>
      <c r="Z1101" s="896"/>
      <c r="AA1101" s="896"/>
      <c r="AB1101" s="896"/>
      <c r="AC1101" s="275" t="s">
        <v>376</v>
      </c>
      <c r="AD1101" s="275"/>
      <c r="AE1101" s="275"/>
      <c r="AF1101" s="275"/>
      <c r="AG1101" s="275"/>
      <c r="AH1101" s="343" t="s">
        <v>390</v>
      </c>
      <c r="AI1101" s="344"/>
      <c r="AJ1101" s="344"/>
      <c r="AK1101" s="344"/>
      <c r="AL1101" s="344" t="s">
        <v>21</v>
      </c>
      <c r="AM1101" s="344"/>
      <c r="AN1101" s="344"/>
      <c r="AO1101" s="899"/>
      <c r="AP1101" s="429" t="s">
        <v>462</v>
      </c>
      <c r="AQ1101" s="429"/>
      <c r="AR1101" s="429"/>
      <c r="AS1101" s="429"/>
      <c r="AT1101" s="429"/>
      <c r="AU1101" s="429"/>
      <c r="AV1101" s="429"/>
      <c r="AW1101" s="429"/>
      <c r="AX1101" s="429"/>
    </row>
    <row r="1102" spans="1:50" ht="30" hidden="1" customHeight="1" x14ac:dyDescent="0.15">
      <c r="A1102" s="403">
        <v>1</v>
      </c>
      <c r="B1102" s="403">
        <v>1</v>
      </c>
      <c r="C1102" s="898"/>
      <c r="D1102" s="898"/>
      <c r="E1102" s="897"/>
      <c r="F1102" s="897"/>
      <c r="G1102" s="897"/>
      <c r="H1102" s="897"/>
      <c r="I1102" s="89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8"/>
      <c r="D1119" s="898"/>
      <c r="E1119" s="259"/>
      <c r="F1119" s="897"/>
      <c r="G1119" s="897"/>
      <c r="H1119" s="897"/>
      <c r="I1119" s="89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23">
      <formula>IF(RIGHT(TEXT(P14,"0.#"),1)=".",FALSE,TRUE)</formula>
    </cfRule>
    <cfRule type="expression" dxfId="2800" priority="14024">
      <formula>IF(RIGHT(TEXT(P14,"0.#"),1)=".",TRUE,FALSE)</formula>
    </cfRule>
  </conditionalFormatting>
  <conditionalFormatting sqref="AE32">
    <cfRule type="expression" dxfId="2799" priority="14013">
      <formula>IF(RIGHT(TEXT(AE32,"0.#"),1)=".",FALSE,TRUE)</formula>
    </cfRule>
    <cfRule type="expression" dxfId="2798" priority="14014">
      <formula>IF(RIGHT(TEXT(AE32,"0.#"),1)=".",TRUE,FALSE)</formula>
    </cfRule>
  </conditionalFormatting>
  <conditionalFormatting sqref="P18:AX18">
    <cfRule type="expression" dxfId="2797" priority="13899">
      <formula>IF(RIGHT(TEXT(P18,"0.#"),1)=".",FALSE,TRUE)</formula>
    </cfRule>
    <cfRule type="expression" dxfId="2796" priority="13900">
      <formula>IF(RIGHT(TEXT(P18,"0.#"),1)=".",TRUE,FALSE)</formula>
    </cfRule>
  </conditionalFormatting>
  <conditionalFormatting sqref="Y782">
    <cfRule type="expression" dxfId="2795" priority="13895">
      <formula>IF(RIGHT(TEXT(Y782,"0.#"),1)=".",FALSE,TRUE)</formula>
    </cfRule>
    <cfRule type="expression" dxfId="2794" priority="13896">
      <formula>IF(RIGHT(TEXT(Y782,"0.#"),1)=".",TRUE,FALSE)</formula>
    </cfRule>
  </conditionalFormatting>
  <conditionalFormatting sqref="Y791">
    <cfRule type="expression" dxfId="2793" priority="13891">
      <formula>IF(RIGHT(TEXT(Y791,"0.#"),1)=".",FALSE,TRUE)</formula>
    </cfRule>
    <cfRule type="expression" dxfId="2792" priority="13892">
      <formula>IF(RIGHT(TEXT(Y791,"0.#"),1)=".",TRUE,FALSE)</formula>
    </cfRule>
  </conditionalFormatting>
  <conditionalFormatting sqref="Y822:Y829 Y820 Y809:Y816 Y807 Y796:Y803 Y794">
    <cfRule type="expression" dxfId="2791" priority="13673">
      <formula>IF(RIGHT(TEXT(Y794,"0.#"),1)=".",FALSE,TRUE)</formula>
    </cfRule>
    <cfRule type="expression" dxfId="2790" priority="13674">
      <formula>IF(RIGHT(TEXT(Y794,"0.#"),1)=".",TRUE,FALSE)</formula>
    </cfRule>
  </conditionalFormatting>
  <conditionalFormatting sqref="P16:AQ17 P15:AX15 P13:AX13">
    <cfRule type="expression" dxfId="2789" priority="13721">
      <formula>IF(RIGHT(TEXT(P13,"0.#"),1)=".",FALSE,TRUE)</formula>
    </cfRule>
    <cfRule type="expression" dxfId="2788" priority="13722">
      <formula>IF(RIGHT(TEXT(P13,"0.#"),1)=".",TRUE,FALSE)</formula>
    </cfRule>
  </conditionalFormatting>
  <conditionalFormatting sqref="P19:AJ19">
    <cfRule type="expression" dxfId="2787" priority="13719">
      <formula>IF(RIGHT(TEXT(P19,"0.#"),1)=".",FALSE,TRUE)</formula>
    </cfRule>
    <cfRule type="expression" dxfId="2786" priority="13720">
      <formula>IF(RIGHT(TEXT(P19,"0.#"),1)=".",TRUE,FALSE)</formula>
    </cfRule>
  </conditionalFormatting>
  <conditionalFormatting sqref="AE101 AQ101">
    <cfRule type="expression" dxfId="2785" priority="13711">
      <formula>IF(RIGHT(TEXT(AE101,"0.#"),1)=".",FALSE,TRUE)</formula>
    </cfRule>
    <cfRule type="expression" dxfId="2784" priority="13712">
      <formula>IF(RIGHT(TEXT(AE101,"0.#"),1)=".",TRUE,FALSE)</formula>
    </cfRule>
  </conditionalFormatting>
  <conditionalFormatting sqref="Y783:Y790 Y781">
    <cfRule type="expression" dxfId="2783" priority="13697">
      <formula>IF(RIGHT(TEXT(Y781,"0.#"),1)=".",FALSE,TRUE)</formula>
    </cfRule>
    <cfRule type="expression" dxfId="2782" priority="13698">
      <formula>IF(RIGHT(TEXT(Y781,"0.#"),1)=".",TRUE,FALSE)</formula>
    </cfRule>
  </conditionalFormatting>
  <conditionalFormatting sqref="AU782">
    <cfRule type="expression" dxfId="2781" priority="13695">
      <formula>IF(RIGHT(TEXT(AU782,"0.#"),1)=".",FALSE,TRUE)</formula>
    </cfRule>
    <cfRule type="expression" dxfId="2780" priority="13696">
      <formula>IF(RIGHT(TEXT(AU782,"0.#"),1)=".",TRUE,FALSE)</formula>
    </cfRule>
  </conditionalFormatting>
  <conditionalFormatting sqref="AU791">
    <cfRule type="expression" dxfId="2779" priority="13693">
      <formula>IF(RIGHT(TEXT(AU791,"0.#"),1)=".",FALSE,TRUE)</formula>
    </cfRule>
    <cfRule type="expression" dxfId="2778" priority="13694">
      <formula>IF(RIGHT(TEXT(AU791,"0.#"),1)=".",TRUE,FALSE)</formula>
    </cfRule>
  </conditionalFormatting>
  <conditionalFormatting sqref="AU783:AU790 AU781">
    <cfRule type="expression" dxfId="2777" priority="13691">
      <formula>IF(RIGHT(TEXT(AU781,"0.#"),1)=".",FALSE,TRUE)</formula>
    </cfRule>
    <cfRule type="expression" dxfId="2776" priority="13692">
      <formula>IF(RIGHT(TEXT(AU781,"0.#"),1)=".",TRUE,FALSE)</formula>
    </cfRule>
  </conditionalFormatting>
  <conditionalFormatting sqref="Y821 Y808 Y795">
    <cfRule type="expression" dxfId="2775" priority="13677">
      <formula>IF(RIGHT(TEXT(Y795,"0.#"),1)=".",FALSE,TRUE)</formula>
    </cfRule>
    <cfRule type="expression" dxfId="2774" priority="13678">
      <formula>IF(RIGHT(TEXT(Y795,"0.#"),1)=".",TRUE,FALSE)</formula>
    </cfRule>
  </conditionalFormatting>
  <conditionalFormatting sqref="Y830 Y817 Y804">
    <cfRule type="expression" dxfId="2773" priority="13675">
      <formula>IF(RIGHT(TEXT(Y804,"0.#"),1)=".",FALSE,TRUE)</formula>
    </cfRule>
    <cfRule type="expression" dxfId="2772" priority="13676">
      <formula>IF(RIGHT(TEXT(Y804,"0.#"),1)=".",TRUE,FALSE)</formula>
    </cfRule>
  </conditionalFormatting>
  <conditionalFormatting sqref="AU821 AU808 AU795">
    <cfRule type="expression" dxfId="2771" priority="13671">
      <formula>IF(RIGHT(TEXT(AU795,"0.#"),1)=".",FALSE,TRUE)</formula>
    </cfRule>
    <cfRule type="expression" dxfId="2770" priority="13672">
      <formula>IF(RIGHT(TEXT(AU795,"0.#"),1)=".",TRUE,FALSE)</formula>
    </cfRule>
  </conditionalFormatting>
  <conditionalFormatting sqref="AU830 AU817 AU804">
    <cfRule type="expression" dxfId="2769" priority="13669">
      <formula>IF(RIGHT(TEXT(AU804,"0.#"),1)=".",FALSE,TRUE)</formula>
    </cfRule>
    <cfRule type="expression" dxfId="2768" priority="13670">
      <formula>IF(RIGHT(TEXT(AU804,"0.#"),1)=".",TRUE,FALSE)</formula>
    </cfRule>
  </conditionalFormatting>
  <conditionalFormatting sqref="AU822:AU829 AU820 AU809:AU816 AU807 AU796:AU803 AU794">
    <cfRule type="expression" dxfId="2767" priority="13667">
      <formula>IF(RIGHT(TEXT(AU794,"0.#"),1)=".",FALSE,TRUE)</formula>
    </cfRule>
    <cfRule type="expression" dxfId="2766" priority="13668">
      <formula>IF(RIGHT(TEXT(AU794,"0.#"),1)=".",TRUE,FALSE)</formula>
    </cfRule>
  </conditionalFormatting>
  <conditionalFormatting sqref="AE55">
    <cfRule type="expression" dxfId="2765" priority="13389">
      <formula>IF(RIGHT(TEXT(AE55,"0.#"),1)=".",FALSE,TRUE)</formula>
    </cfRule>
    <cfRule type="expression" dxfId="2764" priority="13390">
      <formula>IF(RIGHT(TEXT(AE55,"0.#"),1)=".",TRUE,FALSE)</formula>
    </cfRule>
  </conditionalFormatting>
  <conditionalFormatting sqref="AI55">
    <cfRule type="expression" dxfId="2763" priority="13387">
      <formula>IF(RIGHT(TEXT(AI55,"0.#"),1)=".",FALSE,TRUE)</formula>
    </cfRule>
    <cfRule type="expression" dxfId="2762" priority="13388">
      <formula>IF(RIGHT(TEXT(AI55,"0.#"),1)=".",TRUE,FALSE)</formula>
    </cfRule>
  </conditionalFormatting>
  <conditionalFormatting sqref="AM34">
    <cfRule type="expression" dxfId="2761" priority="13467">
      <formula>IF(RIGHT(TEXT(AM34,"0.#"),1)=".",FALSE,TRUE)</formula>
    </cfRule>
    <cfRule type="expression" dxfId="2760" priority="13468">
      <formula>IF(RIGHT(TEXT(AM34,"0.#"),1)=".",TRUE,FALSE)</formula>
    </cfRule>
  </conditionalFormatting>
  <conditionalFormatting sqref="AE33">
    <cfRule type="expression" dxfId="2759" priority="13481">
      <formula>IF(RIGHT(TEXT(AE33,"0.#"),1)=".",FALSE,TRUE)</formula>
    </cfRule>
    <cfRule type="expression" dxfId="2758" priority="13482">
      <formula>IF(RIGHT(TEXT(AE33,"0.#"),1)=".",TRUE,FALSE)</formula>
    </cfRule>
  </conditionalFormatting>
  <conditionalFormatting sqref="AE34">
    <cfRule type="expression" dxfId="2757" priority="13479">
      <formula>IF(RIGHT(TEXT(AE34,"0.#"),1)=".",FALSE,TRUE)</formula>
    </cfRule>
    <cfRule type="expression" dxfId="2756" priority="13480">
      <formula>IF(RIGHT(TEXT(AE34,"0.#"),1)=".",TRUE,FALSE)</formula>
    </cfRule>
  </conditionalFormatting>
  <conditionalFormatting sqref="AI34">
    <cfRule type="expression" dxfId="2755" priority="13477">
      <formula>IF(RIGHT(TEXT(AI34,"0.#"),1)=".",FALSE,TRUE)</formula>
    </cfRule>
    <cfRule type="expression" dxfId="2754" priority="13478">
      <formula>IF(RIGHT(TEXT(AI34,"0.#"),1)=".",TRUE,FALSE)</formula>
    </cfRule>
  </conditionalFormatting>
  <conditionalFormatting sqref="AI33">
    <cfRule type="expression" dxfId="2753" priority="13475">
      <formula>IF(RIGHT(TEXT(AI33,"0.#"),1)=".",FALSE,TRUE)</formula>
    </cfRule>
    <cfRule type="expression" dxfId="2752" priority="13476">
      <formula>IF(RIGHT(TEXT(AI33,"0.#"),1)=".",TRUE,FALSE)</formula>
    </cfRule>
  </conditionalFormatting>
  <conditionalFormatting sqref="AI32">
    <cfRule type="expression" dxfId="2751" priority="13473">
      <formula>IF(RIGHT(TEXT(AI32,"0.#"),1)=".",FALSE,TRUE)</formula>
    </cfRule>
    <cfRule type="expression" dxfId="2750" priority="13474">
      <formula>IF(RIGHT(TEXT(AI32,"0.#"),1)=".",TRUE,FALSE)</formula>
    </cfRule>
  </conditionalFormatting>
  <conditionalFormatting sqref="AM32">
    <cfRule type="expression" dxfId="2749" priority="13471">
      <formula>IF(RIGHT(TEXT(AM32,"0.#"),1)=".",FALSE,TRUE)</formula>
    </cfRule>
    <cfRule type="expression" dxfId="2748" priority="13472">
      <formula>IF(RIGHT(TEXT(AM32,"0.#"),1)=".",TRUE,FALSE)</formula>
    </cfRule>
  </conditionalFormatting>
  <conditionalFormatting sqref="AM33">
    <cfRule type="expression" dxfId="2747" priority="13469">
      <formula>IF(RIGHT(TEXT(AM33,"0.#"),1)=".",FALSE,TRUE)</formula>
    </cfRule>
    <cfRule type="expression" dxfId="2746" priority="13470">
      <formula>IF(RIGHT(TEXT(AM33,"0.#"),1)=".",TRUE,FALSE)</formula>
    </cfRule>
  </conditionalFormatting>
  <conditionalFormatting sqref="AQ32:AQ34">
    <cfRule type="expression" dxfId="2745" priority="13461">
      <formula>IF(RIGHT(TEXT(AQ32,"0.#"),1)=".",FALSE,TRUE)</formula>
    </cfRule>
    <cfRule type="expression" dxfId="2744" priority="13462">
      <formula>IF(RIGHT(TEXT(AQ32,"0.#"),1)=".",TRUE,FALSE)</formula>
    </cfRule>
  </conditionalFormatting>
  <conditionalFormatting sqref="AU32:AU34">
    <cfRule type="expression" dxfId="2743" priority="13459">
      <formula>IF(RIGHT(TEXT(AU32,"0.#"),1)=".",FALSE,TRUE)</formula>
    </cfRule>
    <cfRule type="expression" dxfId="2742" priority="13460">
      <formula>IF(RIGHT(TEXT(AU32,"0.#"),1)=".",TRUE,FALSE)</formula>
    </cfRule>
  </conditionalFormatting>
  <conditionalFormatting sqref="AE53">
    <cfRule type="expression" dxfId="2741" priority="13393">
      <formula>IF(RIGHT(TEXT(AE53,"0.#"),1)=".",FALSE,TRUE)</formula>
    </cfRule>
    <cfRule type="expression" dxfId="2740" priority="13394">
      <formula>IF(RIGHT(TEXT(AE53,"0.#"),1)=".",TRUE,FALSE)</formula>
    </cfRule>
  </conditionalFormatting>
  <conditionalFormatting sqref="AE54">
    <cfRule type="expression" dxfId="2739" priority="13391">
      <formula>IF(RIGHT(TEXT(AE54,"0.#"),1)=".",FALSE,TRUE)</formula>
    </cfRule>
    <cfRule type="expression" dxfId="2738" priority="13392">
      <formula>IF(RIGHT(TEXT(AE54,"0.#"),1)=".",TRUE,FALSE)</formula>
    </cfRule>
  </conditionalFormatting>
  <conditionalFormatting sqref="AI54">
    <cfRule type="expression" dxfId="2737" priority="13385">
      <formula>IF(RIGHT(TEXT(AI54,"0.#"),1)=".",FALSE,TRUE)</formula>
    </cfRule>
    <cfRule type="expression" dxfId="2736" priority="13386">
      <formula>IF(RIGHT(TEXT(AI54,"0.#"),1)=".",TRUE,FALSE)</formula>
    </cfRule>
  </conditionalFormatting>
  <conditionalFormatting sqref="AI53">
    <cfRule type="expression" dxfId="2735" priority="13383">
      <formula>IF(RIGHT(TEXT(AI53,"0.#"),1)=".",FALSE,TRUE)</formula>
    </cfRule>
    <cfRule type="expression" dxfId="2734" priority="13384">
      <formula>IF(RIGHT(TEXT(AI53,"0.#"),1)=".",TRUE,FALSE)</formula>
    </cfRule>
  </conditionalFormatting>
  <conditionalFormatting sqref="AM53">
    <cfRule type="expression" dxfId="2733" priority="13381">
      <formula>IF(RIGHT(TEXT(AM53,"0.#"),1)=".",FALSE,TRUE)</formula>
    </cfRule>
    <cfRule type="expression" dxfId="2732" priority="13382">
      <formula>IF(RIGHT(TEXT(AM53,"0.#"),1)=".",TRUE,FALSE)</formula>
    </cfRule>
  </conditionalFormatting>
  <conditionalFormatting sqref="AM54">
    <cfRule type="expression" dxfId="2731" priority="13379">
      <formula>IF(RIGHT(TEXT(AM54,"0.#"),1)=".",FALSE,TRUE)</formula>
    </cfRule>
    <cfRule type="expression" dxfId="2730" priority="13380">
      <formula>IF(RIGHT(TEXT(AM54,"0.#"),1)=".",TRUE,FALSE)</formula>
    </cfRule>
  </conditionalFormatting>
  <conditionalFormatting sqref="AM55">
    <cfRule type="expression" dxfId="2729" priority="13377">
      <formula>IF(RIGHT(TEXT(AM55,"0.#"),1)=".",FALSE,TRUE)</formula>
    </cfRule>
    <cfRule type="expression" dxfId="2728" priority="13378">
      <formula>IF(RIGHT(TEXT(AM55,"0.#"),1)=".",TRUE,FALSE)</formula>
    </cfRule>
  </conditionalFormatting>
  <conditionalFormatting sqref="AE60">
    <cfRule type="expression" dxfId="2727" priority="13363">
      <formula>IF(RIGHT(TEXT(AE60,"0.#"),1)=".",FALSE,TRUE)</formula>
    </cfRule>
    <cfRule type="expression" dxfId="2726" priority="13364">
      <formula>IF(RIGHT(TEXT(AE60,"0.#"),1)=".",TRUE,FALSE)</formula>
    </cfRule>
  </conditionalFormatting>
  <conditionalFormatting sqref="AE61">
    <cfRule type="expression" dxfId="2725" priority="13361">
      <formula>IF(RIGHT(TEXT(AE61,"0.#"),1)=".",FALSE,TRUE)</formula>
    </cfRule>
    <cfRule type="expression" dxfId="2724" priority="13362">
      <formula>IF(RIGHT(TEXT(AE61,"0.#"),1)=".",TRUE,FALSE)</formula>
    </cfRule>
  </conditionalFormatting>
  <conditionalFormatting sqref="AE62">
    <cfRule type="expression" dxfId="2723" priority="13359">
      <formula>IF(RIGHT(TEXT(AE62,"0.#"),1)=".",FALSE,TRUE)</formula>
    </cfRule>
    <cfRule type="expression" dxfId="2722" priority="13360">
      <formula>IF(RIGHT(TEXT(AE62,"0.#"),1)=".",TRUE,FALSE)</formula>
    </cfRule>
  </conditionalFormatting>
  <conditionalFormatting sqref="AI62">
    <cfRule type="expression" dxfId="2721" priority="13357">
      <formula>IF(RIGHT(TEXT(AI62,"0.#"),1)=".",FALSE,TRUE)</formula>
    </cfRule>
    <cfRule type="expression" dxfId="2720" priority="13358">
      <formula>IF(RIGHT(TEXT(AI62,"0.#"),1)=".",TRUE,FALSE)</formula>
    </cfRule>
  </conditionalFormatting>
  <conditionalFormatting sqref="AI61">
    <cfRule type="expression" dxfId="2719" priority="13355">
      <formula>IF(RIGHT(TEXT(AI61,"0.#"),1)=".",FALSE,TRUE)</formula>
    </cfRule>
    <cfRule type="expression" dxfId="2718" priority="13356">
      <formula>IF(RIGHT(TEXT(AI61,"0.#"),1)=".",TRUE,FALSE)</formula>
    </cfRule>
  </conditionalFormatting>
  <conditionalFormatting sqref="AI60">
    <cfRule type="expression" dxfId="2717" priority="13353">
      <formula>IF(RIGHT(TEXT(AI60,"0.#"),1)=".",FALSE,TRUE)</formula>
    </cfRule>
    <cfRule type="expression" dxfId="2716" priority="13354">
      <formula>IF(RIGHT(TEXT(AI60,"0.#"),1)=".",TRUE,FALSE)</formula>
    </cfRule>
  </conditionalFormatting>
  <conditionalFormatting sqref="AM60">
    <cfRule type="expression" dxfId="2715" priority="13351">
      <formula>IF(RIGHT(TEXT(AM60,"0.#"),1)=".",FALSE,TRUE)</formula>
    </cfRule>
    <cfRule type="expression" dxfId="2714" priority="13352">
      <formula>IF(RIGHT(TEXT(AM60,"0.#"),1)=".",TRUE,FALSE)</formula>
    </cfRule>
  </conditionalFormatting>
  <conditionalFormatting sqref="AM61">
    <cfRule type="expression" dxfId="2713" priority="13349">
      <formula>IF(RIGHT(TEXT(AM61,"0.#"),1)=".",FALSE,TRUE)</formula>
    </cfRule>
    <cfRule type="expression" dxfId="2712" priority="13350">
      <formula>IF(RIGHT(TEXT(AM61,"0.#"),1)=".",TRUE,FALSE)</formula>
    </cfRule>
  </conditionalFormatting>
  <conditionalFormatting sqref="AM62">
    <cfRule type="expression" dxfId="2711" priority="13347">
      <formula>IF(RIGHT(TEXT(AM62,"0.#"),1)=".",FALSE,TRUE)</formula>
    </cfRule>
    <cfRule type="expression" dxfId="2710" priority="13348">
      <formula>IF(RIGHT(TEXT(AM62,"0.#"),1)=".",TRUE,FALSE)</formula>
    </cfRule>
  </conditionalFormatting>
  <conditionalFormatting sqref="AE87">
    <cfRule type="expression" dxfId="2709" priority="13333">
      <formula>IF(RIGHT(TEXT(AE87,"0.#"),1)=".",FALSE,TRUE)</formula>
    </cfRule>
    <cfRule type="expression" dxfId="2708" priority="13334">
      <formula>IF(RIGHT(TEXT(AE87,"0.#"),1)=".",TRUE,FALSE)</formula>
    </cfRule>
  </conditionalFormatting>
  <conditionalFormatting sqref="AE88">
    <cfRule type="expression" dxfId="2707" priority="13331">
      <formula>IF(RIGHT(TEXT(AE88,"0.#"),1)=".",FALSE,TRUE)</formula>
    </cfRule>
    <cfRule type="expression" dxfId="2706" priority="13332">
      <formula>IF(RIGHT(TEXT(AE88,"0.#"),1)=".",TRUE,FALSE)</formula>
    </cfRule>
  </conditionalFormatting>
  <conditionalFormatting sqref="AE89">
    <cfRule type="expression" dxfId="2705" priority="13329">
      <formula>IF(RIGHT(TEXT(AE89,"0.#"),1)=".",FALSE,TRUE)</formula>
    </cfRule>
    <cfRule type="expression" dxfId="2704" priority="13330">
      <formula>IF(RIGHT(TEXT(AE89,"0.#"),1)=".",TRUE,FALSE)</formula>
    </cfRule>
  </conditionalFormatting>
  <conditionalFormatting sqref="AI89">
    <cfRule type="expression" dxfId="2703" priority="13327">
      <formula>IF(RIGHT(TEXT(AI89,"0.#"),1)=".",FALSE,TRUE)</formula>
    </cfRule>
    <cfRule type="expression" dxfId="2702" priority="13328">
      <formula>IF(RIGHT(TEXT(AI89,"0.#"),1)=".",TRUE,FALSE)</formula>
    </cfRule>
  </conditionalFormatting>
  <conditionalFormatting sqref="AI88">
    <cfRule type="expression" dxfId="2701" priority="13325">
      <formula>IF(RIGHT(TEXT(AI88,"0.#"),1)=".",FALSE,TRUE)</formula>
    </cfRule>
    <cfRule type="expression" dxfId="2700" priority="13326">
      <formula>IF(RIGHT(TEXT(AI88,"0.#"),1)=".",TRUE,FALSE)</formula>
    </cfRule>
  </conditionalFormatting>
  <conditionalFormatting sqref="AI87">
    <cfRule type="expression" dxfId="2699" priority="13323">
      <formula>IF(RIGHT(TEXT(AI87,"0.#"),1)=".",FALSE,TRUE)</formula>
    </cfRule>
    <cfRule type="expression" dxfId="2698" priority="13324">
      <formula>IF(RIGHT(TEXT(AI87,"0.#"),1)=".",TRUE,FALSE)</formula>
    </cfRule>
  </conditionalFormatting>
  <conditionalFormatting sqref="AE92">
    <cfRule type="expression" dxfId="2697" priority="13303">
      <formula>IF(RIGHT(TEXT(AE92,"0.#"),1)=".",FALSE,TRUE)</formula>
    </cfRule>
    <cfRule type="expression" dxfId="2696" priority="13304">
      <formula>IF(RIGHT(TEXT(AE92,"0.#"),1)=".",TRUE,FALSE)</formula>
    </cfRule>
  </conditionalFormatting>
  <conditionalFormatting sqref="AE93">
    <cfRule type="expression" dxfId="2695" priority="13301">
      <formula>IF(RIGHT(TEXT(AE93,"0.#"),1)=".",FALSE,TRUE)</formula>
    </cfRule>
    <cfRule type="expression" dxfId="2694" priority="13302">
      <formula>IF(RIGHT(TEXT(AE93,"0.#"),1)=".",TRUE,FALSE)</formula>
    </cfRule>
  </conditionalFormatting>
  <conditionalFormatting sqref="AE94">
    <cfRule type="expression" dxfId="2693" priority="13299">
      <formula>IF(RIGHT(TEXT(AE94,"0.#"),1)=".",FALSE,TRUE)</formula>
    </cfRule>
    <cfRule type="expression" dxfId="2692" priority="13300">
      <formula>IF(RIGHT(TEXT(AE94,"0.#"),1)=".",TRUE,FALSE)</formula>
    </cfRule>
  </conditionalFormatting>
  <conditionalFormatting sqref="AI94">
    <cfRule type="expression" dxfId="2691" priority="13297">
      <formula>IF(RIGHT(TEXT(AI94,"0.#"),1)=".",FALSE,TRUE)</formula>
    </cfRule>
    <cfRule type="expression" dxfId="2690" priority="13298">
      <formula>IF(RIGHT(TEXT(AI94,"0.#"),1)=".",TRUE,FALSE)</formula>
    </cfRule>
  </conditionalFormatting>
  <conditionalFormatting sqref="AI93">
    <cfRule type="expression" dxfId="2689" priority="13295">
      <formula>IF(RIGHT(TEXT(AI93,"0.#"),1)=".",FALSE,TRUE)</formula>
    </cfRule>
    <cfRule type="expression" dxfId="2688" priority="13296">
      <formula>IF(RIGHT(TEXT(AI93,"0.#"),1)=".",TRUE,FALSE)</formula>
    </cfRule>
  </conditionalFormatting>
  <conditionalFormatting sqref="AI92">
    <cfRule type="expression" dxfId="2687" priority="13293">
      <formula>IF(RIGHT(TEXT(AI92,"0.#"),1)=".",FALSE,TRUE)</formula>
    </cfRule>
    <cfRule type="expression" dxfId="2686" priority="13294">
      <formula>IF(RIGHT(TEXT(AI92,"0.#"),1)=".",TRUE,FALSE)</formula>
    </cfRule>
  </conditionalFormatting>
  <conditionalFormatting sqref="AM92">
    <cfRule type="expression" dxfId="2685" priority="13291">
      <formula>IF(RIGHT(TEXT(AM92,"0.#"),1)=".",FALSE,TRUE)</formula>
    </cfRule>
    <cfRule type="expression" dxfId="2684" priority="13292">
      <formula>IF(RIGHT(TEXT(AM92,"0.#"),1)=".",TRUE,FALSE)</formula>
    </cfRule>
  </conditionalFormatting>
  <conditionalFormatting sqref="AM93">
    <cfRule type="expression" dxfId="2683" priority="13289">
      <formula>IF(RIGHT(TEXT(AM93,"0.#"),1)=".",FALSE,TRUE)</formula>
    </cfRule>
    <cfRule type="expression" dxfId="2682" priority="13290">
      <formula>IF(RIGHT(TEXT(AM93,"0.#"),1)=".",TRUE,FALSE)</formula>
    </cfRule>
  </conditionalFormatting>
  <conditionalFormatting sqref="AM94">
    <cfRule type="expression" dxfId="2681" priority="13287">
      <formula>IF(RIGHT(TEXT(AM94,"0.#"),1)=".",FALSE,TRUE)</formula>
    </cfRule>
    <cfRule type="expression" dxfId="2680" priority="13288">
      <formula>IF(RIGHT(TEXT(AM94,"0.#"),1)=".",TRUE,FALSE)</formula>
    </cfRule>
  </conditionalFormatting>
  <conditionalFormatting sqref="AE97">
    <cfRule type="expression" dxfId="2679" priority="13273">
      <formula>IF(RIGHT(TEXT(AE97,"0.#"),1)=".",FALSE,TRUE)</formula>
    </cfRule>
    <cfRule type="expression" dxfId="2678" priority="13274">
      <formula>IF(RIGHT(TEXT(AE97,"0.#"),1)=".",TRUE,FALSE)</formula>
    </cfRule>
  </conditionalFormatting>
  <conditionalFormatting sqref="AE98">
    <cfRule type="expression" dxfId="2677" priority="13271">
      <formula>IF(RIGHT(TEXT(AE98,"0.#"),1)=".",FALSE,TRUE)</formula>
    </cfRule>
    <cfRule type="expression" dxfId="2676" priority="13272">
      <formula>IF(RIGHT(TEXT(AE98,"0.#"),1)=".",TRUE,FALSE)</formula>
    </cfRule>
  </conditionalFormatting>
  <conditionalFormatting sqref="AE99">
    <cfRule type="expression" dxfId="2675" priority="13269">
      <formula>IF(RIGHT(TEXT(AE99,"0.#"),1)=".",FALSE,TRUE)</formula>
    </cfRule>
    <cfRule type="expression" dxfId="2674" priority="13270">
      <formula>IF(RIGHT(TEXT(AE99,"0.#"),1)=".",TRUE,FALSE)</formula>
    </cfRule>
  </conditionalFormatting>
  <conditionalFormatting sqref="AI99">
    <cfRule type="expression" dxfId="2673" priority="13267">
      <formula>IF(RIGHT(TEXT(AI99,"0.#"),1)=".",FALSE,TRUE)</formula>
    </cfRule>
    <cfRule type="expression" dxfId="2672" priority="13268">
      <formula>IF(RIGHT(TEXT(AI99,"0.#"),1)=".",TRUE,FALSE)</formula>
    </cfRule>
  </conditionalFormatting>
  <conditionalFormatting sqref="AI98">
    <cfRule type="expression" dxfId="2671" priority="13265">
      <formula>IF(RIGHT(TEXT(AI98,"0.#"),1)=".",FALSE,TRUE)</formula>
    </cfRule>
    <cfRule type="expression" dxfId="2670" priority="13266">
      <formula>IF(RIGHT(TEXT(AI98,"0.#"),1)=".",TRUE,FALSE)</formula>
    </cfRule>
  </conditionalFormatting>
  <conditionalFormatting sqref="AI97">
    <cfRule type="expression" dxfId="2669" priority="13263">
      <formula>IF(RIGHT(TEXT(AI97,"0.#"),1)=".",FALSE,TRUE)</formula>
    </cfRule>
    <cfRule type="expression" dxfId="2668" priority="13264">
      <formula>IF(RIGHT(TEXT(AI97,"0.#"),1)=".",TRUE,FALSE)</formula>
    </cfRule>
  </conditionalFormatting>
  <conditionalFormatting sqref="AM97">
    <cfRule type="expression" dxfId="2667" priority="13261">
      <formula>IF(RIGHT(TEXT(AM97,"0.#"),1)=".",FALSE,TRUE)</formula>
    </cfRule>
    <cfRule type="expression" dxfId="2666" priority="13262">
      <formula>IF(RIGHT(TEXT(AM97,"0.#"),1)=".",TRUE,FALSE)</formula>
    </cfRule>
  </conditionalFormatting>
  <conditionalFormatting sqref="AM98">
    <cfRule type="expression" dxfId="2665" priority="13259">
      <formula>IF(RIGHT(TEXT(AM98,"0.#"),1)=".",FALSE,TRUE)</formula>
    </cfRule>
    <cfRule type="expression" dxfId="2664" priority="13260">
      <formula>IF(RIGHT(TEXT(AM98,"0.#"),1)=".",TRUE,FALSE)</formula>
    </cfRule>
  </conditionalFormatting>
  <conditionalFormatting sqref="AM99">
    <cfRule type="expression" dxfId="2663" priority="13257">
      <formula>IF(RIGHT(TEXT(AM99,"0.#"),1)=".",FALSE,TRUE)</formula>
    </cfRule>
    <cfRule type="expression" dxfId="2662" priority="13258">
      <formula>IF(RIGHT(TEXT(AM99,"0.#"),1)=".",TRUE,FALSE)</formula>
    </cfRule>
  </conditionalFormatting>
  <conditionalFormatting sqref="AI101">
    <cfRule type="expression" dxfId="2661" priority="13243">
      <formula>IF(RIGHT(TEXT(AI101,"0.#"),1)=".",FALSE,TRUE)</formula>
    </cfRule>
    <cfRule type="expression" dxfId="2660" priority="13244">
      <formula>IF(RIGHT(TEXT(AI101,"0.#"),1)=".",TRUE,FALSE)</formula>
    </cfRule>
  </conditionalFormatting>
  <conditionalFormatting sqref="AE102">
    <cfRule type="expression" dxfId="2659" priority="13239">
      <formula>IF(RIGHT(TEXT(AE102,"0.#"),1)=".",FALSE,TRUE)</formula>
    </cfRule>
    <cfRule type="expression" dxfId="2658" priority="13240">
      <formula>IF(RIGHT(TEXT(AE102,"0.#"),1)=".",TRUE,FALSE)</formula>
    </cfRule>
  </conditionalFormatting>
  <conditionalFormatting sqref="AI102">
    <cfRule type="expression" dxfId="2657" priority="13237">
      <formula>IF(RIGHT(TEXT(AI102,"0.#"),1)=".",FALSE,TRUE)</formula>
    </cfRule>
    <cfRule type="expression" dxfId="2656" priority="13238">
      <formula>IF(RIGHT(TEXT(AI102,"0.#"),1)=".",TRUE,FALSE)</formula>
    </cfRule>
  </conditionalFormatting>
  <conditionalFormatting sqref="AQ102">
    <cfRule type="expression" dxfId="2655" priority="13233">
      <formula>IF(RIGHT(TEXT(AQ102,"0.#"),1)=".",FALSE,TRUE)</formula>
    </cfRule>
    <cfRule type="expression" dxfId="2654" priority="13234">
      <formula>IF(RIGHT(TEXT(AQ102,"0.#"),1)=".",TRUE,FALSE)</formula>
    </cfRule>
  </conditionalFormatting>
  <conditionalFormatting sqref="AE104">
    <cfRule type="expression" dxfId="2653" priority="13231">
      <formula>IF(RIGHT(TEXT(AE104,"0.#"),1)=".",FALSE,TRUE)</formula>
    </cfRule>
    <cfRule type="expression" dxfId="2652" priority="13232">
      <formula>IF(RIGHT(TEXT(AE104,"0.#"),1)=".",TRUE,FALSE)</formula>
    </cfRule>
  </conditionalFormatting>
  <conditionalFormatting sqref="AI104">
    <cfRule type="expression" dxfId="2651" priority="13229">
      <formula>IF(RIGHT(TEXT(AI104,"0.#"),1)=".",FALSE,TRUE)</formula>
    </cfRule>
    <cfRule type="expression" dxfId="2650" priority="13230">
      <formula>IF(RIGHT(TEXT(AI104,"0.#"),1)=".",TRUE,FALSE)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E107">
    <cfRule type="expression" dxfId="2645" priority="13217">
      <formula>IF(RIGHT(TEXT(AE107,"0.#"),1)=".",FALSE,TRUE)</formula>
    </cfRule>
    <cfRule type="expression" dxfId="2644" priority="13218">
      <formula>IF(RIGHT(TEXT(AE107,"0.#"),1)=".",TRUE,FALSE)</formula>
    </cfRule>
  </conditionalFormatting>
  <conditionalFormatting sqref="AI107">
    <cfRule type="expression" dxfId="2643" priority="13215">
      <formula>IF(RIGHT(TEXT(AI107,"0.#"),1)=".",FALSE,TRUE)</formula>
    </cfRule>
    <cfRule type="expression" dxfId="2642" priority="13216">
      <formula>IF(RIGHT(TEXT(AI107,"0.#"),1)=".",TRUE,FALSE)</formula>
    </cfRule>
  </conditionalFormatting>
  <conditionalFormatting sqref="AM107">
    <cfRule type="expression" dxfId="2641" priority="13213">
      <formula>IF(RIGHT(TEXT(AM107,"0.#"),1)=".",FALSE,TRUE)</formula>
    </cfRule>
    <cfRule type="expression" dxfId="2640" priority="13214">
      <formula>IF(RIGHT(TEXT(AM107,"0.#"),1)=".",TRUE,FALSE)</formula>
    </cfRule>
  </conditionalFormatting>
  <conditionalFormatting sqref="AE108">
    <cfRule type="expression" dxfId="2639" priority="13211">
      <formula>IF(RIGHT(TEXT(AE108,"0.#"),1)=".",FALSE,TRUE)</formula>
    </cfRule>
    <cfRule type="expression" dxfId="2638" priority="13212">
      <formula>IF(RIGHT(TEXT(AE108,"0.#"),1)=".",TRUE,FALSE)</formula>
    </cfRule>
  </conditionalFormatting>
  <conditionalFormatting sqref="AI108">
    <cfRule type="expression" dxfId="2637" priority="13209">
      <formula>IF(RIGHT(TEXT(AI108,"0.#"),1)=".",FALSE,TRUE)</formula>
    </cfRule>
    <cfRule type="expression" dxfId="2636" priority="13210">
      <formula>IF(RIGHT(TEXT(AI108,"0.#"),1)=".",TRUE,FALSE)</formula>
    </cfRule>
  </conditionalFormatting>
  <conditionalFormatting sqref="AM108">
    <cfRule type="expression" dxfId="2635" priority="13207">
      <formula>IF(RIGHT(TEXT(AM108,"0.#"),1)=".",FALSE,TRUE)</formula>
    </cfRule>
    <cfRule type="expression" dxfId="2634" priority="13208">
      <formula>IF(RIGHT(TEXT(AM108,"0.#"),1)=".",TRUE,FALSE)</formula>
    </cfRule>
  </conditionalFormatting>
  <conditionalFormatting sqref="AE110">
    <cfRule type="expression" dxfId="2633" priority="13203">
      <formula>IF(RIGHT(TEXT(AE110,"0.#"),1)=".",FALSE,TRUE)</formula>
    </cfRule>
    <cfRule type="expression" dxfId="2632" priority="13204">
      <formula>IF(RIGHT(TEXT(AE110,"0.#"),1)=".",TRUE,FALSE)</formula>
    </cfRule>
  </conditionalFormatting>
  <conditionalFormatting sqref="AI110">
    <cfRule type="expression" dxfId="2631" priority="13201">
      <formula>IF(RIGHT(TEXT(AI110,"0.#"),1)=".",FALSE,TRUE)</formula>
    </cfRule>
    <cfRule type="expression" dxfId="2630" priority="13202">
      <formula>IF(RIGHT(TEXT(AI110,"0.#"),1)=".",TRUE,FALSE)</formula>
    </cfRule>
  </conditionalFormatting>
  <conditionalFormatting sqref="AM110">
    <cfRule type="expression" dxfId="2629" priority="13199">
      <formula>IF(RIGHT(TEXT(AM110,"0.#"),1)=".",FALSE,TRUE)</formula>
    </cfRule>
    <cfRule type="expression" dxfId="2628" priority="13200">
      <formula>IF(RIGHT(TEXT(AM110,"0.#"),1)=".",TRUE,FALSE)</formula>
    </cfRule>
  </conditionalFormatting>
  <conditionalFormatting sqref="AE111">
    <cfRule type="expression" dxfId="2627" priority="13197">
      <formula>IF(RIGHT(TEXT(AE111,"0.#"),1)=".",FALSE,TRUE)</formula>
    </cfRule>
    <cfRule type="expression" dxfId="2626" priority="13198">
      <formula>IF(RIGHT(TEXT(AE111,"0.#"),1)=".",TRUE,FALSE)</formula>
    </cfRule>
  </conditionalFormatting>
  <conditionalFormatting sqref="AI111">
    <cfRule type="expression" dxfId="2625" priority="13195">
      <formula>IF(RIGHT(TEXT(AI111,"0.#"),1)=".",FALSE,TRUE)</formula>
    </cfRule>
    <cfRule type="expression" dxfId="2624" priority="13196">
      <formula>IF(RIGHT(TEXT(AI111,"0.#"),1)=".",TRUE,FALSE)</formula>
    </cfRule>
  </conditionalFormatting>
  <conditionalFormatting sqref="AM111">
    <cfRule type="expression" dxfId="2623" priority="13193">
      <formula>IF(RIGHT(TEXT(AM111,"0.#"),1)=".",FALSE,TRUE)</formula>
    </cfRule>
    <cfRule type="expression" dxfId="2622" priority="13194">
      <formula>IF(RIGHT(TEXT(AM111,"0.#"),1)=".",TRUE,FALSE)</formula>
    </cfRule>
  </conditionalFormatting>
  <conditionalFormatting sqref="AE113">
    <cfRule type="expression" dxfId="2621" priority="13189">
      <formula>IF(RIGHT(TEXT(AE113,"0.#"),1)=".",FALSE,TRUE)</formula>
    </cfRule>
    <cfRule type="expression" dxfId="2620" priority="13190">
      <formula>IF(RIGHT(TEXT(AE113,"0.#"),1)=".",TRUE,FALSE)</formula>
    </cfRule>
  </conditionalFormatting>
  <conditionalFormatting sqref="AI113">
    <cfRule type="expression" dxfId="2619" priority="13187">
      <formula>IF(RIGHT(TEXT(AI113,"0.#"),1)=".",FALSE,TRUE)</formula>
    </cfRule>
    <cfRule type="expression" dxfId="2618" priority="13188">
      <formula>IF(RIGHT(TEXT(AI113,"0.#"),1)=".",TRUE,FALSE)</formula>
    </cfRule>
  </conditionalFormatting>
  <conditionalFormatting sqref="AM113">
    <cfRule type="expression" dxfId="2617" priority="13185">
      <formula>IF(RIGHT(TEXT(AM113,"0.#"),1)=".",FALSE,TRUE)</formula>
    </cfRule>
    <cfRule type="expression" dxfId="2616" priority="13186">
      <formula>IF(RIGHT(TEXT(AM113,"0.#"),1)=".",TRUE,FALSE)</formula>
    </cfRule>
  </conditionalFormatting>
  <conditionalFormatting sqref="AE114">
    <cfRule type="expression" dxfId="2615" priority="13183">
      <formula>IF(RIGHT(TEXT(AE114,"0.#"),1)=".",FALSE,TRUE)</formula>
    </cfRule>
    <cfRule type="expression" dxfId="2614" priority="13184">
      <formula>IF(RIGHT(TEXT(AE114,"0.#"),1)=".",TRUE,FALSE)</formula>
    </cfRule>
  </conditionalFormatting>
  <conditionalFormatting sqref="AI114">
    <cfRule type="expression" dxfId="2613" priority="13181">
      <formula>IF(RIGHT(TEXT(AI114,"0.#"),1)=".",FALSE,TRUE)</formula>
    </cfRule>
    <cfRule type="expression" dxfId="2612" priority="13182">
      <formula>IF(RIGHT(TEXT(AI114,"0.#"),1)=".",TRUE,FALSE)</formula>
    </cfRule>
  </conditionalFormatting>
  <conditionalFormatting sqref="AM114">
    <cfRule type="expression" dxfId="2611" priority="13179">
      <formula>IF(RIGHT(TEXT(AM114,"0.#"),1)=".",FALSE,TRUE)</formula>
    </cfRule>
    <cfRule type="expression" dxfId="2610" priority="13180">
      <formula>IF(RIGHT(TEXT(AM114,"0.#"),1)=".",TRUE,FALSE)</formula>
    </cfRule>
  </conditionalFormatting>
  <conditionalFormatting sqref="AE116 AQ116">
    <cfRule type="expression" dxfId="2609" priority="13175">
      <formula>IF(RIGHT(TEXT(AE116,"0.#"),1)=".",FALSE,TRUE)</formula>
    </cfRule>
    <cfRule type="expression" dxfId="2608" priority="13176">
      <formula>IF(RIGHT(TEXT(AE116,"0.#"),1)=".",TRUE,FALSE)</formula>
    </cfRule>
  </conditionalFormatting>
  <conditionalFormatting sqref="AI116">
    <cfRule type="expression" dxfId="2607" priority="13173">
      <formula>IF(RIGHT(TEXT(AI116,"0.#"),1)=".",FALSE,TRUE)</formula>
    </cfRule>
    <cfRule type="expression" dxfId="2606" priority="13174">
      <formula>IF(RIGHT(TEXT(AI116,"0.#"),1)=".",TRUE,FALSE)</formula>
    </cfRule>
  </conditionalFormatting>
  <conditionalFormatting sqref="AE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8">
    <cfRule type="expression" dxfId="2501" priority="4655">
      <formula>IF(RIGHT(TEXT(AQ88,"0.#"),1)=".",FALSE,TRUE)</formula>
    </cfRule>
    <cfRule type="expression" dxfId="2500" priority="4656">
      <formula>IF(RIGHT(TEXT(AQ88,"0.#"),1)=".",TRUE,FALSE)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M89">
    <cfRule type="expression" dxfId="721" priority="21">
      <formula>IF(RIGHT(TEXT(AM89,"0.#"),1)=".",FALSE,TRUE)</formula>
    </cfRule>
    <cfRule type="expression" dxfId="720" priority="22">
      <formula>IF(RIGHT(TEXT(AM89,"0.#"),1)=".",TRUE,FALSE)</formula>
    </cfRule>
  </conditionalFormatting>
  <conditionalFormatting sqref="AM88">
    <cfRule type="expression" dxfId="719" priority="19">
      <formula>IF(RIGHT(TEXT(AM88,"0.#"),1)=".",FALSE,TRUE)</formula>
    </cfRule>
    <cfRule type="expression" dxfId="718" priority="20">
      <formula>IF(RIGHT(TEXT(AM88,"0.#"),1)=".",TRUE,FALSE)</formula>
    </cfRule>
  </conditionalFormatting>
  <conditionalFormatting sqref="AM87">
    <cfRule type="expression" dxfId="717" priority="17">
      <formula>IF(RIGHT(TEXT(AM87,"0.#"),1)=".",FALSE,TRUE)</formula>
    </cfRule>
    <cfRule type="expression" dxfId="716" priority="18">
      <formula>IF(RIGHT(TEXT(AM87,"0.#"),1)=".",TRUE,FALSE)</formula>
    </cfRule>
  </conditionalFormatting>
  <conditionalFormatting sqref="AQ87">
    <cfRule type="expression" dxfId="715" priority="15">
      <formula>IF(RIGHT(TEXT(AQ87,"0.#"),1)=".",FALSE,TRUE)</formula>
    </cfRule>
    <cfRule type="expression" dxfId="714" priority="16">
      <formula>IF(RIGHT(TEXT(AQ87,"0.#"),1)=".",TRUE,FALSE)</formula>
    </cfRule>
  </conditionalFormatting>
  <conditionalFormatting sqref="AQ89">
    <cfRule type="expression" dxfId="713" priority="13">
      <formula>IF(RIGHT(TEXT(AQ89,"0.#"),1)=".",FALSE,TRUE)</formula>
    </cfRule>
    <cfRule type="expression" dxfId="712" priority="14">
      <formula>IF(RIGHT(TEXT(AQ89,"0.#"),1)=".",TRUE,FALSE)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M104">
    <cfRule type="expression" dxfId="707" priority="7">
      <formula>IF(RIGHT(TEXT(AM104,"0.#"),1)=".",FALSE,TRUE)</formula>
    </cfRule>
    <cfRule type="expression" dxfId="706" priority="8">
      <formula>IF(RIGHT(TEXT(AM104,"0.#"),1)=".",TRUE,FALSE)</formula>
    </cfRule>
  </conditionalFormatting>
  <conditionalFormatting sqref="AM105">
    <cfRule type="expression" dxfId="705" priority="5">
      <formula>IF(RIGHT(TEXT(AM105,"0.#"),1)=".",FALSE,TRUE)</formula>
    </cfRule>
    <cfRule type="expression" dxfId="704" priority="6">
      <formula>IF(RIGHT(TEXT(AM105,"0.#"),1)=".",TRUE,FALSE)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29" max="49" man="1"/>
    <brk id="735"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494</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t="s">
        <v>546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海洋政策</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海洋政策</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海洋政策</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486</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1"/>
      <c r="AA2" s="412"/>
      <c r="AB2" s="1013" t="s">
        <v>11</v>
      </c>
      <c r="AC2" s="1014"/>
      <c r="AD2" s="1015"/>
      <c r="AE2" s="1001" t="s">
        <v>356</v>
      </c>
      <c r="AF2" s="1001"/>
      <c r="AG2" s="1001"/>
      <c r="AH2" s="1001"/>
      <c r="AI2" s="1001" t="s">
        <v>362</v>
      </c>
      <c r="AJ2" s="1001"/>
      <c r="AK2" s="1001"/>
      <c r="AL2" s="1001"/>
      <c r="AM2" s="1001" t="s">
        <v>466</v>
      </c>
      <c r="AN2" s="1001"/>
      <c r="AO2" s="1001"/>
      <c r="AP2" s="459"/>
      <c r="AQ2" s="173" t="s">
        <v>354</v>
      </c>
      <c r="AR2" s="166"/>
      <c r="AS2" s="166"/>
      <c r="AT2" s="167"/>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10"/>
      <c r="Z3" s="1011"/>
      <c r="AA3" s="1012"/>
      <c r="AB3" s="1016"/>
      <c r="AC3" s="1017"/>
      <c r="AD3" s="1018"/>
      <c r="AE3" s="375"/>
      <c r="AF3" s="375"/>
      <c r="AG3" s="375"/>
      <c r="AH3" s="375"/>
      <c r="AI3" s="375"/>
      <c r="AJ3" s="375"/>
      <c r="AK3" s="375"/>
      <c r="AL3" s="375"/>
      <c r="AM3" s="375"/>
      <c r="AN3" s="375"/>
      <c r="AO3" s="375"/>
      <c r="AP3" s="331"/>
      <c r="AQ3" s="268"/>
      <c r="AR3" s="269"/>
      <c r="AS3" s="134" t="s">
        <v>355</v>
      </c>
      <c r="AT3" s="169"/>
      <c r="AU3" s="269"/>
      <c r="AV3" s="269"/>
      <c r="AW3" s="378" t="s">
        <v>300</v>
      </c>
      <c r="AX3" s="379"/>
    </row>
    <row r="4" spans="1:50" ht="22.5" customHeight="1" x14ac:dyDescent="0.15">
      <c r="A4" s="516"/>
      <c r="B4" s="514"/>
      <c r="C4" s="514"/>
      <c r="D4" s="514"/>
      <c r="E4" s="514"/>
      <c r="F4" s="515"/>
      <c r="G4" s="541"/>
      <c r="H4" s="1019"/>
      <c r="I4" s="1019"/>
      <c r="J4" s="1019"/>
      <c r="K4" s="1019"/>
      <c r="L4" s="1019"/>
      <c r="M4" s="1019"/>
      <c r="N4" s="1019"/>
      <c r="O4" s="1020"/>
      <c r="P4" s="158"/>
      <c r="Q4" s="1027"/>
      <c r="R4" s="1027"/>
      <c r="S4" s="1027"/>
      <c r="T4" s="1027"/>
      <c r="U4" s="1027"/>
      <c r="V4" s="1027"/>
      <c r="W4" s="1027"/>
      <c r="X4" s="1028"/>
      <c r="Y4" s="1005" t="s">
        <v>12</v>
      </c>
      <c r="Z4" s="1006"/>
      <c r="AA4" s="1007"/>
      <c r="AB4" s="552"/>
      <c r="AC4" s="1008"/>
      <c r="AD4" s="1008"/>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2" t="s">
        <v>54</v>
      </c>
      <c r="Z5" s="1002"/>
      <c r="AA5" s="1003"/>
      <c r="AB5" s="523"/>
      <c r="AC5" s="1004"/>
      <c r="AD5" s="1004"/>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2" t="s">
        <v>521</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486</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1"/>
      <c r="AA9" s="412"/>
      <c r="AB9" s="1013" t="s">
        <v>11</v>
      </c>
      <c r="AC9" s="1014"/>
      <c r="AD9" s="1015"/>
      <c r="AE9" s="1001" t="s">
        <v>356</v>
      </c>
      <c r="AF9" s="1001"/>
      <c r="AG9" s="1001"/>
      <c r="AH9" s="1001"/>
      <c r="AI9" s="1001" t="s">
        <v>362</v>
      </c>
      <c r="AJ9" s="1001"/>
      <c r="AK9" s="1001"/>
      <c r="AL9" s="1001"/>
      <c r="AM9" s="1001" t="s">
        <v>466</v>
      </c>
      <c r="AN9" s="1001"/>
      <c r="AO9" s="1001"/>
      <c r="AP9" s="459"/>
      <c r="AQ9" s="173" t="s">
        <v>354</v>
      </c>
      <c r="AR9" s="166"/>
      <c r="AS9" s="166"/>
      <c r="AT9" s="167"/>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10"/>
      <c r="Z10" s="1011"/>
      <c r="AA10" s="1012"/>
      <c r="AB10" s="1016"/>
      <c r="AC10" s="1017"/>
      <c r="AD10" s="1018"/>
      <c r="AE10" s="375"/>
      <c r="AF10" s="375"/>
      <c r="AG10" s="375"/>
      <c r="AH10" s="375"/>
      <c r="AI10" s="375"/>
      <c r="AJ10" s="375"/>
      <c r="AK10" s="375"/>
      <c r="AL10" s="375"/>
      <c r="AM10" s="375"/>
      <c r="AN10" s="375"/>
      <c r="AO10" s="375"/>
      <c r="AP10" s="331"/>
      <c r="AQ10" s="268"/>
      <c r="AR10" s="269"/>
      <c r="AS10" s="134" t="s">
        <v>355</v>
      </c>
      <c r="AT10" s="169"/>
      <c r="AU10" s="269"/>
      <c r="AV10" s="269"/>
      <c r="AW10" s="378" t="s">
        <v>300</v>
      </c>
      <c r="AX10" s="379"/>
    </row>
    <row r="11" spans="1:50" ht="22.5" customHeight="1" x14ac:dyDescent="0.15">
      <c r="A11" s="516"/>
      <c r="B11" s="514"/>
      <c r="C11" s="514"/>
      <c r="D11" s="514"/>
      <c r="E11" s="514"/>
      <c r="F11" s="515"/>
      <c r="G11" s="541"/>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2"/>
      <c r="AC11" s="1008"/>
      <c r="AD11" s="1008"/>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523"/>
      <c r="AC12" s="1004"/>
      <c r="AD12" s="1004"/>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2" t="s">
        <v>521</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486</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1"/>
      <c r="AA16" s="412"/>
      <c r="AB16" s="1013" t="s">
        <v>11</v>
      </c>
      <c r="AC16" s="1014"/>
      <c r="AD16" s="1015"/>
      <c r="AE16" s="1001" t="s">
        <v>356</v>
      </c>
      <c r="AF16" s="1001"/>
      <c r="AG16" s="1001"/>
      <c r="AH16" s="1001"/>
      <c r="AI16" s="1001" t="s">
        <v>362</v>
      </c>
      <c r="AJ16" s="1001"/>
      <c r="AK16" s="1001"/>
      <c r="AL16" s="1001"/>
      <c r="AM16" s="1001" t="s">
        <v>466</v>
      </c>
      <c r="AN16" s="1001"/>
      <c r="AO16" s="1001"/>
      <c r="AP16" s="459"/>
      <c r="AQ16" s="173" t="s">
        <v>354</v>
      </c>
      <c r="AR16" s="166"/>
      <c r="AS16" s="166"/>
      <c r="AT16" s="167"/>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10"/>
      <c r="Z17" s="1011"/>
      <c r="AA17" s="1012"/>
      <c r="AB17" s="1016"/>
      <c r="AC17" s="1017"/>
      <c r="AD17" s="1018"/>
      <c r="AE17" s="375"/>
      <c r="AF17" s="375"/>
      <c r="AG17" s="375"/>
      <c r="AH17" s="375"/>
      <c r="AI17" s="375"/>
      <c r="AJ17" s="375"/>
      <c r="AK17" s="375"/>
      <c r="AL17" s="375"/>
      <c r="AM17" s="375"/>
      <c r="AN17" s="375"/>
      <c r="AO17" s="375"/>
      <c r="AP17" s="331"/>
      <c r="AQ17" s="268"/>
      <c r="AR17" s="269"/>
      <c r="AS17" s="134" t="s">
        <v>355</v>
      </c>
      <c r="AT17" s="169"/>
      <c r="AU17" s="269"/>
      <c r="AV17" s="269"/>
      <c r="AW17" s="378" t="s">
        <v>300</v>
      </c>
      <c r="AX17" s="379"/>
    </row>
    <row r="18" spans="1:50" ht="22.5" customHeight="1" x14ac:dyDescent="0.15">
      <c r="A18" s="516"/>
      <c r="B18" s="514"/>
      <c r="C18" s="514"/>
      <c r="D18" s="514"/>
      <c r="E18" s="514"/>
      <c r="F18" s="515"/>
      <c r="G18" s="541"/>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2"/>
      <c r="AC18" s="1008"/>
      <c r="AD18" s="1008"/>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523"/>
      <c r="AC19" s="1004"/>
      <c r="AD19" s="1004"/>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2" t="s">
        <v>521</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486</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1"/>
      <c r="AA23" s="412"/>
      <c r="AB23" s="1013" t="s">
        <v>11</v>
      </c>
      <c r="AC23" s="1014"/>
      <c r="AD23" s="1015"/>
      <c r="AE23" s="1001" t="s">
        <v>356</v>
      </c>
      <c r="AF23" s="1001"/>
      <c r="AG23" s="1001"/>
      <c r="AH23" s="1001"/>
      <c r="AI23" s="1001" t="s">
        <v>362</v>
      </c>
      <c r="AJ23" s="1001"/>
      <c r="AK23" s="1001"/>
      <c r="AL23" s="1001"/>
      <c r="AM23" s="1001" t="s">
        <v>466</v>
      </c>
      <c r="AN23" s="1001"/>
      <c r="AO23" s="1001"/>
      <c r="AP23" s="459"/>
      <c r="AQ23" s="173" t="s">
        <v>354</v>
      </c>
      <c r="AR23" s="166"/>
      <c r="AS23" s="166"/>
      <c r="AT23" s="167"/>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10"/>
      <c r="Z24" s="1011"/>
      <c r="AA24" s="1012"/>
      <c r="AB24" s="1016"/>
      <c r="AC24" s="1017"/>
      <c r="AD24" s="1018"/>
      <c r="AE24" s="375"/>
      <c r="AF24" s="375"/>
      <c r="AG24" s="375"/>
      <c r="AH24" s="375"/>
      <c r="AI24" s="375"/>
      <c r="AJ24" s="375"/>
      <c r="AK24" s="375"/>
      <c r="AL24" s="375"/>
      <c r="AM24" s="375"/>
      <c r="AN24" s="375"/>
      <c r="AO24" s="375"/>
      <c r="AP24" s="331"/>
      <c r="AQ24" s="268"/>
      <c r="AR24" s="269"/>
      <c r="AS24" s="134" t="s">
        <v>355</v>
      </c>
      <c r="AT24" s="169"/>
      <c r="AU24" s="269"/>
      <c r="AV24" s="269"/>
      <c r="AW24" s="378" t="s">
        <v>300</v>
      </c>
      <c r="AX24" s="379"/>
    </row>
    <row r="25" spans="1:50" ht="22.5" customHeight="1" x14ac:dyDescent="0.15">
      <c r="A25" s="516"/>
      <c r="B25" s="514"/>
      <c r="C25" s="514"/>
      <c r="D25" s="514"/>
      <c r="E25" s="514"/>
      <c r="F25" s="515"/>
      <c r="G25" s="541"/>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2"/>
      <c r="AC25" s="1008"/>
      <c r="AD25" s="1008"/>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523"/>
      <c r="AC26" s="1004"/>
      <c r="AD26" s="1004"/>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2" t="s">
        <v>521</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486</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1"/>
      <c r="AA30" s="412"/>
      <c r="AB30" s="1013" t="s">
        <v>11</v>
      </c>
      <c r="AC30" s="1014"/>
      <c r="AD30" s="1015"/>
      <c r="AE30" s="1001" t="s">
        <v>356</v>
      </c>
      <c r="AF30" s="1001"/>
      <c r="AG30" s="1001"/>
      <c r="AH30" s="1001"/>
      <c r="AI30" s="1001" t="s">
        <v>362</v>
      </c>
      <c r="AJ30" s="1001"/>
      <c r="AK30" s="1001"/>
      <c r="AL30" s="1001"/>
      <c r="AM30" s="1001" t="s">
        <v>466</v>
      </c>
      <c r="AN30" s="1001"/>
      <c r="AO30" s="1001"/>
      <c r="AP30" s="459"/>
      <c r="AQ30" s="173" t="s">
        <v>354</v>
      </c>
      <c r="AR30" s="166"/>
      <c r="AS30" s="166"/>
      <c r="AT30" s="167"/>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10"/>
      <c r="Z31" s="1011"/>
      <c r="AA31" s="1012"/>
      <c r="AB31" s="1016"/>
      <c r="AC31" s="1017"/>
      <c r="AD31" s="1018"/>
      <c r="AE31" s="375"/>
      <c r="AF31" s="375"/>
      <c r="AG31" s="375"/>
      <c r="AH31" s="375"/>
      <c r="AI31" s="375"/>
      <c r="AJ31" s="375"/>
      <c r="AK31" s="375"/>
      <c r="AL31" s="375"/>
      <c r="AM31" s="375"/>
      <c r="AN31" s="375"/>
      <c r="AO31" s="375"/>
      <c r="AP31" s="331"/>
      <c r="AQ31" s="268"/>
      <c r="AR31" s="269"/>
      <c r="AS31" s="134" t="s">
        <v>355</v>
      </c>
      <c r="AT31" s="169"/>
      <c r="AU31" s="269"/>
      <c r="AV31" s="269"/>
      <c r="AW31" s="378" t="s">
        <v>300</v>
      </c>
      <c r="AX31" s="379"/>
    </row>
    <row r="32" spans="1:50" ht="22.5" customHeight="1" x14ac:dyDescent="0.15">
      <c r="A32" s="516"/>
      <c r="B32" s="514"/>
      <c r="C32" s="514"/>
      <c r="D32" s="514"/>
      <c r="E32" s="514"/>
      <c r="F32" s="515"/>
      <c r="G32" s="541"/>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2"/>
      <c r="AC32" s="1008"/>
      <c r="AD32" s="1008"/>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523"/>
      <c r="AC33" s="1004"/>
      <c r="AD33" s="1004"/>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2" t="s">
        <v>521</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486</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1"/>
      <c r="AA37" s="412"/>
      <c r="AB37" s="1013" t="s">
        <v>11</v>
      </c>
      <c r="AC37" s="1014"/>
      <c r="AD37" s="1015"/>
      <c r="AE37" s="1001" t="s">
        <v>356</v>
      </c>
      <c r="AF37" s="1001"/>
      <c r="AG37" s="1001"/>
      <c r="AH37" s="1001"/>
      <c r="AI37" s="1001" t="s">
        <v>362</v>
      </c>
      <c r="AJ37" s="1001"/>
      <c r="AK37" s="1001"/>
      <c r="AL37" s="1001"/>
      <c r="AM37" s="1001" t="s">
        <v>466</v>
      </c>
      <c r="AN37" s="1001"/>
      <c r="AO37" s="1001"/>
      <c r="AP37" s="459"/>
      <c r="AQ37" s="173" t="s">
        <v>354</v>
      </c>
      <c r="AR37" s="166"/>
      <c r="AS37" s="166"/>
      <c r="AT37" s="167"/>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10"/>
      <c r="Z38" s="1011"/>
      <c r="AA38" s="1012"/>
      <c r="AB38" s="1016"/>
      <c r="AC38" s="1017"/>
      <c r="AD38" s="1018"/>
      <c r="AE38" s="375"/>
      <c r="AF38" s="375"/>
      <c r="AG38" s="375"/>
      <c r="AH38" s="375"/>
      <c r="AI38" s="375"/>
      <c r="AJ38" s="375"/>
      <c r="AK38" s="375"/>
      <c r="AL38" s="375"/>
      <c r="AM38" s="375"/>
      <c r="AN38" s="375"/>
      <c r="AO38" s="375"/>
      <c r="AP38" s="331"/>
      <c r="AQ38" s="268"/>
      <c r="AR38" s="269"/>
      <c r="AS38" s="134" t="s">
        <v>355</v>
      </c>
      <c r="AT38" s="169"/>
      <c r="AU38" s="269"/>
      <c r="AV38" s="269"/>
      <c r="AW38" s="378" t="s">
        <v>300</v>
      </c>
      <c r="AX38" s="379"/>
    </row>
    <row r="39" spans="1:50" ht="22.5" customHeight="1" x14ac:dyDescent="0.15">
      <c r="A39" s="516"/>
      <c r="B39" s="514"/>
      <c r="C39" s="514"/>
      <c r="D39" s="514"/>
      <c r="E39" s="514"/>
      <c r="F39" s="515"/>
      <c r="G39" s="541"/>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2"/>
      <c r="AC39" s="1008"/>
      <c r="AD39" s="100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523"/>
      <c r="AC40" s="1004"/>
      <c r="AD40" s="100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2" t="s">
        <v>521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486</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1"/>
      <c r="AA44" s="412"/>
      <c r="AB44" s="1013" t="s">
        <v>11</v>
      </c>
      <c r="AC44" s="1014"/>
      <c r="AD44" s="1015"/>
      <c r="AE44" s="1001" t="s">
        <v>356</v>
      </c>
      <c r="AF44" s="1001"/>
      <c r="AG44" s="1001"/>
      <c r="AH44" s="1001"/>
      <c r="AI44" s="1001" t="s">
        <v>362</v>
      </c>
      <c r="AJ44" s="1001"/>
      <c r="AK44" s="1001"/>
      <c r="AL44" s="1001"/>
      <c r="AM44" s="1001" t="s">
        <v>466</v>
      </c>
      <c r="AN44" s="1001"/>
      <c r="AO44" s="1001"/>
      <c r="AP44" s="459"/>
      <c r="AQ44" s="173" t="s">
        <v>354</v>
      </c>
      <c r="AR44" s="166"/>
      <c r="AS44" s="166"/>
      <c r="AT44" s="167"/>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10"/>
      <c r="Z45" s="1011"/>
      <c r="AA45" s="1012"/>
      <c r="AB45" s="1016"/>
      <c r="AC45" s="1017"/>
      <c r="AD45" s="1018"/>
      <c r="AE45" s="375"/>
      <c r="AF45" s="375"/>
      <c r="AG45" s="375"/>
      <c r="AH45" s="375"/>
      <c r="AI45" s="375"/>
      <c r="AJ45" s="375"/>
      <c r="AK45" s="375"/>
      <c r="AL45" s="375"/>
      <c r="AM45" s="375"/>
      <c r="AN45" s="375"/>
      <c r="AO45" s="375"/>
      <c r="AP45" s="331"/>
      <c r="AQ45" s="268"/>
      <c r="AR45" s="269"/>
      <c r="AS45" s="134" t="s">
        <v>355</v>
      </c>
      <c r="AT45" s="169"/>
      <c r="AU45" s="269"/>
      <c r="AV45" s="269"/>
      <c r="AW45" s="378" t="s">
        <v>300</v>
      </c>
      <c r="AX45" s="379"/>
    </row>
    <row r="46" spans="1:50" ht="22.5" customHeight="1" x14ac:dyDescent="0.15">
      <c r="A46" s="516"/>
      <c r="B46" s="514"/>
      <c r="C46" s="514"/>
      <c r="D46" s="514"/>
      <c r="E46" s="514"/>
      <c r="F46" s="515"/>
      <c r="G46" s="541"/>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2"/>
      <c r="AC46" s="1008"/>
      <c r="AD46" s="100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523"/>
      <c r="AC47" s="1004"/>
      <c r="AD47" s="100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2" t="s">
        <v>521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486</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1"/>
      <c r="AA51" s="412"/>
      <c r="AB51" s="459" t="s">
        <v>11</v>
      </c>
      <c r="AC51" s="1014"/>
      <c r="AD51" s="1015"/>
      <c r="AE51" s="1001" t="s">
        <v>356</v>
      </c>
      <c r="AF51" s="1001"/>
      <c r="AG51" s="1001"/>
      <c r="AH51" s="1001"/>
      <c r="AI51" s="1001" t="s">
        <v>362</v>
      </c>
      <c r="AJ51" s="1001"/>
      <c r="AK51" s="1001"/>
      <c r="AL51" s="1001"/>
      <c r="AM51" s="1001" t="s">
        <v>466</v>
      </c>
      <c r="AN51" s="1001"/>
      <c r="AO51" s="1001"/>
      <c r="AP51" s="459"/>
      <c r="AQ51" s="173" t="s">
        <v>354</v>
      </c>
      <c r="AR51" s="166"/>
      <c r="AS51" s="166"/>
      <c r="AT51" s="167"/>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10"/>
      <c r="Z52" s="1011"/>
      <c r="AA52" s="1012"/>
      <c r="AB52" s="1016"/>
      <c r="AC52" s="1017"/>
      <c r="AD52" s="1018"/>
      <c r="AE52" s="375"/>
      <c r="AF52" s="375"/>
      <c r="AG52" s="375"/>
      <c r="AH52" s="375"/>
      <c r="AI52" s="375"/>
      <c r="AJ52" s="375"/>
      <c r="AK52" s="375"/>
      <c r="AL52" s="375"/>
      <c r="AM52" s="375"/>
      <c r="AN52" s="375"/>
      <c r="AO52" s="375"/>
      <c r="AP52" s="331"/>
      <c r="AQ52" s="268"/>
      <c r="AR52" s="269"/>
      <c r="AS52" s="134" t="s">
        <v>355</v>
      </c>
      <c r="AT52" s="169"/>
      <c r="AU52" s="269"/>
      <c r="AV52" s="269"/>
      <c r="AW52" s="378" t="s">
        <v>300</v>
      </c>
      <c r="AX52" s="379"/>
    </row>
    <row r="53" spans="1:50" ht="22.5" customHeight="1" x14ac:dyDescent="0.15">
      <c r="A53" s="516"/>
      <c r="B53" s="514"/>
      <c r="C53" s="514"/>
      <c r="D53" s="514"/>
      <c r="E53" s="514"/>
      <c r="F53" s="515"/>
      <c r="G53" s="541"/>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2"/>
      <c r="AC53" s="1008"/>
      <c r="AD53" s="100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523"/>
      <c r="AC54" s="1004"/>
      <c r="AD54" s="100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2" t="s">
        <v>521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486</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1"/>
      <c r="AA58" s="412"/>
      <c r="AB58" s="1013" t="s">
        <v>11</v>
      </c>
      <c r="AC58" s="1014"/>
      <c r="AD58" s="1015"/>
      <c r="AE58" s="1001" t="s">
        <v>356</v>
      </c>
      <c r="AF58" s="1001"/>
      <c r="AG58" s="1001"/>
      <c r="AH58" s="1001"/>
      <c r="AI58" s="1001" t="s">
        <v>362</v>
      </c>
      <c r="AJ58" s="1001"/>
      <c r="AK58" s="1001"/>
      <c r="AL58" s="1001"/>
      <c r="AM58" s="1001" t="s">
        <v>466</v>
      </c>
      <c r="AN58" s="1001"/>
      <c r="AO58" s="1001"/>
      <c r="AP58" s="459"/>
      <c r="AQ58" s="173" t="s">
        <v>354</v>
      </c>
      <c r="AR58" s="166"/>
      <c r="AS58" s="166"/>
      <c r="AT58" s="167"/>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10"/>
      <c r="Z59" s="1011"/>
      <c r="AA59" s="1012"/>
      <c r="AB59" s="1016"/>
      <c r="AC59" s="1017"/>
      <c r="AD59" s="1018"/>
      <c r="AE59" s="375"/>
      <c r="AF59" s="375"/>
      <c r="AG59" s="375"/>
      <c r="AH59" s="375"/>
      <c r="AI59" s="375"/>
      <c r="AJ59" s="375"/>
      <c r="AK59" s="375"/>
      <c r="AL59" s="375"/>
      <c r="AM59" s="375"/>
      <c r="AN59" s="375"/>
      <c r="AO59" s="375"/>
      <c r="AP59" s="331"/>
      <c r="AQ59" s="268"/>
      <c r="AR59" s="269"/>
      <c r="AS59" s="134" t="s">
        <v>355</v>
      </c>
      <c r="AT59" s="169"/>
      <c r="AU59" s="269"/>
      <c r="AV59" s="269"/>
      <c r="AW59" s="378" t="s">
        <v>300</v>
      </c>
      <c r="AX59" s="379"/>
    </row>
    <row r="60" spans="1:50" ht="22.5" customHeight="1" x14ac:dyDescent="0.15">
      <c r="A60" s="516"/>
      <c r="B60" s="514"/>
      <c r="C60" s="514"/>
      <c r="D60" s="514"/>
      <c r="E60" s="514"/>
      <c r="F60" s="515"/>
      <c r="G60" s="541"/>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2"/>
      <c r="AC60" s="1008"/>
      <c r="AD60" s="100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523"/>
      <c r="AC61" s="1004"/>
      <c r="AD61" s="100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2" t="s">
        <v>521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486</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1"/>
      <c r="AA65" s="412"/>
      <c r="AB65" s="1013" t="s">
        <v>11</v>
      </c>
      <c r="AC65" s="1014"/>
      <c r="AD65" s="1015"/>
      <c r="AE65" s="1001" t="s">
        <v>356</v>
      </c>
      <c r="AF65" s="1001"/>
      <c r="AG65" s="1001"/>
      <c r="AH65" s="1001"/>
      <c r="AI65" s="1001" t="s">
        <v>362</v>
      </c>
      <c r="AJ65" s="1001"/>
      <c r="AK65" s="1001"/>
      <c r="AL65" s="1001"/>
      <c r="AM65" s="1001" t="s">
        <v>466</v>
      </c>
      <c r="AN65" s="1001"/>
      <c r="AO65" s="1001"/>
      <c r="AP65" s="459"/>
      <c r="AQ65" s="173" t="s">
        <v>354</v>
      </c>
      <c r="AR65" s="166"/>
      <c r="AS65" s="166"/>
      <c r="AT65" s="167"/>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10"/>
      <c r="Z66" s="1011"/>
      <c r="AA66" s="1012"/>
      <c r="AB66" s="1016"/>
      <c r="AC66" s="1017"/>
      <c r="AD66" s="1018"/>
      <c r="AE66" s="375"/>
      <c r="AF66" s="375"/>
      <c r="AG66" s="375"/>
      <c r="AH66" s="375"/>
      <c r="AI66" s="375"/>
      <c r="AJ66" s="375"/>
      <c r="AK66" s="375"/>
      <c r="AL66" s="375"/>
      <c r="AM66" s="375"/>
      <c r="AN66" s="375"/>
      <c r="AO66" s="375"/>
      <c r="AP66" s="331"/>
      <c r="AQ66" s="268"/>
      <c r="AR66" s="269"/>
      <c r="AS66" s="134" t="s">
        <v>355</v>
      </c>
      <c r="AT66" s="169"/>
      <c r="AU66" s="269"/>
      <c r="AV66" s="269"/>
      <c r="AW66" s="378" t="s">
        <v>300</v>
      </c>
      <c r="AX66" s="379"/>
    </row>
    <row r="67" spans="1:50" ht="22.5" customHeight="1" x14ac:dyDescent="0.15">
      <c r="A67" s="516"/>
      <c r="B67" s="514"/>
      <c r="C67" s="514"/>
      <c r="D67" s="514"/>
      <c r="E67" s="514"/>
      <c r="F67" s="515"/>
      <c r="G67" s="541"/>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2"/>
      <c r="AC67" s="1008"/>
      <c r="AD67" s="1008"/>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523"/>
      <c r="AC68" s="1004"/>
      <c r="AD68" s="1004"/>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2" t="s">
        <v>521</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507</v>
      </c>
      <c r="H2" s="442"/>
      <c r="I2" s="442"/>
      <c r="J2" s="442"/>
      <c r="K2" s="442"/>
      <c r="L2" s="442"/>
      <c r="M2" s="442"/>
      <c r="N2" s="442"/>
      <c r="O2" s="442"/>
      <c r="P2" s="442"/>
      <c r="Q2" s="442"/>
      <c r="R2" s="442"/>
      <c r="S2" s="442"/>
      <c r="T2" s="442"/>
      <c r="U2" s="442"/>
      <c r="V2" s="442"/>
      <c r="W2" s="442"/>
      <c r="X2" s="442"/>
      <c r="Y2" s="442"/>
      <c r="Z2" s="442"/>
      <c r="AA2" s="442"/>
      <c r="AB2" s="443"/>
      <c r="AC2" s="441" t="s">
        <v>509</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41" t="s">
        <v>400</v>
      </c>
      <c r="H15" s="442"/>
      <c r="I15" s="442"/>
      <c r="J15" s="442"/>
      <c r="K15" s="442"/>
      <c r="L15" s="442"/>
      <c r="M15" s="442"/>
      <c r="N15" s="442"/>
      <c r="O15" s="442"/>
      <c r="P15" s="442"/>
      <c r="Q15" s="442"/>
      <c r="R15" s="442"/>
      <c r="S15" s="442"/>
      <c r="T15" s="442"/>
      <c r="U15" s="442"/>
      <c r="V15" s="442"/>
      <c r="W15" s="442"/>
      <c r="X15" s="442"/>
      <c r="Y15" s="442"/>
      <c r="Z15" s="442"/>
      <c r="AA15" s="442"/>
      <c r="AB15" s="443"/>
      <c r="AC15" s="441" t="s">
        <v>401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41" t="s">
        <v>399</v>
      </c>
      <c r="H28" s="442"/>
      <c r="I28" s="442"/>
      <c r="J28" s="442"/>
      <c r="K28" s="442"/>
      <c r="L28" s="442"/>
      <c r="M28" s="442"/>
      <c r="N28" s="442"/>
      <c r="O28" s="442"/>
      <c r="P28" s="442"/>
      <c r="Q28" s="442"/>
      <c r="R28" s="442"/>
      <c r="S28" s="442"/>
      <c r="T28" s="442"/>
      <c r="U28" s="442"/>
      <c r="V28" s="442"/>
      <c r="W28" s="442"/>
      <c r="X28" s="442"/>
      <c r="Y28" s="442"/>
      <c r="Z28" s="442"/>
      <c r="AA28" s="442"/>
      <c r="AB28" s="443"/>
      <c r="AC28" s="441" t="s">
        <v>402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41" t="s">
        <v>449</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403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41" t="s">
        <v>404</v>
      </c>
      <c r="H68" s="442"/>
      <c r="I68" s="442"/>
      <c r="J68" s="442"/>
      <c r="K68" s="442"/>
      <c r="L68" s="442"/>
      <c r="M68" s="442"/>
      <c r="N68" s="442"/>
      <c r="O68" s="442"/>
      <c r="P68" s="442"/>
      <c r="Q68" s="442"/>
      <c r="R68" s="442"/>
      <c r="S68" s="442"/>
      <c r="T68" s="442"/>
      <c r="U68" s="442"/>
      <c r="V68" s="442"/>
      <c r="W68" s="442"/>
      <c r="X68" s="442"/>
      <c r="Y68" s="442"/>
      <c r="Z68" s="442"/>
      <c r="AA68" s="442"/>
      <c r="AB68" s="443"/>
      <c r="AC68" s="441" t="s">
        <v>405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41" t="s">
        <v>406</v>
      </c>
      <c r="H81" s="442"/>
      <c r="I81" s="442"/>
      <c r="J81" s="442"/>
      <c r="K81" s="442"/>
      <c r="L81" s="442"/>
      <c r="M81" s="442"/>
      <c r="N81" s="442"/>
      <c r="O81" s="442"/>
      <c r="P81" s="442"/>
      <c r="Q81" s="442"/>
      <c r="R81" s="442"/>
      <c r="S81" s="442"/>
      <c r="T81" s="442"/>
      <c r="U81" s="442"/>
      <c r="V81" s="442"/>
      <c r="W81" s="442"/>
      <c r="X81" s="442"/>
      <c r="Y81" s="442"/>
      <c r="Z81" s="442"/>
      <c r="AA81" s="442"/>
      <c r="AB81" s="443"/>
      <c r="AC81" s="441" t="s">
        <v>407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41" t="s">
        <v>408</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409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41" t="s">
        <v>410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41" t="s">
        <v>412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41" t="s">
        <v>414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41" t="s">
        <v>416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41" t="s">
        <v>419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41" t="s">
        <v>420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41" t="s">
        <v>422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41" t="s">
        <v>424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41" t="s">
        <v>426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430</v>
      </c>
      <c r="K3" s="112"/>
      <c r="L3" s="112"/>
      <c r="M3" s="112"/>
      <c r="N3" s="112"/>
      <c r="O3" s="112"/>
      <c r="P3" s="346" t="s">
        <v>27</v>
      </c>
      <c r="Q3" s="346"/>
      <c r="R3" s="346"/>
      <c r="S3" s="346"/>
      <c r="T3" s="346"/>
      <c r="U3" s="346"/>
      <c r="V3" s="346"/>
      <c r="W3" s="346"/>
      <c r="X3" s="346"/>
      <c r="Y3" s="343" t="s">
        <v>491</v>
      </c>
      <c r="Z3" s="344"/>
      <c r="AA3" s="344"/>
      <c r="AB3" s="344"/>
      <c r="AC3" s="275" t="s">
        <v>474</v>
      </c>
      <c r="AD3" s="275"/>
      <c r="AE3" s="275"/>
      <c r="AF3" s="275"/>
      <c r="AG3" s="275"/>
      <c r="AH3" s="343" t="s">
        <v>390</v>
      </c>
      <c r="AI3" s="345"/>
      <c r="AJ3" s="345"/>
      <c r="AK3" s="345"/>
      <c r="AL3" s="345" t="s">
        <v>21</v>
      </c>
      <c r="AM3" s="345"/>
      <c r="AN3" s="345"/>
      <c r="AO3" s="428"/>
      <c r="AP3" s="429" t="s">
        <v>431</v>
      </c>
      <c r="AQ3" s="429"/>
      <c r="AR3" s="429"/>
      <c r="AS3" s="429"/>
      <c r="AT3" s="429"/>
      <c r="AU3" s="429"/>
      <c r="AV3" s="429"/>
      <c r="AW3" s="429"/>
      <c r="AX3" s="429"/>
    </row>
    <row r="4" spans="1:50" ht="26.25" customHeight="1" x14ac:dyDescent="0.15">
      <c r="A4" s="1061">
        <v>1</v>
      </c>
      <c r="B4" s="106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430</v>
      </c>
      <c r="K36" s="112"/>
      <c r="L36" s="112"/>
      <c r="M36" s="112"/>
      <c r="N36" s="112"/>
      <c r="O36" s="112"/>
      <c r="P36" s="346" t="s">
        <v>27</v>
      </c>
      <c r="Q36" s="346"/>
      <c r="R36" s="346"/>
      <c r="S36" s="346"/>
      <c r="T36" s="346"/>
      <c r="U36" s="346"/>
      <c r="V36" s="346"/>
      <c r="W36" s="346"/>
      <c r="X36" s="346"/>
      <c r="Y36" s="343" t="s">
        <v>491</v>
      </c>
      <c r="Z36" s="344"/>
      <c r="AA36" s="344"/>
      <c r="AB36" s="344"/>
      <c r="AC36" s="275" t="s">
        <v>474</v>
      </c>
      <c r="AD36" s="275"/>
      <c r="AE36" s="275"/>
      <c r="AF36" s="275"/>
      <c r="AG36" s="275"/>
      <c r="AH36" s="343" t="s">
        <v>390</v>
      </c>
      <c r="AI36" s="345"/>
      <c r="AJ36" s="345"/>
      <c r="AK36" s="345"/>
      <c r="AL36" s="345" t="s">
        <v>21</v>
      </c>
      <c r="AM36" s="345"/>
      <c r="AN36" s="345"/>
      <c r="AO36" s="428"/>
      <c r="AP36" s="429" t="s">
        <v>431</v>
      </c>
      <c r="AQ36" s="429"/>
      <c r="AR36" s="429"/>
      <c r="AS36" s="429"/>
      <c r="AT36" s="429"/>
      <c r="AU36" s="429"/>
      <c r="AV36" s="429"/>
      <c r="AW36" s="429"/>
      <c r="AX36" s="429"/>
    </row>
    <row r="37" spans="1:50" ht="26.25" customHeight="1" x14ac:dyDescent="0.15">
      <c r="A37" s="1061">
        <v>1</v>
      </c>
      <c r="B37" s="106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430</v>
      </c>
      <c r="K69" s="112"/>
      <c r="L69" s="112"/>
      <c r="M69" s="112"/>
      <c r="N69" s="112"/>
      <c r="O69" s="112"/>
      <c r="P69" s="346" t="s">
        <v>27</v>
      </c>
      <c r="Q69" s="346"/>
      <c r="R69" s="346"/>
      <c r="S69" s="346"/>
      <c r="T69" s="346"/>
      <c r="U69" s="346"/>
      <c r="V69" s="346"/>
      <c r="W69" s="346"/>
      <c r="X69" s="346"/>
      <c r="Y69" s="343" t="s">
        <v>491</v>
      </c>
      <c r="Z69" s="344"/>
      <c r="AA69" s="344"/>
      <c r="AB69" s="344"/>
      <c r="AC69" s="275" t="s">
        <v>474</v>
      </c>
      <c r="AD69" s="275"/>
      <c r="AE69" s="275"/>
      <c r="AF69" s="275"/>
      <c r="AG69" s="275"/>
      <c r="AH69" s="343" t="s">
        <v>390</v>
      </c>
      <c r="AI69" s="345"/>
      <c r="AJ69" s="345"/>
      <c r="AK69" s="345"/>
      <c r="AL69" s="345" t="s">
        <v>21</v>
      </c>
      <c r="AM69" s="345"/>
      <c r="AN69" s="345"/>
      <c r="AO69" s="428"/>
      <c r="AP69" s="429" t="s">
        <v>431</v>
      </c>
      <c r="AQ69" s="429"/>
      <c r="AR69" s="429"/>
      <c r="AS69" s="429"/>
      <c r="AT69" s="429"/>
      <c r="AU69" s="429"/>
      <c r="AV69" s="429"/>
      <c r="AW69" s="429"/>
      <c r="AX69" s="429"/>
    </row>
    <row r="70" spans="1:50" ht="26.25" customHeight="1" x14ac:dyDescent="0.15">
      <c r="A70" s="1061">
        <v>1</v>
      </c>
      <c r="B70" s="106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430</v>
      </c>
      <c r="K102" s="112"/>
      <c r="L102" s="112"/>
      <c r="M102" s="112"/>
      <c r="N102" s="112"/>
      <c r="O102" s="112"/>
      <c r="P102" s="346" t="s">
        <v>27</v>
      </c>
      <c r="Q102" s="346"/>
      <c r="R102" s="346"/>
      <c r="S102" s="346"/>
      <c r="T102" s="346"/>
      <c r="U102" s="346"/>
      <c r="V102" s="346"/>
      <c r="W102" s="346"/>
      <c r="X102" s="346"/>
      <c r="Y102" s="343" t="s">
        <v>491</v>
      </c>
      <c r="Z102" s="344"/>
      <c r="AA102" s="344"/>
      <c r="AB102" s="344"/>
      <c r="AC102" s="275" t="s">
        <v>474</v>
      </c>
      <c r="AD102" s="275"/>
      <c r="AE102" s="275"/>
      <c r="AF102" s="275"/>
      <c r="AG102" s="275"/>
      <c r="AH102" s="343" t="s">
        <v>390</v>
      </c>
      <c r="AI102" s="345"/>
      <c r="AJ102" s="345"/>
      <c r="AK102" s="345"/>
      <c r="AL102" s="345" t="s">
        <v>21</v>
      </c>
      <c r="AM102" s="345"/>
      <c r="AN102" s="345"/>
      <c r="AO102" s="428"/>
      <c r="AP102" s="429" t="s">
        <v>431</v>
      </c>
      <c r="AQ102" s="429"/>
      <c r="AR102" s="429"/>
      <c r="AS102" s="429"/>
      <c r="AT102" s="429"/>
      <c r="AU102" s="429"/>
      <c r="AV102" s="429"/>
      <c r="AW102" s="429"/>
      <c r="AX102" s="429"/>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430</v>
      </c>
      <c r="K135" s="112"/>
      <c r="L135" s="112"/>
      <c r="M135" s="112"/>
      <c r="N135" s="112"/>
      <c r="O135" s="112"/>
      <c r="P135" s="346" t="s">
        <v>27</v>
      </c>
      <c r="Q135" s="346"/>
      <c r="R135" s="346"/>
      <c r="S135" s="346"/>
      <c r="T135" s="346"/>
      <c r="U135" s="346"/>
      <c r="V135" s="346"/>
      <c r="W135" s="346"/>
      <c r="X135" s="346"/>
      <c r="Y135" s="343" t="s">
        <v>491</v>
      </c>
      <c r="Z135" s="344"/>
      <c r="AA135" s="344"/>
      <c r="AB135" s="344"/>
      <c r="AC135" s="275" t="s">
        <v>474</v>
      </c>
      <c r="AD135" s="275"/>
      <c r="AE135" s="275"/>
      <c r="AF135" s="275"/>
      <c r="AG135" s="275"/>
      <c r="AH135" s="343" t="s">
        <v>390</v>
      </c>
      <c r="AI135" s="345"/>
      <c r="AJ135" s="345"/>
      <c r="AK135" s="345"/>
      <c r="AL135" s="345" t="s">
        <v>21</v>
      </c>
      <c r="AM135" s="345"/>
      <c r="AN135" s="345"/>
      <c r="AO135" s="428"/>
      <c r="AP135" s="429" t="s">
        <v>431</v>
      </c>
      <c r="AQ135" s="429"/>
      <c r="AR135" s="429"/>
      <c r="AS135" s="429"/>
      <c r="AT135" s="429"/>
      <c r="AU135" s="429"/>
      <c r="AV135" s="429"/>
      <c r="AW135" s="429"/>
      <c r="AX135" s="429"/>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430</v>
      </c>
      <c r="K168" s="112"/>
      <c r="L168" s="112"/>
      <c r="M168" s="112"/>
      <c r="N168" s="112"/>
      <c r="O168" s="112"/>
      <c r="P168" s="346" t="s">
        <v>27</v>
      </c>
      <c r="Q168" s="346"/>
      <c r="R168" s="346"/>
      <c r="S168" s="346"/>
      <c r="T168" s="346"/>
      <c r="U168" s="346"/>
      <c r="V168" s="346"/>
      <c r="W168" s="346"/>
      <c r="X168" s="346"/>
      <c r="Y168" s="343" t="s">
        <v>491</v>
      </c>
      <c r="Z168" s="344"/>
      <c r="AA168" s="344"/>
      <c r="AB168" s="344"/>
      <c r="AC168" s="275" t="s">
        <v>474</v>
      </c>
      <c r="AD168" s="275"/>
      <c r="AE168" s="275"/>
      <c r="AF168" s="275"/>
      <c r="AG168" s="275"/>
      <c r="AH168" s="343" t="s">
        <v>390</v>
      </c>
      <c r="AI168" s="345"/>
      <c r="AJ168" s="345"/>
      <c r="AK168" s="345"/>
      <c r="AL168" s="345" t="s">
        <v>21</v>
      </c>
      <c r="AM168" s="345"/>
      <c r="AN168" s="345"/>
      <c r="AO168" s="428"/>
      <c r="AP168" s="429" t="s">
        <v>431</v>
      </c>
      <c r="AQ168" s="429"/>
      <c r="AR168" s="429"/>
      <c r="AS168" s="429"/>
      <c r="AT168" s="429"/>
      <c r="AU168" s="429"/>
      <c r="AV168" s="429"/>
      <c r="AW168" s="429"/>
      <c r="AX168" s="429"/>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430</v>
      </c>
      <c r="K201" s="112"/>
      <c r="L201" s="112"/>
      <c r="M201" s="112"/>
      <c r="N201" s="112"/>
      <c r="O201" s="112"/>
      <c r="P201" s="346" t="s">
        <v>27</v>
      </c>
      <c r="Q201" s="346"/>
      <c r="R201" s="346"/>
      <c r="S201" s="346"/>
      <c r="T201" s="346"/>
      <c r="U201" s="346"/>
      <c r="V201" s="346"/>
      <c r="W201" s="346"/>
      <c r="X201" s="346"/>
      <c r="Y201" s="343" t="s">
        <v>491</v>
      </c>
      <c r="Z201" s="344"/>
      <c r="AA201" s="344"/>
      <c r="AB201" s="344"/>
      <c r="AC201" s="275" t="s">
        <v>474</v>
      </c>
      <c r="AD201" s="275"/>
      <c r="AE201" s="275"/>
      <c r="AF201" s="275"/>
      <c r="AG201" s="275"/>
      <c r="AH201" s="343" t="s">
        <v>390</v>
      </c>
      <c r="AI201" s="345"/>
      <c r="AJ201" s="345"/>
      <c r="AK201" s="345"/>
      <c r="AL201" s="345" t="s">
        <v>21</v>
      </c>
      <c r="AM201" s="345"/>
      <c r="AN201" s="345"/>
      <c r="AO201" s="428"/>
      <c r="AP201" s="429" t="s">
        <v>431</v>
      </c>
      <c r="AQ201" s="429"/>
      <c r="AR201" s="429"/>
      <c r="AS201" s="429"/>
      <c r="AT201" s="429"/>
      <c r="AU201" s="429"/>
      <c r="AV201" s="429"/>
      <c r="AW201" s="429"/>
      <c r="AX201" s="429"/>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430</v>
      </c>
      <c r="K234" s="112"/>
      <c r="L234" s="112"/>
      <c r="M234" s="112"/>
      <c r="N234" s="112"/>
      <c r="O234" s="112"/>
      <c r="P234" s="346" t="s">
        <v>27</v>
      </c>
      <c r="Q234" s="346"/>
      <c r="R234" s="346"/>
      <c r="S234" s="346"/>
      <c r="T234" s="346"/>
      <c r="U234" s="346"/>
      <c r="V234" s="346"/>
      <c r="W234" s="346"/>
      <c r="X234" s="346"/>
      <c r="Y234" s="343" t="s">
        <v>491</v>
      </c>
      <c r="Z234" s="344"/>
      <c r="AA234" s="344"/>
      <c r="AB234" s="344"/>
      <c r="AC234" s="275" t="s">
        <v>474</v>
      </c>
      <c r="AD234" s="275"/>
      <c r="AE234" s="275"/>
      <c r="AF234" s="275"/>
      <c r="AG234" s="275"/>
      <c r="AH234" s="343" t="s">
        <v>390</v>
      </c>
      <c r="AI234" s="345"/>
      <c r="AJ234" s="345"/>
      <c r="AK234" s="345"/>
      <c r="AL234" s="345" t="s">
        <v>21</v>
      </c>
      <c r="AM234" s="345"/>
      <c r="AN234" s="345"/>
      <c r="AO234" s="428"/>
      <c r="AP234" s="429" t="s">
        <v>431</v>
      </c>
      <c r="AQ234" s="429"/>
      <c r="AR234" s="429"/>
      <c r="AS234" s="429"/>
      <c r="AT234" s="429"/>
      <c r="AU234" s="429"/>
      <c r="AV234" s="429"/>
      <c r="AW234" s="429"/>
      <c r="AX234" s="429"/>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430</v>
      </c>
      <c r="K267" s="112"/>
      <c r="L267" s="112"/>
      <c r="M267" s="112"/>
      <c r="N267" s="112"/>
      <c r="O267" s="112"/>
      <c r="P267" s="346" t="s">
        <v>27</v>
      </c>
      <c r="Q267" s="346"/>
      <c r="R267" s="346"/>
      <c r="S267" s="346"/>
      <c r="T267" s="346"/>
      <c r="U267" s="346"/>
      <c r="V267" s="346"/>
      <c r="W267" s="346"/>
      <c r="X267" s="346"/>
      <c r="Y267" s="343" t="s">
        <v>491</v>
      </c>
      <c r="Z267" s="344"/>
      <c r="AA267" s="344"/>
      <c r="AB267" s="344"/>
      <c r="AC267" s="275" t="s">
        <v>474</v>
      </c>
      <c r="AD267" s="275"/>
      <c r="AE267" s="275"/>
      <c r="AF267" s="275"/>
      <c r="AG267" s="275"/>
      <c r="AH267" s="343" t="s">
        <v>390</v>
      </c>
      <c r="AI267" s="345"/>
      <c r="AJ267" s="345"/>
      <c r="AK267" s="345"/>
      <c r="AL267" s="345" t="s">
        <v>21</v>
      </c>
      <c r="AM267" s="345"/>
      <c r="AN267" s="345"/>
      <c r="AO267" s="428"/>
      <c r="AP267" s="429" t="s">
        <v>431</v>
      </c>
      <c r="AQ267" s="429"/>
      <c r="AR267" s="429"/>
      <c r="AS267" s="429"/>
      <c r="AT267" s="429"/>
      <c r="AU267" s="429"/>
      <c r="AV267" s="429"/>
      <c r="AW267" s="429"/>
      <c r="AX267" s="429"/>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430</v>
      </c>
      <c r="K300" s="112"/>
      <c r="L300" s="112"/>
      <c r="M300" s="112"/>
      <c r="N300" s="112"/>
      <c r="O300" s="112"/>
      <c r="P300" s="346" t="s">
        <v>27</v>
      </c>
      <c r="Q300" s="346"/>
      <c r="R300" s="346"/>
      <c r="S300" s="346"/>
      <c r="T300" s="346"/>
      <c r="U300" s="346"/>
      <c r="V300" s="346"/>
      <c r="W300" s="346"/>
      <c r="X300" s="346"/>
      <c r="Y300" s="343" t="s">
        <v>491</v>
      </c>
      <c r="Z300" s="344"/>
      <c r="AA300" s="344"/>
      <c r="AB300" s="344"/>
      <c r="AC300" s="275" t="s">
        <v>474</v>
      </c>
      <c r="AD300" s="275"/>
      <c r="AE300" s="275"/>
      <c r="AF300" s="275"/>
      <c r="AG300" s="275"/>
      <c r="AH300" s="343" t="s">
        <v>390</v>
      </c>
      <c r="AI300" s="345"/>
      <c r="AJ300" s="345"/>
      <c r="AK300" s="345"/>
      <c r="AL300" s="345" t="s">
        <v>21</v>
      </c>
      <c r="AM300" s="345"/>
      <c r="AN300" s="345"/>
      <c r="AO300" s="428"/>
      <c r="AP300" s="429" t="s">
        <v>431</v>
      </c>
      <c r="AQ300" s="429"/>
      <c r="AR300" s="429"/>
      <c r="AS300" s="429"/>
      <c r="AT300" s="429"/>
      <c r="AU300" s="429"/>
      <c r="AV300" s="429"/>
      <c r="AW300" s="429"/>
      <c r="AX300" s="429"/>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430</v>
      </c>
      <c r="K333" s="112"/>
      <c r="L333" s="112"/>
      <c r="M333" s="112"/>
      <c r="N333" s="112"/>
      <c r="O333" s="112"/>
      <c r="P333" s="346" t="s">
        <v>27</v>
      </c>
      <c r="Q333" s="346"/>
      <c r="R333" s="346"/>
      <c r="S333" s="346"/>
      <c r="T333" s="346"/>
      <c r="U333" s="346"/>
      <c r="V333" s="346"/>
      <c r="W333" s="346"/>
      <c r="X333" s="346"/>
      <c r="Y333" s="343" t="s">
        <v>491</v>
      </c>
      <c r="Z333" s="344"/>
      <c r="AA333" s="344"/>
      <c r="AB333" s="344"/>
      <c r="AC333" s="275" t="s">
        <v>474</v>
      </c>
      <c r="AD333" s="275"/>
      <c r="AE333" s="275"/>
      <c r="AF333" s="275"/>
      <c r="AG333" s="275"/>
      <c r="AH333" s="343" t="s">
        <v>390</v>
      </c>
      <c r="AI333" s="345"/>
      <c r="AJ333" s="345"/>
      <c r="AK333" s="345"/>
      <c r="AL333" s="345" t="s">
        <v>21</v>
      </c>
      <c r="AM333" s="345"/>
      <c r="AN333" s="345"/>
      <c r="AO333" s="428"/>
      <c r="AP333" s="429" t="s">
        <v>431</v>
      </c>
      <c r="AQ333" s="429"/>
      <c r="AR333" s="429"/>
      <c r="AS333" s="429"/>
      <c r="AT333" s="429"/>
      <c r="AU333" s="429"/>
      <c r="AV333" s="429"/>
      <c r="AW333" s="429"/>
      <c r="AX333" s="429"/>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430</v>
      </c>
      <c r="K366" s="112"/>
      <c r="L366" s="112"/>
      <c r="M366" s="112"/>
      <c r="N366" s="112"/>
      <c r="O366" s="112"/>
      <c r="P366" s="346" t="s">
        <v>27</v>
      </c>
      <c r="Q366" s="346"/>
      <c r="R366" s="346"/>
      <c r="S366" s="346"/>
      <c r="T366" s="346"/>
      <c r="U366" s="346"/>
      <c r="V366" s="346"/>
      <c r="W366" s="346"/>
      <c r="X366" s="346"/>
      <c r="Y366" s="343" t="s">
        <v>491</v>
      </c>
      <c r="Z366" s="344"/>
      <c r="AA366" s="344"/>
      <c r="AB366" s="344"/>
      <c r="AC366" s="275" t="s">
        <v>474</v>
      </c>
      <c r="AD366" s="275"/>
      <c r="AE366" s="275"/>
      <c r="AF366" s="275"/>
      <c r="AG366" s="275"/>
      <c r="AH366" s="343" t="s">
        <v>390</v>
      </c>
      <c r="AI366" s="345"/>
      <c r="AJ366" s="345"/>
      <c r="AK366" s="345"/>
      <c r="AL366" s="345" t="s">
        <v>21</v>
      </c>
      <c r="AM366" s="345"/>
      <c r="AN366" s="345"/>
      <c r="AO366" s="428"/>
      <c r="AP366" s="429" t="s">
        <v>431</v>
      </c>
      <c r="AQ366" s="429"/>
      <c r="AR366" s="429"/>
      <c r="AS366" s="429"/>
      <c r="AT366" s="429"/>
      <c r="AU366" s="429"/>
      <c r="AV366" s="429"/>
      <c r="AW366" s="429"/>
      <c r="AX366" s="429"/>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430</v>
      </c>
      <c r="K399" s="112"/>
      <c r="L399" s="112"/>
      <c r="M399" s="112"/>
      <c r="N399" s="112"/>
      <c r="O399" s="112"/>
      <c r="P399" s="346" t="s">
        <v>27</v>
      </c>
      <c r="Q399" s="346"/>
      <c r="R399" s="346"/>
      <c r="S399" s="346"/>
      <c r="T399" s="346"/>
      <c r="U399" s="346"/>
      <c r="V399" s="346"/>
      <c r="W399" s="346"/>
      <c r="X399" s="346"/>
      <c r="Y399" s="343" t="s">
        <v>491</v>
      </c>
      <c r="Z399" s="344"/>
      <c r="AA399" s="344"/>
      <c r="AB399" s="344"/>
      <c r="AC399" s="275" t="s">
        <v>474</v>
      </c>
      <c r="AD399" s="275"/>
      <c r="AE399" s="275"/>
      <c r="AF399" s="275"/>
      <c r="AG399" s="275"/>
      <c r="AH399" s="343" t="s">
        <v>390</v>
      </c>
      <c r="AI399" s="345"/>
      <c r="AJ399" s="345"/>
      <c r="AK399" s="345"/>
      <c r="AL399" s="345" t="s">
        <v>21</v>
      </c>
      <c r="AM399" s="345"/>
      <c r="AN399" s="345"/>
      <c r="AO399" s="428"/>
      <c r="AP399" s="429" t="s">
        <v>431</v>
      </c>
      <c r="AQ399" s="429"/>
      <c r="AR399" s="429"/>
      <c r="AS399" s="429"/>
      <c r="AT399" s="429"/>
      <c r="AU399" s="429"/>
      <c r="AV399" s="429"/>
      <c r="AW399" s="429"/>
      <c r="AX399" s="429"/>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430</v>
      </c>
      <c r="K432" s="112"/>
      <c r="L432" s="112"/>
      <c r="M432" s="112"/>
      <c r="N432" s="112"/>
      <c r="O432" s="112"/>
      <c r="P432" s="346" t="s">
        <v>27</v>
      </c>
      <c r="Q432" s="346"/>
      <c r="R432" s="346"/>
      <c r="S432" s="346"/>
      <c r="T432" s="346"/>
      <c r="U432" s="346"/>
      <c r="V432" s="346"/>
      <c r="W432" s="346"/>
      <c r="X432" s="346"/>
      <c r="Y432" s="343" t="s">
        <v>491</v>
      </c>
      <c r="Z432" s="344"/>
      <c r="AA432" s="344"/>
      <c r="AB432" s="344"/>
      <c r="AC432" s="275" t="s">
        <v>474</v>
      </c>
      <c r="AD432" s="275"/>
      <c r="AE432" s="275"/>
      <c r="AF432" s="275"/>
      <c r="AG432" s="275"/>
      <c r="AH432" s="343" t="s">
        <v>390</v>
      </c>
      <c r="AI432" s="345"/>
      <c r="AJ432" s="345"/>
      <c r="AK432" s="345"/>
      <c r="AL432" s="345" t="s">
        <v>21</v>
      </c>
      <c r="AM432" s="345"/>
      <c r="AN432" s="345"/>
      <c r="AO432" s="428"/>
      <c r="AP432" s="429" t="s">
        <v>431</v>
      </c>
      <c r="AQ432" s="429"/>
      <c r="AR432" s="429"/>
      <c r="AS432" s="429"/>
      <c r="AT432" s="429"/>
      <c r="AU432" s="429"/>
      <c r="AV432" s="429"/>
      <c r="AW432" s="429"/>
      <c r="AX432" s="429"/>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430</v>
      </c>
      <c r="K465" s="112"/>
      <c r="L465" s="112"/>
      <c r="M465" s="112"/>
      <c r="N465" s="112"/>
      <c r="O465" s="112"/>
      <c r="P465" s="346" t="s">
        <v>27</v>
      </c>
      <c r="Q465" s="346"/>
      <c r="R465" s="346"/>
      <c r="S465" s="346"/>
      <c r="T465" s="346"/>
      <c r="U465" s="346"/>
      <c r="V465" s="346"/>
      <c r="W465" s="346"/>
      <c r="X465" s="346"/>
      <c r="Y465" s="343" t="s">
        <v>491</v>
      </c>
      <c r="Z465" s="344"/>
      <c r="AA465" s="344"/>
      <c r="AB465" s="344"/>
      <c r="AC465" s="275" t="s">
        <v>474</v>
      </c>
      <c r="AD465" s="275"/>
      <c r="AE465" s="275"/>
      <c r="AF465" s="275"/>
      <c r="AG465" s="275"/>
      <c r="AH465" s="343" t="s">
        <v>390</v>
      </c>
      <c r="AI465" s="345"/>
      <c r="AJ465" s="345"/>
      <c r="AK465" s="345"/>
      <c r="AL465" s="345" t="s">
        <v>21</v>
      </c>
      <c r="AM465" s="345"/>
      <c r="AN465" s="345"/>
      <c r="AO465" s="428"/>
      <c r="AP465" s="429" t="s">
        <v>431</v>
      </c>
      <c r="AQ465" s="429"/>
      <c r="AR465" s="429"/>
      <c r="AS465" s="429"/>
      <c r="AT465" s="429"/>
      <c r="AU465" s="429"/>
      <c r="AV465" s="429"/>
      <c r="AW465" s="429"/>
      <c r="AX465" s="429"/>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430</v>
      </c>
      <c r="K498" s="112"/>
      <c r="L498" s="112"/>
      <c r="M498" s="112"/>
      <c r="N498" s="112"/>
      <c r="O498" s="112"/>
      <c r="P498" s="346" t="s">
        <v>27</v>
      </c>
      <c r="Q498" s="346"/>
      <c r="R498" s="346"/>
      <c r="S498" s="346"/>
      <c r="T498" s="346"/>
      <c r="U498" s="346"/>
      <c r="V498" s="346"/>
      <c r="W498" s="346"/>
      <c r="X498" s="346"/>
      <c r="Y498" s="343" t="s">
        <v>491</v>
      </c>
      <c r="Z498" s="344"/>
      <c r="AA498" s="344"/>
      <c r="AB498" s="344"/>
      <c r="AC498" s="275" t="s">
        <v>474</v>
      </c>
      <c r="AD498" s="275"/>
      <c r="AE498" s="275"/>
      <c r="AF498" s="275"/>
      <c r="AG498" s="275"/>
      <c r="AH498" s="343" t="s">
        <v>390</v>
      </c>
      <c r="AI498" s="345"/>
      <c r="AJ498" s="345"/>
      <c r="AK498" s="345"/>
      <c r="AL498" s="345" t="s">
        <v>21</v>
      </c>
      <c r="AM498" s="345"/>
      <c r="AN498" s="345"/>
      <c r="AO498" s="428"/>
      <c r="AP498" s="429" t="s">
        <v>431</v>
      </c>
      <c r="AQ498" s="429"/>
      <c r="AR498" s="429"/>
      <c r="AS498" s="429"/>
      <c r="AT498" s="429"/>
      <c r="AU498" s="429"/>
      <c r="AV498" s="429"/>
      <c r="AW498" s="429"/>
      <c r="AX498" s="429"/>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430</v>
      </c>
      <c r="K531" s="112"/>
      <c r="L531" s="112"/>
      <c r="M531" s="112"/>
      <c r="N531" s="112"/>
      <c r="O531" s="112"/>
      <c r="P531" s="346" t="s">
        <v>27</v>
      </c>
      <c r="Q531" s="346"/>
      <c r="R531" s="346"/>
      <c r="S531" s="346"/>
      <c r="T531" s="346"/>
      <c r="U531" s="346"/>
      <c r="V531" s="346"/>
      <c r="W531" s="346"/>
      <c r="X531" s="346"/>
      <c r="Y531" s="343" t="s">
        <v>491</v>
      </c>
      <c r="Z531" s="344"/>
      <c r="AA531" s="344"/>
      <c r="AB531" s="344"/>
      <c r="AC531" s="275" t="s">
        <v>474</v>
      </c>
      <c r="AD531" s="275"/>
      <c r="AE531" s="275"/>
      <c r="AF531" s="275"/>
      <c r="AG531" s="275"/>
      <c r="AH531" s="343" t="s">
        <v>390</v>
      </c>
      <c r="AI531" s="345"/>
      <c r="AJ531" s="345"/>
      <c r="AK531" s="345"/>
      <c r="AL531" s="345" t="s">
        <v>21</v>
      </c>
      <c r="AM531" s="345"/>
      <c r="AN531" s="345"/>
      <c r="AO531" s="428"/>
      <c r="AP531" s="429" t="s">
        <v>431</v>
      </c>
      <c r="AQ531" s="429"/>
      <c r="AR531" s="429"/>
      <c r="AS531" s="429"/>
      <c r="AT531" s="429"/>
      <c r="AU531" s="429"/>
      <c r="AV531" s="429"/>
      <c r="AW531" s="429"/>
      <c r="AX531" s="429"/>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430</v>
      </c>
      <c r="K564" s="112"/>
      <c r="L564" s="112"/>
      <c r="M564" s="112"/>
      <c r="N564" s="112"/>
      <c r="O564" s="112"/>
      <c r="P564" s="346" t="s">
        <v>27</v>
      </c>
      <c r="Q564" s="346"/>
      <c r="R564" s="346"/>
      <c r="S564" s="346"/>
      <c r="T564" s="346"/>
      <c r="U564" s="346"/>
      <c r="V564" s="346"/>
      <c r="W564" s="346"/>
      <c r="X564" s="346"/>
      <c r="Y564" s="343" t="s">
        <v>491</v>
      </c>
      <c r="Z564" s="344"/>
      <c r="AA564" s="344"/>
      <c r="AB564" s="344"/>
      <c r="AC564" s="275" t="s">
        <v>474</v>
      </c>
      <c r="AD564" s="275"/>
      <c r="AE564" s="275"/>
      <c r="AF564" s="275"/>
      <c r="AG564" s="275"/>
      <c r="AH564" s="343" t="s">
        <v>390</v>
      </c>
      <c r="AI564" s="345"/>
      <c r="AJ564" s="345"/>
      <c r="AK564" s="345"/>
      <c r="AL564" s="345" t="s">
        <v>21</v>
      </c>
      <c r="AM564" s="345"/>
      <c r="AN564" s="345"/>
      <c r="AO564" s="428"/>
      <c r="AP564" s="429" t="s">
        <v>431</v>
      </c>
      <c r="AQ564" s="429"/>
      <c r="AR564" s="429"/>
      <c r="AS564" s="429"/>
      <c r="AT564" s="429"/>
      <c r="AU564" s="429"/>
      <c r="AV564" s="429"/>
      <c r="AW564" s="429"/>
      <c r="AX564" s="429"/>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430</v>
      </c>
      <c r="K597" s="112"/>
      <c r="L597" s="112"/>
      <c r="M597" s="112"/>
      <c r="N597" s="112"/>
      <c r="O597" s="112"/>
      <c r="P597" s="346" t="s">
        <v>27</v>
      </c>
      <c r="Q597" s="346"/>
      <c r="R597" s="346"/>
      <c r="S597" s="346"/>
      <c r="T597" s="346"/>
      <c r="U597" s="346"/>
      <c r="V597" s="346"/>
      <c r="W597" s="346"/>
      <c r="X597" s="346"/>
      <c r="Y597" s="343" t="s">
        <v>491</v>
      </c>
      <c r="Z597" s="344"/>
      <c r="AA597" s="344"/>
      <c r="AB597" s="344"/>
      <c r="AC597" s="275" t="s">
        <v>474</v>
      </c>
      <c r="AD597" s="275"/>
      <c r="AE597" s="275"/>
      <c r="AF597" s="275"/>
      <c r="AG597" s="275"/>
      <c r="AH597" s="343" t="s">
        <v>390</v>
      </c>
      <c r="AI597" s="345"/>
      <c r="AJ597" s="345"/>
      <c r="AK597" s="345"/>
      <c r="AL597" s="345" t="s">
        <v>21</v>
      </c>
      <c r="AM597" s="345"/>
      <c r="AN597" s="345"/>
      <c r="AO597" s="428"/>
      <c r="AP597" s="429" t="s">
        <v>431</v>
      </c>
      <c r="AQ597" s="429"/>
      <c r="AR597" s="429"/>
      <c r="AS597" s="429"/>
      <c r="AT597" s="429"/>
      <c r="AU597" s="429"/>
      <c r="AV597" s="429"/>
      <c r="AW597" s="429"/>
      <c r="AX597" s="429"/>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430</v>
      </c>
      <c r="K630" s="112"/>
      <c r="L630" s="112"/>
      <c r="M630" s="112"/>
      <c r="N630" s="112"/>
      <c r="O630" s="112"/>
      <c r="P630" s="346" t="s">
        <v>27</v>
      </c>
      <c r="Q630" s="346"/>
      <c r="R630" s="346"/>
      <c r="S630" s="346"/>
      <c r="T630" s="346"/>
      <c r="U630" s="346"/>
      <c r="V630" s="346"/>
      <c r="W630" s="346"/>
      <c r="X630" s="346"/>
      <c r="Y630" s="343" t="s">
        <v>491</v>
      </c>
      <c r="Z630" s="344"/>
      <c r="AA630" s="344"/>
      <c r="AB630" s="344"/>
      <c r="AC630" s="275" t="s">
        <v>474</v>
      </c>
      <c r="AD630" s="275"/>
      <c r="AE630" s="275"/>
      <c r="AF630" s="275"/>
      <c r="AG630" s="275"/>
      <c r="AH630" s="343" t="s">
        <v>390</v>
      </c>
      <c r="AI630" s="345"/>
      <c r="AJ630" s="345"/>
      <c r="AK630" s="345"/>
      <c r="AL630" s="345" t="s">
        <v>21</v>
      </c>
      <c r="AM630" s="345"/>
      <c r="AN630" s="345"/>
      <c r="AO630" s="428"/>
      <c r="AP630" s="429" t="s">
        <v>431</v>
      </c>
      <c r="AQ630" s="429"/>
      <c r="AR630" s="429"/>
      <c r="AS630" s="429"/>
      <c r="AT630" s="429"/>
      <c r="AU630" s="429"/>
      <c r="AV630" s="429"/>
      <c r="AW630" s="429"/>
      <c r="AX630" s="429"/>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430</v>
      </c>
      <c r="K663" s="112"/>
      <c r="L663" s="112"/>
      <c r="M663" s="112"/>
      <c r="N663" s="112"/>
      <c r="O663" s="112"/>
      <c r="P663" s="346" t="s">
        <v>27</v>
      </c>
      <c r="Q663" s="346"/>
      <c r="R663" s="346"/>
      <c r="S663" s="346"/>
      <c r="T663" s="346"/>
      <c r="U663" s="346"/>
      <c r="V663" s="346"/>
      <c r="W663" s="346"/>
      <c r="X663" s="346"/>
      <c r="Y663" s="343" t="s">
        <v>491</v>
      </c>
      <c r="Z663" s="344"/>
      <c r="AA663" s="344"/>
      <c r="AB663" s="344"/>
      <c r="AC663" s="275" t="s">
        <v>474</v>
      </c>
      <c r="AD663" s="275"/>
      <c r="AE663" s="275"/>
      <c r="AF663" s="275"/>
      <c r="AG663" s="275"/>
      <c r="AH663" s="343" t="s">
        <v>390</v>
      </c>
      <c r="AI663" s="345"/>
      <c r="AJ663" s="345"/>
      <c r="AK663" s="345"/>
      <c r="AL663" s="345" t="s">
        <v>21</v>
      </c>
      <c r="AM663" s="345"/>
      <c r="AN663" s="345"/>
      <c r="AO663" s="428"/>
      <c r="AP663" s="429" t="s">
        <v>431</v>
      </c>
      <c r="AQ663" s="429"/>
      <c r="AR663" s="429"/>
      <c r="AS663" s="429"/>
      <c r="AT663" s="429"/>
      <c r="AU663" s="429"/>
      <c r="AV663" s="429"/>
      <c r="AW663" s="429"/>
      <c r="AX663" s="429"/>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430</v>
      </c>
      <c r="K696" s="112"/>
      <c r="L696" s="112"/>
      <c r="M696" s="112"/>
      <c r="N696" s="112"/>
      <c r="O696" s="112"/>
      <c r="P696" s="346" t="s">
        <v>27</v>
      </c>
      <c r="Q696" s="346"/>
      <c r="R696" s="346"/>
      <c r="S696" s="346"/>
      <c r="T696" s="346"/>
      <c r="U696" s="346"/>
      <c r="V696" s="346"/>
      <c r="W696" s="346"/>
      <c r="X696" s="346"/>
      <c r="Y696" s="343" t="s">
        <v>491</v>
      </c>
      <c r="Z696" s="344"/>
      <c r="AA696" s="344"/>
      <c r="AB696" s="344"/>
      <c r="AC696" s="275" t="s">
        <v>474</v>
      </c>
      <c r="AD696" s="275"/>
      <c r="AE696" s="275"/>
      <c r="AF696" s="275"/>
      <c r="AG696" s="275"/>
      <c r="AH696" s="343" t="s">
        <v>390</v>
      </c>
      <c r="AI696" s="345"/>
      <c r="AJ696" s="345"/>
      <c r="AK696" s="345"/>
      <c r="AL696" s="345" t="s">
        <v>21</v>
      </c>
      <c r="AM696" s="345"/>
      <c r="AN696" s="345"/>
      <c r="AO696" s="428"/>
      <c r="AP696" s="429" t="s">
        <v>431</v>
      </c>
      <c r="AQ696" s="429"/>
      <c r="AR696" s="429"/>
      <c r="AS696" s="429"/>
      <c r="AT696" s="429"/>
      <c r="AU696" s="429"/>
      <c r="AV696" s="429"/>
      <c r="AW696" s="429"/>
      <c r="AX696" s="429"/>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430</v>
      </c>
      <c r="K729" s="112"/>
      <c r="L729" s="112"/>
      <c r="M729" s="112"/>
      <c r="N729" s="112"/>
      <c r="O729" s="112"/>
      <c r="P729" s="346" t="s">
        <v>27</v>
      </c>
      <c r="Q729" s="346"/>
      <c r="R729" s="346"/>
      <c r="S729" s="346"/>
      <c r="T729" s="346"/>
      <c r="U729" s="346"/>
      <c r="V729" s="346"/>
      <c r="W729" s="346"/>
      <c r="X729" s="346"/>
      <c r="Y729" s="343" t="s">
        <v>491</v>
      </c>
      <c r="Z729" s="344"/>
      <c r="AA729" s="344"/>
      <c r="AB729" s="344"/>
      <c r="AC729" s="275" t="s">
        <v>474</v>
      </c>
      <c r="AD729" s="275"/>
      <c r="AE729" s="275"/>
      <c r="AF729" s="275"/>
      <c r="AG729" s="275"/>
      <c r="AH729" s="343" t="s">
        <v>390</v>
      </c>
      <c r="AI729" s="345"/>
      <c r="AJ729" s="345"/>
      <c r="AK729" s="345"/>
      <c r="AL729" s="345" t="s">
        <v>21</v>
      </c>
      <c r="AM729" s="345"/>
      <c r="AN729" s="345"/>
      <c r="AO729" s="428"/>
      <c r="AP729" s="429" t="s">
        <v>431</v>
      </c>
      <c r="AQ729" s="429"/>
      <c r="AR729" s="429"/>
      <c r="AS729" s="429"/>
      <c r="AT729" s="429"/>
      <c r="AU729" s="429"/>
      <c r="AV729" s="429"/>
      <c r="AW729" s="429"/>
      <c r="AX729" s="429"/>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430</v>
      </c>
      <c r="K762" s="112"/>
      <c r="L762" s="112"/>
      <c r="M762" s="112"/>
      <c r="N762" s="112"/>
      <c r="O762" s="112"/>
      <c r="P762" s="346" t="s">
        <v>27</v>
      </c>
      <c r="Q762" s="346"/>
      <c r="R762" s="346"/>
      <c r="S762" s="346"/>
      <c r="T762" s="346"/>
      <c r="U762" s="346"/>
      <c r="V762" s="346"/>
      <c r="W762" s="346"/>
      <c r="X762" s="346"/>
      <c r="Y762" s="343" t="s">
        <v>491</v>
      </c>
      <c r="Z762" s="344"/>
      <c r="AA762" s="344"/>
      <c r="AB762" s="344"/>
      <c r="AC762" s="275" t="s">
        <v>474</v>
      </c>
      <c r="AD762" s="275"/>
      <c r="AE762" s="275"/>
      <c r="AF762" s="275"/>
      <c r="AG762" s="275"/>
      <c r="AH762" s="343" t="s">
        <v>390</v>
      </c>
      <c r="AI762" s="345"/>
      <c r="AJ762" s="345"/>
      <c r="AK762" s="345"/>
      <c r="AL762" s="345" t="s">
        <v>21</v>
      </c>
      <c r="AM762" s="345"/>
      <c r="AN762" s="345"/>
      <c r="AO762" s="428"/>
      <c r="AP762" s="429" t="s">
        <v>431</v>
      </c>
      <c r="AQ762" s="429"/>
      <c r="AR762" s="429"/>
      <c r="AS762" s="429"/>
      <c r="AT762" s="429"/>
      <c r="AU762" s="429"/>
      <c r="AV762" s="429"/>
      <c r="AW762" s="429"/>
      <c r="AX762" s="429"/>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430</v>
      </c>
      <c r="K795" s="112"/>
      <c r="L795" s="112"/>
      <c r="M795" s="112"/>
      <c r="N795" s="112"/>
      <c r="O795" s="112"/>
      <c r="P795" s="346" t="s">
        <v>27</v>
      </c>
      <c r="Q795" s="346"/>
      <c r="R795" s="346"/>
      <c r="S795" s="346"/>
      <c r="T795" s="346"/>
      <c r="U795" s="346"/>
      <c r="V795" s="346"/>
      <c r="W795" s="346"/>
      <c r="X795" s="346"/>
      <c r="Y795" s="343" t="s">
        <v>491</v>
      </c>
      <c r="Z795" s="344"/>
      <c r="AA795" s="344"/>
      <c r="AB795" s="344"/>
      <c r="AC795" s="275" t="s">
        <v>474</v>
      </c>
      <c r="AD795" s="275"/>
      <c r="AE795" s="275"/>
      <c r="AF795" s="275"/>
      <c r="AG795" s="275"/>
      <c r="AH795" s="343" t="s">
        <v>390</v>
      </c>
      <c r="AI795" s="345"/>
      <c r="AJ795" s="345"/>
      <c r="AK795" s="345"/>
      <c r="AL795" s="345" t="s">
        <v>21</v>
      </c>
      <c r="AM795" s="345"/>
      <c r="AN795" s="345"/>
      <c r="AO795" s="428"/>
      <c r="AP795" s="429" t="s">
        <v>431</v>
      </c>
      <c r="AQ795" s="429"/>
      <c r="AR795" s="429"/>
      <c r="AS795" s="429"/>
      <c r="AT795" s="429"/>
      <c r="AU795" s="429"/>
      <c r="AV795" s="429"/>
      <c r="AW795" s="429"/>
      <c r="AX795" s="429"/>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430</v>
      </c>
      <c r="K828" s="112"/>
      <c r="L828" s="112"/>
      <c r="M828" s="112"/>
      <c r="N828" s="112"/>
      <c r="O828" s="112"/>
      <c r="P828" s="346" t="s">
        <v>27</v>
      </c>
      <c r="Q828" s="346"/>
      <c r="R828" s="346"/>
      <c r="S828" s="346"/>
      <c r="T828" s="346"/>
      <c r="U828" s="346"/>
      <c r="V828" s="346"/>
      <c r="W828" s="346"/>
      <c r="X828" s="346"/>
      <c r="Y828" s="343" t="s">
        <v>491</v>
      </c>
      <c r="Z828" s="344"/>
      <c r="AA828" s="344"/>
      <c r="AB828" s="344"/>
      <c r="AC828" s="275" t="s">
        <v>474</v>
      </c>
      <c r="AD828" s="275"/>
      <c r="AE828" s="275"/>
      <c r="AF828" s="275"/>
      <c r="AG828" s="275"/>
      <c r="AH828" s="343" t="s">
        <v>390</v>
      </c>
      <c r="AI828" s="345"/>
      <c r="AJ828" s="345"/>
      <c r="AK828" s="345"/>
      <c r="AL828" s="345" t="s">
        <v>21</v>
      </c>
      <c r="AM828" s="345"/>
      <c r="AN828" s="345"/>
      <c r="AO828" s="428"/>
      <c r="AP828" s="429" t="s">
        <v>431</v>
      </c>
      <c r="AQ828" s="429"/>
      <c r="AR828" s="429"/>
      <c r="AS828" s="429"/>
      <c r="AT828" s="429"/>
      <c r="AU828" s="429"/>
      <c r="AV828" s="429"/>
      <c r="AW828" s="429"/>
      <c r="AX828" s="429"/>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430</v>
      </c>
      <c r="K861" s="112"/>
      <c r="L861" s="112"/>
      <c r="M861" s="112"/>
      <c r="N861" s="112"/>
      <c r="O861" s="112"/>
      <c r="P861" s="346" t="s">
        <v>27</v>
      </c>
      <c r="Q861" s="346"/>
      <c r="R861" s="346"/>
      <c r="S861" s="346"/>
      <c r="T861" s="346"/>
      <c r="U861" s="346"/>
      <c r="V861" s="346"/>
      <c r="W861" s="346"/>
      <c r="X861" s="346"/>
      <c r="Y861" s="343" t="s">
        <v>491</v>
      </c>
      <c r="Z861" s="344"/>
      <c r="AA861" s="344"/>
      <c r="AB861" s="344"/>
      <c r="AC861" s="275" t="s">
        <v>474</v>
      </c>
      <c r="AD861" s="275"/>
      <c r="AE861" s="275"/>
      <c r="AF861" s="275"/>
      <c r="AG861" s="275"/>
      <c r="AH861" s="343" t="s">
        <v>390</v>
      </c>
      <c r="AI861" s="345"/>
      <c r="AJ861" s="345"/>
      <c r="AK861" s="345"/>
      <c r="AL861" s="345" t="s">
        <v>21</v>
      </c>
      <c r="AM861" s="345"/>
      <c r="AN861" s="345"/>
      <c r="AO861" s="428"/>
      <c r="AP861" s="429" t="s">
        <v>431</v>
      </c>
      <c r="AQ861" s="429"/>
      <c r="AR861" s="429"/>
      <c r="AS861" s="429"/>
      <c r="AT861" s="429"/>
      <c r="AU861" s="429"/>
      <c r="AV861" s="429"/>
      <c r="AW861" s="429"/>
      <c r="AX861" s="429"/>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430</v>
      </c>
      <c r="K894" s="112"/>
      <c r="L894" s="112"/>
      <c r="M894" s="112"/>
      <c r="N894" s="112"/>
      <c r="O894" s="112"/>
      <c r="P894" s="346" t="s">
        <v>27</v>
      </c>
      <c r="Q894" s="346"/>
      <c r="R894" s="346"/>
      <c r="S894" s="346"/>
      <c r="T894" s="346"/>
      <c r="U894" s="346"/>
      <c r="V894" s="346"/>
      <c r="W894" s="346"/>
      <c r="X894" s="346"/>
      <c r="Y894" s="343" t="s">
        <v>491</v>
      </c>
      <c r="Z894" s="344"/>
      <c r="AA894" s="344"/>
      <c r="AB894" s="344"/>
      <c r="AC894" s="275" t="s">
        <v>474</v>
      </c>
      <c r="AD894" s="275"/>
      <c r="AE894" s="275"/>
      <c r="AF894" s="275"/>
      <c r="AG894" s="275"/>
      <c r="AH894" s="343" t="s">
        <v>390</v>
      </c>
      <c r="AI894" s="345"/>
      <c r="AJ894" s="345"/>
      <c r="AK894" s="345"/>
      <c r="AL894" s="345" t="s">
        <v>21</v>
      </c>
      <c r="AM894" s="345"/>
      <c r="AN894" s="345"/>
      <c r="AO894" s="428"/>
      <c r="AP894" s="429" t="s">
        <v>431</v>
      </c>
      <c r="AQ894" s="429"/>
      <c r="AR894" s="429"/>
      <c r="AS894" s="429"/>
      <c r="AT894" s="429"/>
      <c r="AU894" s="429"/>
      <c r="AV894" s="429"/>
      <c r="AW894" s="429"/>
      <c r="AX894" s="429"/>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430</v>
      </c>
      <c r="K927" s="112"/>
      <c r="L927" s="112"/>
      <c r="M927" s="112"/>
      <c r="N927" s="112"/>
      <c r="O927" s="112"/>
      <c r="P927" s="346" t="s">
        <v>27</v>
      </c>
      <c r="Q927" s="346"/>
      <c r="R927" s="346"/>
      <c r="S927" s="346"/>
      <c r="T927" s="346"/>
      <c r="U927" s="346"/>
      <c r="V927" s="346"/>
      <c r="W927" s="346"/>
      <c r="X927" s="346"/>
      <c r="Y927" s="343" t="s">
        <v>491</v>
      </c>
      <c r="Z927" s="344"/>
      <c r="AA927" s="344"/>
      <c r="AB927" s="344"/>
      <c r="AC927" s="275" t="s">
        <v>474</v>
      </c>
      <c r="AD927" s="275"/>
      <c r="AE927" s="275"/>
      <c r="AF927" s="275"/>
      <c r="AG927" s="275"/>
      <c r="AH927" s="343" t="s">
        <v>390</v>
      </c>
      <c r="AI927" s="345"/>
      <c r="AJ927" s="345"/>
      <c r="AK927" s="345"/>
      <c r="AL927" s="345" t="s">
        <v>21</v>
      </c>
      <c r="AM927" s="345"/>
      <c r="AN927" s="345"/>
      <c r="AO927" s="428"/>
      <c r="AP927" s="429" t="s">
        <v>431</v>
      </c>
      <c r="AQ927" s="429"/>
      <c r="AR927" s="429"/>
      <c r="AS927" s="429"/>
      <c r="AT927" s="429"/>
      <c r="AU927" s="429"/>
      <c r="AV927" s="429"/>
      <c r="AW927" s="429"/>
      <c r="AX927" s="429"/>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430</v>
      </c>
      <c r="K960" s="112"/>
      <c r="L960" s="112"/>
      <c r="M960" s="112"/>
      <c r="N960" s="112"/>
      <c r="O960" s="112"/>
      <c r="P960" s="346" t="s">
        <v>27</v>
      </c>
      <c r="Q960" s="346"/>
      <c r="R960" s="346"/>
      <c r="S960" s="346"/>
      <c r="T960" s="346"/>
      <c r="U960" s="346"/>
      <c r="V960" s="346"/>
      <c r="W960" s="346"/>
      <c r="X960" s="346"/>
      <c r="Y960" s="343" t="s">
        <v>491</v>
      </c>
      <c r="Z960" s="344"/>
      <c r="AA960" s="344"/>
      <c r="AB960" s="344"/>
      <c r="AC960" s="275" t="s">
        <v>474</v>
      </c>
      <c r="AD960" s="275"/>
      <c r="AE960" s="275"/>
      <c r="AF960" s="275"/>
      <c r="AG960" s="275"/>
      <c r="AH960" s="343" t="s">
        <v>390</v>
      </c>
      <c r="AI960" s="345"/>
      <c r="AJ960" s="345"/>
      <c r="AK960" s="345"/>
      <c r="AL960" s="345" t="s">
        <v>21</v>
      </c>
      <c r="AM960" s="345"/>
      <c r="AN960" s="345"/>
      <c r="AO960" s="428"/>
      <c r="AP960" s="429" t="s">
        <v>431</v>
      </c>
      <c r="AQ960" s="429"/>
      <c r="AR960" s="429"/>
      <c r="AS960" s="429"/>
      <c r="AT960" s="429"/>
      <c r="AU960" s="429"/>
      <c r="AV960" s="429"/>
      <c r="AW960" s="429"/>
      <c r="AX960" s="429"/>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430</v>
      </c>
      <c r="K993" s="112"/>
      <c r="L993" s="112"/>
      <c r="M993" s="112"/>
      <c r="N993" s="112"/>
      <c r="O993" s="112"/>
      <c r="P993" s="346" t="s">
        <v>27</v>
      </c>
      <c r="Q993" s="346"/>
      <c r="R993" s="346"/>
      <c r="S993" s="346"/>
      <c r="T993" s="346"/>
      <c r="U993" s="346"/>
      <c r="V993" s="346"/>
      <c r="W993" s="346"/>
      <c r="X993" s="346"/>
      <c r="Y993" s="343" t="s">
        <v>491</v>
      </c>
      <c r="Z993" s="344"/>
      <c r="AA993" s="344"/>
      <c r="AB993" s="344"/>
      <c r="AC993" s="275" t="s">
        <v>474</v>
      </c>
      <c r="AD993" s="275"/>
      <c r="AE993" s="275"/>
      <c r="AF993" s="275"/>
      <c r="AG993" s="275"/>
      <c r="AH993" s="343" t="s">
        <v>390</v>
      </c>
      <c r="AI993" s="345"/>
      <c r="AJ993" s="345"/>
      <c r="AK993" s="345"/>
      <c r="AL993" s="345" t="s">
        <v>21</v>
      </c>
      <c r="AM993" s="345"/>
      <c r="AN993" s="345"/>
      <c r="AO993" s="428"/>
      <c r="AP993" s="429" t="s">
        <v>431</v>
      </c>
      <c r="AQ993" s="429"/>
      <c r="AR993" s="429"/>
      <c r="AS993" s="429"/>
      <c r="AT993" s="429"/>
      <c r="AU993" s="429"/>
      <c r="AV993" s="429"/>
      <c r="AW993" s="429"/>
      <c r="AX993" s="429"/>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430</v>
      </c>
      <c r="K1026" s="112"/>
      <c r="L1026" s="112"/>
      <c r="M1026" s="112"/>
      <c r="N1026" s="112"/>
      <c r="O1026" s="112"/>
      <c r="P1026" s="346" t="s">
        <v>27</v>
      </c>
      <c r="Q1026" s="346"/>
      <c r="R1026" s="346"/>
      <c r="S1026" s="346"/>
      <c r="T1026" s="346"/>
      <c r="U1026" s="346"/>
      <c r="V1026" s="346"/>
      <c r="W1026" s="346"/>
      <c r="X1026" s="346"/>
      <c r="Y1026" s="343" t="s">
        <v>491</v>
      </c>
      <c r="Z1026" s="344"/>
      <c r="AA1026" s="344"/>
      <c r="AB1026" s="344"/>
      <c r="AC1026" s="275" t="s">
        <v>474</v>
      </c>
      <c r="AD1026" s="275"/>
      <c r="AE1026" s="275"/>
      <c r="AF1026" s="275"/>
      <c r="AG1026" s="275"/>
      <c r="AH1026" s="343" t="s">
        <v>390</v>
      </c>
      <c r="AI1026" s="345"/>
      <c r="AJ1026" s="345"/>
      <c r="AK1026" s="345"/>
      <c r="AL1026" s="345" t="s">
        <v>21</v>
      </c>
      <c r="AM1026" s="345"/>
      <c r="AN1026" s="345"/>
      <c r="AO1026" s="428"/>
      <c r="AP1026" s="429" t="s">
        <v>431</v>
      </c>
      <c r="AQ1026" s="429"/>
      <c r="AR1026" s="429"/>
      <c r="AS1026" s="429"/>
      <c r="AT1026" s="429"/>
      <c r="AU1026" s="429"/>
      <c r="AV1026" s="429"/>
      <c r="AW1026" s="429"/>
      <c r="AX1026" s="429"/>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430</v>
      </c>
      <c r="K1059" s="112"/>
      <c r="L1059" s="112"/>
      <c r="M1059" s="112"/>
      <c r="N1059" s="112"/>
      <c r="O1059" s="112"/>
      <c r="P1059" s="346" t="s">
        <v>27</v>
      </c>
      <c r="Q1059" s="346"/>
      <c r="R1059" s="346"/>
      <c r="S1059" s="346"/>
      <c r="T1059" s="346"/>
      <c r="U1059" s="346"/>
      <c r="V1059" s="346"/>
      <c r="W1059" s="346"/>
      <c r="X1059" s="346"/>
      <c r="Y1059" s="343" t="s">
        <v>491</v>
      </c>
      <c r="Z1059" s="344"/>
      <c r="AA1059" s="344"/>
      <c r="AB1059" s="344"/>
      <c r="AC1059" s="275" t="s">
        <v>474</v>
      </c>
      <c r="AD1059" s="275"/>
      <c r="AE1059" s="275"/>
      <c r="AF1059" s="275"/>
      <c r="AG1059" s="275"/>
      <c r="AH1059" s="343" t="s">
        <v>390</v>
      </c>
      <c r="AI1059" s="345"/>
      <c r="AJ1059" s="345"/>
      <c r="AK1059" s="345"/>
      <c r="AL1059" s="345" t="s">
        <v>21</v>
      </c>
      <c r="AM1059" s="345"/>
      <c r="AN1059" s="345"/>
      <c r="AO1059" s="428"/>
      <c r="AP1059" s="429" t="s">
        <v>431</v>
      </c>
      <c r="AQ1059" s="429"/>
      <c r="AR1059" s="429"/>
      <c r="AS1059" s="429"/>
      <c r="AT1059" s="429"/>
      <c r="AU1059" s="429"/>
      <c r="AV1059" s="429"/>
      <c r="AW1059" s="429"/>
      <c r="AX1059" s="429"/>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430</v>
      </c>
      <c r="K1092" s="112"/>
      <c r="L1092" s="112"/>
      <c r="M1092" s="112"/>
      <c r="N1092" s="112"/>
      <c r="O1092" s="112"/>
      <c r="P1092" s="346" t="s">
        <v>27</v>
      </c>
      <c r="Q1092" s="346"/>
      <c r="R1092" s="346"/>
      <c r="S1092" s="346"/>
      <c r="T1092" s="346"/>
      <c r="U1092" s="346"/>
      <c r="V1092" s="346"/>
      <c r="W1092" s="346"/>
      <c r="X1092" s="346"/>
      <c r="Y1092" s="343" t="s">
        <v>491</v>
      </c>
      <c r="Z1092" s="344"/>
      <c r="AA1092" s="344"/>
      <c r="AB1092" s="344"/>
      <c r="AC1092" s="275" t="s">
        <v>474</v>
      </c>
      <c r="AD1092" s="275"/>
      <c r="AE1092" s="275"/>
      <c r="AF1092" s="275"/>
      <c r="AG1092" s="275"/>
      <c r="AH1092" s="343" t="s">
        <v>390</v>
      </c>
      <c r="AI1092" s="345"/>
      <c r="AJ1092" s="345"/>
      <c r="AK1092" s="345"/>
      <c r="AL1092" s="345" t="s">
        <v>21</v>
      </c>
      <c r="AM1092" s="345"/>
      <c r="AN1092" s="345"/>
      <c r="AO1092" s="428"/>
      <c r="AP1092" s="429" t="s">
        <v>431</v>
      </c>
      <c r="AQ1092" s="429"/>
      <c r="AR1092" s="429"/>
      <c r="AS1092" s="429"/>
      <c r="AT1092" s="429"/>
      <c r="AU1092" s="429"/>
      <c r="AV1092" s="429"/>
      <c r="AW1092" s="429"/>
      <c r="AX1092" s="429"/>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430</v>
      </c>
      <c r="K1125" s="112"/>
      <c r="L1125" s="112"/>
      <c r="M1125" s="112"/>
      <c r="N1125" s="112"/>
      <c r="O1125" s="112"/>
      <c r="P1125" s="346" t="s">
        <v>27</v>
      </c>
      <c r="Q1125" s="346"/>
      <c r="R1125" s="346"/>
      <c r="S1125" s="346"/>
      <c r="T1125" s="346"/>
      <c r="U1125" s="346"/>
      <c r="V1125" s="346"/>
      <c r="W1125" s="346"/>
      <c r="X1125" s="346"/>
      <c r="Y1125" s="343" t="s">
        <v>491</v>
      </c>
      <c r="Z1125" s="344"/>
      <c r="AA1125" s="344"/>
      <c r="AB1125" s="344"/>
      <c r="AC1125" s="275" t="s">
        <v>474</v>
      </c>
      <c r="AD1125" s="275"/>
      <c r="AE1125" s="275"/>
      <c r="AF1125" s="275"/>
      <c r="AG1125" s="275"/>
      <c r="AH1125" s="343" t="s">
        <v>390</v>
      </c>
      <c r="AI1125" s="345"/>
      <c r="AJ1125" s="345"/>
      <c r="AK1125" s="345"/>
      <c r="AL1125" s="345" t="s">
        <v>21</v>
      </c>
      <c r="AM1125" s="345"/>
      <c r="AN1125" s="345"/>
      <c r="AO1125" s="428"/>
      <c r="AP1125" s="429" t="s">
        <v>431</v>
      </c>
      <c r="AQ1125" s="429"/>
      <c r="AR1125" s="429"/>
      <c r="AS1125" s="429"/>
      <c r="AT1125" s="429"/>
      <c r="AU1125" s="429"/>
      <c r="AV1125" s="429"/>
      <c r="AW1125" s="429"/>
      <c r="AX1125" s="429"/>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430</v>
      </c>
      <c r="K1158" s="112"/>
      <c r="L1158" s="112"/>
      <c r="M1158" s="112"/>
      <c r="N1158" s="112"/>
      <c r="O1158" s="112"/>
      <c r="P1158" s="346" t="s">
        <v>27</v>
      </c>
      <c r="Q1158" s="346"/>
      <c r="R1158" s="346"/>
      <c r="S1158" s="346"/>
      <c r="T1158" s="346"/>
      <c r="U1158" s="346"/>
      <c r="V1158" s="346"/>
      <c r="W1158" s="346"/>
      <c r="X1158" s="346"/>
      <c r="Y1158" s="343" t="s">
        <v>491</v>
      </c>
      <c r="Z1158" s="344"/>
      <c r="AA1158" s="344"/>
      <c r="AB1158" s="344"/>
      <c r="AC1158" s="275" t="s">
        <v>474</v>
      </c>
      <c r="AD1158" s="275"/>
      <c r="AE1158" s="275"/>
      <c r="AF1158" s="275"/>
      <c r="AG1158" s="275"/>
      <c r="AH1158" s="343" t="s">
        <v>390</v>
      </c>
      <c r="AI1158" s="345"/>
      <c r="AJ1158" s="345"/>
      <c r="AK1158" s="345"/>
      <c r="AL1158" s="345" t="s">
        <v>21</v>
      </c>
      <c r="AM1158" s="345"/>
      <c r="AN1158" s="345"/>
      <c r="AO1158" s="428"/>
      <c r="AP1158" s="429" t="s">
        <v>431</v>
      </c>
      <c r="AQ1158" s="429"/>
      <c r="AR1158" s="429"/>
      <c r="AS1158" s="429"/>
      <c r="AT1158" s="429"/>
      <c r="AU1158" s="429"/>
      <c r="AV1158" s="429"/>
      <c r="AW1158" s="429"/>
      <c r="AX1158" s="429"/>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430</v>
      </c>
      <c r="K1191" s="112"/>
      <c r="L1191" s="112"/>
      <c r="M1191" s="112"/>
      <c r="N1191" s="112"/>
      <c r="O1191" s="112"/>
      <c r="P1191" s="346" t="s">
        <v>27</v>
      </c>
      <c r="Q1191" s="346"/>
      <c r="R1191" s="346"/>
      <c r="S1191" s="346"/>
      <c r="T1191" s="346"/>
      <c r="U1191" s="346"/>
      <c r="V1191" s="346"/>
      <c r="W1191" s="346"/>
      <c r="X1191" s="346"/>
      <c r="Y1191" s="343" t="s">
        <v>491</v>
      </c>
      <c r="Z1191" s="344"/>
      <c r="AA1191" s="344"/>
      <c r="AB1191" s="344"/>
      <c r="AC1191" s="275" t="s">
        <v>474</v>
      </c>
      <c r="AD1191" s="275"/>
      <c r="AE1191" s="275"/>
      <c r="AF1191" s="275"/>
      <c r="AG1191" s="275"/>
      <c r="AH1191" s="343" t="s">
        <v>390</v>
      </c>
      <c r="AI1191" s="345"/>
      <c r="AJ1191" s="345"/>
      <c r="AK1191" s="345"/>
      <c r="AL1191" s="345" t="s">
        <v>21</v>
      </c>
      <c r="AM1191" s="345"/>
      <c r="AN1191" s="345"/>
      <c r="AO1191" s="428"/>
      <c r="AP1191" s="429" t="s">
        <v>431</v>
      </c>
      <c r="AQ1191" s="429"/>
      <c r="AR1191" s="429"/>
      <c r="AS1191" s="429"/>
      <c r="AT1191" s="429"/>
      <c r="AU1191" s="429"/>
      <c r="AV1191" s="429"/>
      <c r="AW1191" s="429"/>
      <c r="AX1191" s="429"/>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430</v>
      </c>
      <c r="K1224" s="112"/>
      <c r="L1224" s="112"/>
      <c r="M1224" s="112"/>
      <c r="N1224" s="112"/>
      <c r="O1224" s="112"/>
      <c r="P1224" s="346" t="s">
        <v>27</v>
      </c>
      <c r="Q1224" s="346"/>
      <c r="R1224" s="346"/>
      <c r="S1224" s="346"/>
      <c r="T1224" s="346"/>
      <c r="U1224" s="346"/>
      <c r="V1224" s="346"/>
      <c r="W1224" s="346"/>
      <c r="X1224" s="346"/>
      <c r="Y1224" s="343" t="s">
        <v>491</v>
      </c>
      <c r="Z1224" s="344"/>
      <c r="AA1224" s="344"/>
      <c r="AB1224" s="344"/>
      <c r="AC1224" s="275" t="s">
        <v>474</v>
      </c>
      <c r="AD1224" s="275"/>
      <c r="AE1224" s="275"/>
      <c r="AF1224" s="275"/>
      <c r="AG1224" s="275"/>
      <c r="AH1224" s="343" t="s">
        <v>390</v>
      </c>
      <c r="AI1224" s="345"/>
      <c r="AJ1224" s="345"/>
      <c r="AK1224" s="345"/>
      <c r="AL1224" s="345" t="s">
        <v>21</v>
      </c>
      <c r="AM1224" s="345"/>
      <c r="AN1224" s="345"/>
      <c r="AO1224" s="428"/>
      <c r="AP1224" s="429" t="s">
        <v>431</v>
      </c>
      <c r="AQ1224" s="429"/>
      <c r="AR1224" s="429"/>
      <c r="AS1224" s="429"/>
      <c r="AT1224" s="429"/>
      <c r="AU1224" s="429"/>
      <c r="AV1224" s="429"/>
      <c r="AW1224" s="429"/>
      <c r="AX1224" s="429"/>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430</v>
      </c>
      <c r="K1257" s="112"/>
      <c r="L1257" s="112"/>
      <c r="M1257" s="112"/>
      <c r="N1257" s="112"/>
      <c r="O1257" s="112"/>
      <c r="P1257" s="346" t="s">
        <v>27</v>
      </c>
      <c r="Q1257" s="346"/>
      <c r="R1257" s="346"/>
      <c r="S1257" s="346"/>
      <c r="T1257" s="346"/>
      <c r="U1257" s="346"/>
      <c r="V1257" s="346"/>
      <c r="W1257" s="346"/>
      <c r="X1257" s="346"/>
      <c r="Y1257" s="343" t="s">
        <v>491</v>
      </c>
      <c r="Z1257" s="344"/>
      <c r="AA1257" s="344"/>
      <c r="AB1257" s="344"/>
      <c r="AC1257" s="275" t="s">
        <v>474</v>
      </c>
      <c r="AD1257" s="275"/>
      <c r="AE1257" s="275"/>
      <c r="AF1257" s="275"/>
      <c r="AG1257" s="275"/>
      <c r="AH1257" s="343" t="s">
        <v>390</v>
      </c>
      <c r="AI1257" s="345"/>
      <c r="AJ1257" s="345"/>
      <c r="AK1257" s="345"/>
      <c r="AL1257" s="345" t="s">
        <v>21</v>
      </c>
      <c r="AM1257" s="345"/>
      <c r="AN1257" s="345"/>
      <c r="AO1257" s="428"/>
      <c r="AP1257" s="429" t="s">
        <v>431</v>
      </c>
      <c r="AQ1257" s="429"/>
      <c r="AR1257" s="429"/>
      <c r="AS1257" s="429"/>
      <c r="AT1257" s="429"/>
      <c r="AU1257" s="429"/>
      <c r="AV1257" s="429"/>
      <c r="AW1257" s="429"/>
      <c r="AX1257" s="429"/>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430</v>
      </c>
      <c r="K1290" s="112"/>
      <c r="L1290" s="112"/>
      <c r="M1290" s="112"/>
      <c r="N1290" s="112"/>
      <c r="O1290" s="112"/>
      <c r="P1290" s="346" t="s">
        <v>27</v>
      </c>
      <c r="Q1290" s="346"/>
      <c r="R1290" s="346"/>
      <c r="S1290" s="346"/>
      <c r="T1290" s="346"/>
      <c r="U1290" s="346"/>
      <c r="V1290" s="346"/>
      <c r="W1290" s="346"/>
      <c r="X1290" s="346"/>
      <c r="Y1290" s="343" t="s">
        <v>491</v>
      </c>
      <c r="Z1290" s="344"/>
      <c r="AA1290" s="344"/>
      <c r="AB1290" s="344"/>
      <c r="AC1290" s="275" t="s">
        <v>474</v>
      </c>
      <c r="AD1290" s="275"/>
      <c r="AE1290" s="275"/>
      <c r="AF1290" s="275"/>
      <c r="AG1290" s="275"/>
      <c r="AH1290" s="343" t="s">
        <v>390</v>
      </c>
      <c r="AI1290" s="345"/>
      <c r="AJ1290" s="345"/>
      <c r="AK1290" s="345"/>
      <c r="AL1290" s="345" t="s">
        <v>21</v>
      </c>
      <c r="AM1290" s="345"/>
      <c r="AN1290" s="345"/>
      <c r="AO1290" s="428"/>
      <c r="AP1290" s="429" t="s">
        <v>431</v>
      </c>
      <c r="AQ1290" s="429"/>
      <c r="AR1290" s="429"/>
      <c r="AS1290" s="429"/>
      <c r="AT1290" s="429"/>
      <c r="AU1290" s="429"/>
      <c r="AV1290" s="429"/>
      <c r="AW1290" s="429"/>
      <c r="AX1290" s="429"/>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2018-08-21T08:44:04Z</cp:lastPrinted>
  <dcterms:created xsi:type="dcterms:W3CDTF">2012-03-13T00:50:25Z</dcterms:created>
  <dcterms:modified xsi:type="dcterms:W3CDTF">2018-09-06T01:42:34Z</dcterms:modified>
</cp:coreProperties>
</file>