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50" yWindow="-15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<sst xmlns="http://schemas.openxmlformats.org/spreadsheetml/2006/main" count="2905" uniqueCount="655">
  <si>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</si>
  <si>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</si>
  <si>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</si>
  <si>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</si>
  <si>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</si>
  <si>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</si>
  <si>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</si>
  <si>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</si>
  <si>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</si>
  <si>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</si>
  <si>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</si>
  <si>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</si>
  <si>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</si>
  <si>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</si>
  <si>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</si>
  <si>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</si>
  <si>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</si>
  <si>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</si>
  <si>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</si>
  <si>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</si>
  <si>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</si>
  <si>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</si>
  <si>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</si>
  <si>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</si>
  <si>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</si>
  <si>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</si>
  <si>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</si>
  <si>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</si>
  <si>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</si>
  <si>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</si>
  <si>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</si>
  <si>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</si>
  <si>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</si>
  <si>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</si>
  <si>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</si>
  <si>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</si>
  <si>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</si>
  <si>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</si>
  <si>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</si>
  <si>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</si>
  <si>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</si>
  <si>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</si>
  <si>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</si>
  <si>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</si>
  <si>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</si>
  <si>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</si>
  <si>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</si>
  <si>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</si>
  <si>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</si>
  <si>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</si>
  <si>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</si>
  <si>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</si>
  <si>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</si>
  <si>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</si>
  <si>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</si>
  <si>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</si>
  <si>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</si>
  <si>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</si>
  <si>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</si>
  <si>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</si>
  <si>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</si>
  <si>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</si>
  <si>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</si>
  <si>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</si>
  <si>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</si>
  <si>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</si>
  <si>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</si>
  <si>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</si>
  <si>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</si>
  <si>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</si>
  <si>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</si>
  <si>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</si>
  <si>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</si>
  <si>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</si>
  <si>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</si>
  <si>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</si>
  <si>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</si>
  <si>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</si>
  <si>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</si>
  <si>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</si>
  <si>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</si>
  <si>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</si>
  <si>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</si>
  <si>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</si>
  <si>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</si>
  <si>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</si>
  <si>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</si>
  <si>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</si>
  <si>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</si>
  <si>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</si>
  <si>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</si>
  <si>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</si>
  <si>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</si>
  <si>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</si>
  <si>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</si>
  <si>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</si>
  <si>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</si>
  <si>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</si>
  <si>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</si>
  <si>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</si>
  <si>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</si>
  <si>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</si>
  <si>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</si>
  <si>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</si>
  <si>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</si>
  <si>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</si>
  <si>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</si>
  <si>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</si>
  <si>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</si>
  <si>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</si>
  <si>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</si>
  <si>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</si>
  <si>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</si>
  <si>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</si>
  <si>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</si>
  <si>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</si>
  <si>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</si>
  <si>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</si>
  <si>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</si>
  <si>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</si>
  <si>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</si>
  <si>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</si>
  <si>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</si>
  <si>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</si>
  <si>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</si>
  <si>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</si>
  <si>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</si>
  <si>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</si>
  <si>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</si>
  <si>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</si>
  <si>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</si>
  <si>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</si>
  <si>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</si>
  <si>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</si>
  <si>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</si>
  <si>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</si>
  <si>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</si>
  <si>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</si>
  <si>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</si>
  <si>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</si>
  <si>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</si>
  <si>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</si>
  <si>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</si>
  <si>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</si>
  <si>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</si>
  <si>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</si>
  <si>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</si>
  <si>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</si>
  <si>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</si>
  <si>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</si>
  <si>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</si>
  <si>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</si>
  <si>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</si>
  <si>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</si>
  <si>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</si>
  <si>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</si>
  <si>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</si>
  <si>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</si>
  <si>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</si>
  <si>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</si>
  <si>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</si>
  <si>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</si>
  <si>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</si>
  <si>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</si>
  <si>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</si>
  <si>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</si>
  <si>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</si>
  <si>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</si>
  <si>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</si>
  <si>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</si>
  <si>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</si>
  <si>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</si>
  <si>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</si>
  <si>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</si>
  <si>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</si>
  <si>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</si>
  <si>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</si>
  <si>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</si>
  <si>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</si>
  <si>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</si>
  <si>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</si>
  <si>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</si>
  <si>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</si>
  <si>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</si>
  <si>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</si>
  <si>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</si>
  <si>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</si>
  <si>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</si>
  <si>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</si>
  <si>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</si>
  <si>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</si>
  <si>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</si>
  <si>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</si>
  <si>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</si>
  <si>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</si>
  <si>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</si>
  <si>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</si>
  <si>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</si>
  <si>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</si>
  <si>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</si>
  <si>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</si>
  <si>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</si>
  <si>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</si>
  <si>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</si>
  <si>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</si>
  <si>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</si>
  <si>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</si>
  <si>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</si>
  <si>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</si>
  <si>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</si>
  <si>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</si>
  <si>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</si>
  <si>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</si>
  <si>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</si>
  <si>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</si>
  <si>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</si>
  <si>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</si>
  <si>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</si>
  <si>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</si>
  <si>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</si>
  <si>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</si>
  <si>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</si>
  <si>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</si>
  <si>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</si>
  <si>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</si>
  <si>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</si>
  <si>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</si>
  <si>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</si>
  <si>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</si>
  <si>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</si>
  <si>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</si>
  <si>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</si>
  <si>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</si>
  <si>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</si>
  <si>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</si>
  <si>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</si>
  <si>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</si>
  <si>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</si>
  <si>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</si>
  <si>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</si>
  <si>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</si>
  <si>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</si>
  <si>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</si>
  <si>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</si>
  <si>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</si>
  <si>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</si>
  <si>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</si>
  <si>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</si>
  <si>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</si>
  <si>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</si>
  <si>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</si>
  <si>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</si>
  <si>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</si>
  <si>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</si>
  <si>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</si>
  <si>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</si>
  <si>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</si>
  <si>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</si>
  <si>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</si>
  <si>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</si>
  <si>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</si>
  <si>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</si>
  <si>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</si>
  <si>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</si>
  <si>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</si>
  <si>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</si>
  <si>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</si>
  <si>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</si>
  <si>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</si>
  <si>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</si>
  <si>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</si>
  <si>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</si>
  <si>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</si>
  <si>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</si>
  <si>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</si>
  <si>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</si>
  <si>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</si>
  <si>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</si>
  <si>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</si>
  <si>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</si>
  <si>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</si>
  <si>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</si>
  <si>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</si>
  <si>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</si>
  <si>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</si>
  <si>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</si>
  <si>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</si>
  <si>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</si>
  <si>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</si>
  <si>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</si>
  <si>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</si>
  <si>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</si>
  <si>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</si>
  <si>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</si>
  <si>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</si>
  <si>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</si>
  <si>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</si>
  <si>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</si>
  <si>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</si>
  <si>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</si>
  <si>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</si>
  <si>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</si>
  <si>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</si>
  <si>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</si>
  <si>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</si>
  <si>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</si>
  <si>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</si>
  <si>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</si>
  <si>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</si>
  <si>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</si>
  <si>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</si>
  <si>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</si>
  <si>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</si>
  <si>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</si>
  <si>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</si>
  <si>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</si>
  <si>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</si>
  <si>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</si>
  <si>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</si>
  <si>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</si>
  <si>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</si>
  <si>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</si>
  <si>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</si>
  <si>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</si>
  <si>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</si>
  <si>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</si>
  <si>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</si>
  <si>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</si>
  <si>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</si>
  <si>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</si>
  <si>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</si>
  <si>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</si>
  <si>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</si>
  <si>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</si>
  <si>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</si>
  <si>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</si>
  <si>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</si>
  <si>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</si>
  <si>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</si>
  <si>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</si>
  <si>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</si>
  <si>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</si>
  <si>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</si>
  <si>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</si>
  <si>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</si>
  <si>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</si>
  <si>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</si>
  <si>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</si>
  <si>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</si>
  <si>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</si>
  <si>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</si>
  <si>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</si>
  <si>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</si>
  <si>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</si>
  <si>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</si>
  <si>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</si>
  <si>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</si>
  <si>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</si>
  <si>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</si>
  <si>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</si>
  <si>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</si>
  <si>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</si>
  <si>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</si>
  <si>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</si>
  <si>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</si>
  <si>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</si>
  <si>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</si>
  <si>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</si>
  <si>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</si>
  <si>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</si>
  <si>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</si>
  <si>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</si>
  <si>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</si>
  <si>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</si>
  <si>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</si>
  <si>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</si>
  <si>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</si>
  <si>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</si>
  <si>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</si>
  <si>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</si>
  <si>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</si>
  <si>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</si>
  <si>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</si>
  <si>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</si>
  <si>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</si>
  <si>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</si>
  <si>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</si>
  <si>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</si>
  <si>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</si>
  <si>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</si>
  <si>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</si>
  <si>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</si>
  <si>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</si>
  <si>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</si>
  <si>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</si>
  <si>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</si>
  <si>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</si>
  <si>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</si>
  <si>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</si>
  <si>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</si>
  <si>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</si>
  <si>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</si>
  <si>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</si>
  <si>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</si>
  <si>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</si>
  <si>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</si>
  <si>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</si>
  <si>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</si>
  <si>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</si>
  <si>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</si>
  <si>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</si>
  <si>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</si>
  <si>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</si>
  <si>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</si>
  <si>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</si>
  <si>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</si>
  <si>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</si>
  <si>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</si>
  <si>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</si>
  <si>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</si>
  <si>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</si>
  <si>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</si>
  <si>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</si>
  <si>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</si>
  <si>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</si>
  <si>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</si>
  <si>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</si>
  <si>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</si>
  <si>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</si>
  <si>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</si>
  <si>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</si>
  <si>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</si>
  <si>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</si>
  <si>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</si>
  <si>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</si>
  <si>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</si>
  <si>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</si>
  <si>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</si>
  <si>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</si>
  <si>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</si>
  <si>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</si>
  <si>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</si>
  <si>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</si>
  <si>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</si>
  <si>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</si>
  <si>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</si>
  <si>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</si>
  <si>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</si>
  <si>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</si>
  <si>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</si>
  <si>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</si>
  <si>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</si>
  <si>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</si>
  <si>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</si>
  <si>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</si>
  <si>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</si>
  <si>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</si>
  <si>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</si>
  <si>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</si>
  <si>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</si>
  <si>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</si>
  <si>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</si>
  <si>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</si>
  <si>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</si>
  <si>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</si>
  <si>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</si>
  <si>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</si>
  <si>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</si>
  <si>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</si>
  <si>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</si>
  <si>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</si>
  <si>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</si>
  <si>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</si>
  <si>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</si>
  <si>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</si>
  <si>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</si>
  <si>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</si>
  <si>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</si>
  <si>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</si>
  <si>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</si>
  <si>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</si>
  <si>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</si>
  <si>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</si>
  <si>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</si>
  <si>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</si>
  <si>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</si>
  <si>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</si>
  <si>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</si>
  <si>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</si>
  <si>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</si>
  <si>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</si>
  <si>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</si>
  <si>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</si>
  <si>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</si>
  <si>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</si>
  <si>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</si>
  <si>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</si>
  <si>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</si>
  <si>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</si>
  <si>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</si>
  <si>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</si>
  <si>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</si>
  <si>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</si>
  <si>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</si>
  <si>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</si>
  <si>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</si>
  <si>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</si>
  <si>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</si>
  <si>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</si>
  <si>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</si>
  <si>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</si>
  <si>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</si>
  <si>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</si>
  <si>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</si>
  <si>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</si>
  <si>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</si>
  <si>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</si>
  <si>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</si>
  <si>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</si>
  <si>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</si>
  <si>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</si>
  <si>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</si>
  <si>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</si>
  <si>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</si>
  <si>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</si>
  <si>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</si>
  <si>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</si>
  <si>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</si>
  <si>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</si>
  <si>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</si>
  <si>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</si>
  <si>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</si>
  <si>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</si>
  <si>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</si>
  <si>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</si>
  <si>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</si>
  <si>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</si>
  <si>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</si>
  <si>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</si>
  <si>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</si>
  <si>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</si>
  <si>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</si>
  <si>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</si>
  <si>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</si>
  <si>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</si>
  <si>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</si>
  <si>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ロシアにおける日本紹介事業</t>
    <rPh sb="7" eb="9">
      <t>ニホン</t>
    </rPh>
    <rPh sb="9" eb="11">
      <t>ショウカイ</t>
    </rPh>
    <rPh sb="11" eb="13">
      <t>ジギョウ</t>
    </rPh>
    <phoneticPr fontId="5"/>
  </si>
  <si>
    <t>欧州局</t>
    <rPh sb="0" eb="3">
      <t>オウシュウキョク</t>
    </rPh>
    <phoneticPr fontId="5"/>
  </si>
  <si>
    <t>ロシア交流室</t>
    <rPh sb="3" eb="6">
      <t>コウリュウシツ</t>
    </rPh>
    <phoneticPr fontId="5"/>
  </si>
  <si>
    <t>室長　島　桂一</t>
    <rPh sb="0" eb="2">
      <t>シツチョウ</t>
    </rPh>
    <rPh sb="3" eb="4">
      <t>シマ</t>
    </rPh>
    <rPh sb="5" eb="7">
      <t>ケイイチ</t>
    </rPh>
    <phoneticPr fontId="5"/>
  </si>
  <si>
    <t>○</t>
  </si>
  <si>
    <t>外務省設置法第四条第二号及び第十五号</t>
    <rPh sb="0" eb="3">
      <t>ガイムショウ</t>
    </rPh>
    <rPh sb="3" eb="5">
      <t>セッチ</t>
    </rPh>
    <rPh sb="5" eb="6">
      <t>ホウ</t>
    </rPh>
    <rPh sb="6" eb="7">
      <t>ダイ</t>
    </rPh>
    <rPh sb="7" eb="8">
      <t>ヨン</t>
    </rPh>
    <rPh sb="8" eb="9">
      <t>ジョウ</t>
    </rPh>
    <rPh sb="9" eb="10">
      <t>ダイ</t>
    </rPh>
    <rPh sb="10" eb="12">
      <t>ニゴウ</t>
    </rPh>
    <rPh sb="12" eb="13">
      <t>オヨ</t>
    </rPh>
    <rPh sb="14" eb="15">
      <t>ダイ</t>
    </rPh>
    <rPh sb="15" eb="17">
      <t>ジュウゴ</t>
    </rPh>
    <rPh sb="17" eb="18">
      <t>ゴウ</t>
    </rPh>
    <phoneticPr fontId="5"/>
  </si>
  <si>
    <t>-</t>
    <phoneticPr fontId="5"/>
  </si>
  <si>
    <t>-</t>
    <phoneticPr fontId="5"/>
  </si>
  <si>
    <t>-</t>
    <phoneticPr fontId="5"/>
  </si>
  <si>
    <t>事業費</t>
    <rPh sb="0" eb="3">
      <t>ジギョウヒ</t>
    </rPh>
    <phoneticPr fontId="5"/>
  </si>
  <si>
    <t>旅費</t>
    <rPh sb="0" eb="2">
      <t>リョヒ</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</si>
  <si>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</si>
  <si>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</si>
  <si>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</si>
  <si>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</si>
  <si>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</si>
  <si>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</si>
  <si>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各種スキームによる文化交流事業の実施を通じて日露相互理解の促進を図る。</t>
    <rPh sb="0" eb="2">
      <t>カクシュ</t>
    </rPh>
    <rPh sb="9" eb="11">
      <t>ブンカ</t>
    </rPh>
    <rPh sb="11" eb="13">
      <t>コウリュウ</t>
    </rPh>
    <rPh sb="13" eb="15">
      <t>ジギョウ</t>
    </rPh>
    <rPh sb="16" eb="18">
      <t>ジッシ</t>
    </rPh>
    <rPh sb="19" eb="20">
      <t>ツウ</t>
    </rPh>
    <rPh sb="22" eb="24">
      <t>ニチロ</t>
    </rPh>
    <rPh sb="24" eb="26">
      <t>ソウゴ</t>
    </rPh>
    <rPh sb="26" eb="28">
      <t>リカイ</t>
    </rPh>
    <rPh sb="29" eb="31">
      <t>ソクシン</t>
    </rPh>
    <rPh sb="32" eb="33">
      <t>ハカ</t>
    </rPh>
    <phoneticPr fontId="5"/>
  </si>
  <si>
    <t>平成３０年度</t>
    <rPh sb="0" eb="2">
      <t>ヘイセイ</t>
    </rPh>
    <rPh sb="4" eb="6">
      <t>ネンド</t>
    </rPh>
    <phoneticPr fontId="5"/>
  </si>
  <si>
    <t>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rPh sb="0" eb="2">
      <t>ホッポウ</t>
    </rPh>
    <rPh sb="2" eb="4">
      <t>リョウド</t>
    </rPh>
    <rPh sb="4" eb="6">
      <t>モンダイ</t>
    </rPh>
    <rPh sb="6" eb="8">
      <t>カイケツ</t>
    </rPh>
    <rPh sb="12" eb="14">
      <t>カンキョウ</t>
    </rPh>
    <rPh sb="14" eb="16">
      <t>セイビ</t>
    </rPh>
    <rPh sb="17" eb="19">
      <t>イッカン</t>
    </rPh>
    <rPh sb="23" eb="24">
      <t>ワ</t>
    </rPh>
    <rPh sb="25" eb="26">
      <t>クニ</t>
    </rPh>
    <rPh sb="26" eb="28">
      <t>セイフ</t>
    </rPh>
    <rPh sb="34" eb="36">
      <t>ヘイワ</t>
    </rPh>
    <rPh sb="36" eb="38">
      <t>ジョウヤク</t>
    </rPh>
    <rPh sb="38" eb="40">
      <t>コウショウ</t>
    </rPh>
    <rPh sb="41" eb="43">
      <t>アトオ</t>
    </rPh>
    <rPh sb="46" eb="48">
      <t>コクミン</t>
    </rPh>
    <rPh sb="48" eb="50">
      <t>セロン</t>
    </rPh>
    <rPh sb="51" eb="53">
      <t>カンキ</t>
    </rPh>
    <rPh sb="53" eb="54">
      <t>オヨ</t>
    </rPh>
    <rPh sb="55" eb="57">
      <t>トウイツ</t>
    </rPh>
    <rPh sb="58" eb="59">
      <t>ハカ</t>
    </rPh>
    <rPh sb="64" eb="66">
      <t>ホッポウ</t>
    </rPh>
    <rPh sb="66" eb="68">
      <t>リョウド</t>
    </rPh>
    <rPh sb="68" eb="70">
      <t>モンダイ</t>
    </rPh>
    <rPh sb="71" eb="73">
      <t>カイケツ</t>
    </rPh>
    <rPh sb="75" eb="77">
      <t>ヘイワ</t>
    </rPh>
    <rPh sb="77" eb="79">
      <t>ジョウヤク</t>
    </rPh>
    <rPh sb="80" eb="82">
      <t>テイケツ</t>
    </rPh>
    <rPh sb="86" eb="88">
      <t>モクヒョウ</t>
    </rPh>
    <rPh sb="89" eb="91">
      <t>タッセイ</t>
    </rPh>
    <rPh sb="92" eb="94">
      <t>キヨ</t>
    </rPh>
    <phoneticPr fontId="5"/>
  </si>
  <si>
    <t>日本紹介事業を通じた日露間の相互理解の促進は北方領土問題返還に向けた環境整備に不可欠であり，国民のニーズを反映していると言える。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2" eb="24">
      <t>ホッポウ</t>
    </rPh>
    <rPh sb="24" eb="26">
      <t>リョウド</t>
    </rPh>
    <rPh sb="26" eb="28">
      <t>モンダイ</t>
    </rPh>
    <rPh sb="28" eb="30">
      <t>ヘンカン</t>
    </rPh>
    <rPh sb="31" eb="32">
      <t>ム</t>
    </rPh>
    <rPh sb="34" eb="36">
      <t>カンキョウ</t>
    </rPh>
    <rPh sb="36" eb="38">
      <t>セイビ</t>
    </rPh>
    <rPh sb="39" eb="42">
      <t>フカケツ</t>
    </rPh>
    <rPh sb="46" eb="48">
      <t>コクミン</t>
    </rPh>
    <rPh sb="53" eb="55">
      <t>ハンエイ</t>
    </rPh>
    <rPh sb="60" eb="61">
      <t>イ</t>
    </rPh>
    <phoneticPr fontId="5"/>
  </si>
  <si>
    <t>日露間は未だ人的交流の規模が小さく，領土交渉の解決には両国民の相互理解の促進が不可欠であることから，国が率先して文化行事を実施する必要がある。</t>
    <rPh sb="0" eb="2">
      <t>ニチロ</t>
    </rPh>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0" eb="51">
      <t>クニ</t>
    </rPh>
    <rPh sb="52" eb="54">
      <t>ソッセン</t>
    </rPh>
    <rPh sb="56" eb="58">
      <t>ブンカ</t>
    </rPh>
    <rPh sb="58" eb="60">
      <t>ギョウジ</t>
    </rPh>
    <rPh sb="61" eb="63">
      <t>ジッシ</t>
    </rPh>
    <rPh sb="65" eb="67">
      <t>ヒツヨウ</t>
    </rPh>
    <phoneticPr fontId="5"/>
  </si>
  <si>
    <t>幅広い分野における日露関係を進展させる中で平和条約締結交渉の推進を図るという政策目標の中で，日露経済関係の推進は特に重要であり，日露経済交流促進を支援する本事業の優先度は高い。</t>
    <rPh sb="0" eb="2">
      <t>ハバヒロ</t>
    </rPh>
    <rPh sb="3" eb="5">
      <t>ブンヤ</t>
    </rPh>
    <rPh sb="9" eb="11">
      <t>ニチロ</t>
    </rPh>
    <rPh sb="11" eb="13">
      <t>カンケイ</t>
    </rPh>
    <rPh sb="14" eb="16">
      <t>シンテン</t>
    </rPh>
    <rPh sb="19" eb="20">
      <t>ナカ</t>
    </rPh>
    <rPh sb="21" eb="23">
      <t>ヘイワ</t>
    </rPh>
    <rPh sb="23" eb="25">
      <t>ジョウヤク</t>
    </rPh>
    <rPh sb="25" eb="27">
      <t>テイケツ</t>
    </rPh>
    <rPh sb="27" eb="29">
      <t>コウショウ</t>
    </rPh>
    <rPh sb="30" eb="32">
      <t>スイシン</t>
    </rPh>
    <rPh sb="33" eb="34">
      <t>ハカ</t>
    </rPh>
    <rPh sb="38" eb="40">
      <t>セイサク</t>
    </rPh>
    <rPh sb="40" eb="42">
      <t>モクヒョウ</t>
    </rPh>
    <rPh sb="43" eb="44">
      <t>ナカ</t>
    </rPh>
    <rPh sb="46" eb="48">
      <t>ニチロ</t>
    </rPh>
    <rPh sb="48" eb="50">
      <t>ケイザイ</t>
    </rPh>
    <rPh sb="50" eb="52">
      <t>カンケイ</t>
    </rPh>
    <rPh sb="53" eb="55">
      <t>スイシン</t>
    </rPh>
    <rPh sb="56" eb="57">
      <t>トク</t>
    </rPh>
    <rPh sb="58" eb="60">
      <t>ジュウヨウ</t>
    </rPh>
    <rPh sb="64" eb="66">
      <t>ニチロ</t>
    </rPh>
    <rPh sb="66" eb="68">
      <t>ケイザイ</t>
    </rPh>
    <rPh sb="68" eb="70">
      <t>コウリュウ</t>
    </rPh>
    <rPh sb="70" eb="72">
      <t>ソクシン</t>
    </rPh>
    <rPh sb="73" eb="75">
      <t>シエン</t>
    </rPh>
    <rPh sb="77" eb="78">
      <t>ホン</t>
    </rPh>
    <rPh sb="78" eb="80">
      <t>ジギョウ</t>
    </rPh>
    <rPh sb="81" eb="84">
      <t>ユウセンド</t>
    </rPh>
    <rPh sb="85" eb="86">
      <t>タカ</t>
    </rPh>
    <phoneticPr fontId="5"/>
  </si>
  <si>
    <t>無</t>
  </si>
  <si>
    <t>企画競争を行い複数社からの応募があった。</t>
    <rPh sb="0" eb="2">
      <t>キカク</t>
    </rPh>
    <rPh sb="2" eb="4">
      <t>キョウソウ</t>
    </rPh>
    <rPh sb="5" eb="6">
      <t>オコナ</t>
    </rPh>
    <rPh sb="7" eb="9">
      <t>フクスウ</t>
    </rPh>
    <rPh sb="9" eb="10">
      <t>シャ</t>
    </rPh>
    <rPh sb="13" eb="15">
      <t>オウボ</t>
    </rPh>
    <phoneticPr fontId="5"/>
  </si>
  <si>
    <t>妥当である。</t>
    <rPh sb="0" eb="2">
      <t>ダトウ</t>
    </rPh>
    <phoneticPr fontId="5"/>
  </si>
  <si>
    <t>合理的なものとなっている。</t>
    <rPh sb="0" eb="3">
      <t>ゴウリテキ</t>
    </rPh>
    <phoneticPr fontId="5"/>
  </si>
  <si>
    <t>費用・使途が事業目的に即し真に必要なものに限定されている。</t>
    <rPh sb="0" eb="2">
      <t>ヒヨウ</t>
    </rPh>
    <rPh sb="3" eb="5">
      <t>シト</t>
    </rPh>
    <rPh sb="6" eb="8">
      <t>ジギョウ</t>
    </rPh>
    <rPh sb="8" eb="10">
      <t>モクテキ</t>
    </rPh>
    <rPh sb="11" eb="12">
      <t>ソク</t>
    </rPh>
    <rPh sb="13" eb="14">
      <t>シン</t>
    </rPh>
    <rPh sb="15" eb="17">
      <t>ヒツヨウ</t>
    </rPh>
    <rPh sb="21" eb="23">
      <t>ゲンテイ</t>
    </rPh>
    <phoneticPr fontId="5"/>
  </si>
  <si>
    <t>‐</t>
  </si>
  <si>
    <t>当省担当官が常にコスト削減や効率化を考え，受託業者と相談しつつ，より効率的な事業の実施に取り組んでいる。</t>
    <rPh sb="0" eb="2">
      <t>トウショウ</t>
    </rPh>
    <rPh sb="2" eb="5">
      <t>タントウカン</t>
    </rPh>
    <rPh sb="6" eb="7">
      <t>ツネ</t>
    </rPh>
    <rPh sb="11" eb="13">
      <t>サクゲン</t>
    </rPh>
    <rPh sb="14" eb="17">
      <t>コウリツカ</t>
    </rPh>
    <rPh sb="18" eb="19">
      <t>カンガ</t>
    </rPh>
    <rPh sb="21" eb="23">
      <t>ジュタク</t>
    </rPh>
    <rPh sb="23" eb="25">
      <t>ギョウシャ</t>
    </rPh>
    <rPh sb="26" eb="28">
      <t>ソウダン</t>
    </rPh>
    <rPh sb="34" eb="37">
      <t>コウリツテキ</t>
    </rPh>
    <rPh sb="38" eb="40">
      <t>ジギョウ</t>
    </rPh>
    <rPh sb="41" eb="43">
      <t>ジッシ</t>
    </rPh>
    <rPh sb="44" eb="45">
      <t>ト</t>
    </rPh>
    <rPh sb="46" eb="47">
      <t>ク</t>
    </rPh>
    <phoneticPr fontId="5"/>
  </si>
  <si>
    <t>成果物については，次年度以降の事業実施に役立てている。</t>
    <rPh sb="0" eb="3">
      <t>セイカブツ</t>
    </rPh>
    <rPh sb="9" eb="12">
      <t>ジネンド</t>
    </rPh>
    <rPh sb="12" eb="14">
      <t>イコウ</t>
    </rPh>
    <rPh sb="15" eb="17">
      <t>ジギョウ</t>
    </rPh>
    <rPh sb="17" eb="19">
      <t>ジッシ</t>
    </rPh>
    <rPh sb="20" eb="22">
      <t>ヤクダ</t>
    </rPh>
    <phoneticPr fontId="5"/>
  </si>
  <si>
    <t>担当官が随時進捗確認を行い，より効率的，効果的な事業となるよう工夫して実施している。
事前調査・広報の結果として，「ロシアにおける日本年」では，現時点で３００件を超える事業が実施される予定である。</t>
    <rPh sb="0" eb="3">
      <t>タントウカン</t>
    </rPh>
    <rPh sb="4" eb="6">
      <t>ズイジ</t>
    </rPh>
    <rPh sb="6" eb="8">
      <t>シンチョク</t>
    </rPh>
    <rPh sb="8" eb="10">
      <t>カクニン</t>
    </rPh>
    <rPh sb="11" eb="12">
      <t>オコナ</t>
    </rPh>
    <rPh sb="16" eb="19">
      <t>コウリツテキ</t>
    </rPh>
    <rPh sb="20" eb="23">
      <t>コウカテキ</t>
    </rPh>
    <rPh sb="24" eb="26">
      <t>ジギョウ</t>
    </rPh>
    <rPh sb="31" eb="33">
      <t>クフウ</t>
    </rPh>
    <rPh sb="35" eb="37">
      <t>ジッシ</t>
    </rPh>
    <rPh sb="43" eb="45">
      <t>ジゼン</t>
    </rPh>
    <rPh sb="45" eb="47">
      <t>チョウサ</t>
    </rPh>
    <rPh sb="48" eb="50">
      <t>コウホウ</t>
    </rPh>
    <rPh sb="51" eb="53">
      <t>ケッカ</t>
    </rPh>
    <rPh sb="65" eb="67">
      <t>ニホン</t>
    </rPh>
    <rPh sb="67" eb="68">
      <t>ネン</t>
    </rPh>
    <rPh sb="72" eb="75">
      <t>ゲンジテン</t>
    </rPh>
    <rPh sb="79" eb="80">
      <t>ケン</t>
    </rPh>
    <rPh sb="81" eb="82">
      <t>コ</t>
    </rPh>
    <rPh sb="84" eb="86">
      <t>ジギョウ</t>
    </rPh>
    <rPh sb="87" eb="89">
      <t>ジッシ</t>
    </rPh>
    <rPh sb="92" eb="94">
      <t>ヨテイ</t>
    </rPh>
    <phoneticPr fontId="5"/>
  </si>
  <si>
    <t>コスト削減及び事業の質を高めるべく，業者選定に関しては，引き続き競争性を高めるための工夫を行う必要がある。</t>
    <rPh sb="3" eb="5">
      <t>サクゲン</t>
    </rPh>
    <rPh sb="5" eb="6">
      <t>オヨ</t>
    </rPh>
    <rPh sb="7" eb="9">
      <t>ジギョウ</t>
    </rPh>
    <rPh sb="10" eb="11">
      <t>シツ</t>
    </rPh>
    <rPh sb="12" eb="13">
      <t>タカ</t>
    </rPh>
    <rPh sb="18" eb="20">
      <t>ギョウシャ</t>
    </rPh>
    <rPh sb="20" eb="22">
      <t>センテイ</t>
    </rPh>
    <rPh sb="23" eb="24">
      <t>カン</t>
    </rPh>
    <rPh sb="28" eb="29">
      <t>ヒ</t>
    </rPh>
    <rPh sb="30" eb="31">
      <t>ツヅ</t>
    </rPh>
    <rPh sb="32" eb="35">
      <t>キョウソウセイ</t>
    </rPh>
    <rPh sb="36" eb="37">
      <t>タカ</t>
    </rPh>
    <rPh sb="42" eb="44">
      <t>クフウ</t>
    </rPh>
    <rPh sb="45" eb="46">
      <t>オコナ</t>
    </rPh>
    <rPh sb="47" eb="49">
      <t>ヒツヨウ</t>
    </rPh>
    <phoneticPr fontId="5"/>
  </si>
  <si>
    <t>旅費</t>
    <rPh sb="0" eb="2">
      <t>リョヒ</t>
    </rPh>
    <phoneticPr fontId="5"/>
  </si>
  <si>
    <t>職員Ａ</t>
    <rPh sb="0" eb="2">
      <t>ショクイン</t>
    </rPh>
    <phoneticPr fontId="5"/>
  </si>
  <si>
    <t>諸謝金</t>
    <rPh sb="0" eb="3">
      <t>ショシャキン</t>
    </rPh>
    <phoneticPr fontId="5"/>
  </si>
  <si>
    <t>在ロシア日本大使館，在サンクトペテルブルク総領事館</t>
    <rPh sb="0" eb="1">
      <t>ザイ</t>
    </rPh>
    <rPh sb="4" eb="6">
      <t>ニホン</t>
    </rPh>
    <rPh sb="6" eb="9">
      <t>タイシカン</t>
    </rPh>
    <rPh sb="10" eb="11">
      <t>ザイ</t>
    </rPh>
    <rPh sb="21" eb="25">
      <t>ソウリョウジカン</t>
    </rPh>
    <phoneticPr fontId="5"/>
  </si>
  <si>
    <t>職員Ｂ</t>
    <rPh sb="0" eb="2">
      <t>ショクイン</t>
    </rPh>
    <phoneticPr fontId="5"/>
  </si>
  <si>
    <t>啓発宣伝費</t>
    <rPh sb="0" eb="2">
      <t>ケイハツ</t>
    </rPh>
    <rPh sb="2" eb="5">
      <t>センデンヒ</t>
    </rPh>
    <phoneticPr fontId="5"/>
  </si>
  <si>
    <t>在ロシア日本大使館，在サンクトペテルブルク総領事館</t>
    <phoneticPr fontId="5"/>
  </si>
  <si>
    <t>職員Ｃ</t>
    <rPh sb="0" eb="2">
      <t>ショクイン</t>
    </rPh>
    <phoneticPr fontId="5"/>
  </si>
  <si>
    <t>職員Ｄ</t>
    <rPh sb="0" eb="2">
      <t>ショクイン</t>
    </rPh>
    <phoneticPr fontId="5"/>
  </si>
  <si>
    <t>会議出席旅費</t>
    <rPh sb="0" eb="2">
      <t>カイギ</t>
    </rPh>
    <rPh sb="2" eb="4">
      <t>シュッセキ</t>
    </rPh>
    <rPh sb="4" eb="6">
      <t>リョヒ</t>
    </rPh>
    <phoneticPr fontId="5"/>
  </si>
  <si>
    <t>在ロシア大使館</t>
    <rPh sb="0" eb="1">
      <t>ザイ</t>
    </rPh>
    <rPh sb="4" eb="7">
      <t>タイシカン</t>
    </rPh>
    <phoneticPr fontId="5"/>
  </si>
  <si>
    <t>-</t>
    <phoneticPr fontId="5"/>
  </si>
  <si>
    <t>イベント開催委託費</t>
    <rPh sb="4" eb="6">
      <t>カイサイ</t>
    </rPh>
    <rPh sb="6" eb="9">
      <t>イタクヒ</t>
    </rPh>
    <phoneticPr fontId="5"/>
  </si>
  <si>
    <t>在サンクトペテルブルク総領事館</t>
    <rPh sb="0" eb="1">
      <t>ザイ</t>
    </rPh>
    <rPh sb="11" eb="15">
      <t>ソウリョウジカン</t>
    </rPh>
    <phoneticPr fontId="5"/>
  </si>
  <si>
    <t>件</t>
    <rPh sb="0" eb="1">
      <t>ケン</t>
    </rPh>
    <phoneticPr fontId="5"/>
  </si>
  <si>
    <t>人</t>
    <rPh sb="0" eb="1">
      <t>ニン</t>
    </rPh>
    <phoneticPr fontId="5"/>
  </si>
  <si>
    <t>千円</t>
    <rPh sb="0" eb="1">
      <t>セン</t>
    </rPh>
    <rPh sb="1" eb="2">
      <t>エン</t>
    </rPh>
    <phoneticPr fontId="5"/>
  </si>
  <si>
    <t>7.4</t>
    <phoneticPr fontId="5"/>
  </si>
  <si>
    <t>千円/人</t>
    <rPh sb="0" eb="1">
      <t>セン</t>
    </rPh>
    <rPh sb="1" eb="2">
      <t>エン</t>
    </rPh>
    <rPh sb="3" eb="4">
      <t>ニン</t>
    </rPh>
    <phoneticPr fontId="5"/>
  </si>
  <si>
    <t>4.5</t>
    <phoneticPr fontId="5"/>
  </si>
  <si>
    <t>事業報告書</t>
    <rPh sb="0" eb="2">
      <t>ジギョウ</t>
    </rPh>
    <rPh sb="2" eb="5">
      <t>ホウコクショ</t>
    </rPh>
    <phoneticPr fontId="5"/>
  </si>
  <si>
    <t>２０１６年１２月の日露首脳会談の際，２０１８年に「ロシアにおける日本年」，「日本におけるロシア年」を開催することで一致し，２０１７年２月より公募開始，２０１８年１月～３月にはプレオープニング事業を実施した。</t>
    <rPh sb="4" eb="5">
      <t>ネン</t>
    </rPh>
    <rPh sb="7" eb="8">
      <t>ガツ</t>
    </rPh>
    <rPh sb="9" eb="11">
      <t>ニチロ</t>
    </rPh>
    <rPh sb="11" eb="13">
      <t>シュノウ</t>
    </rPh>
    <rPh sb="13" eb="15">
      <t>カイダン</t>
    </rPh>
    <rPh sb="16" eb="17">
      <t>サイ</t>
    </rPh>
    <rPh sb="22" eb="23">
      <t>ネン</t>
    </rPh>
    <rPh sb="32" eb="34">
      <t>ニホン</t>
    </rPh>
    <rPh sb="34" eb="35">
      <t>ネン</t>
    </rPh>
    <rPh sb="38" eb="40">
      <t>ニホン</t>
    </rPh>
    <rPh sb="47" eb="48">
      <t>ネン</t>
    </rPh>
    <rPh sb="50" eb="52">
      <t>カイサイ</t>
    </rPh>
    <rPh sb="57" eb="59">
      <t>イッチ</t>
    </rPh>
    <rPh sb="65" eb="66">
      <t>ネン</t>
    </rPh>
    <rPh sb="67" eb="68">
      <t>ガツ</t>
    </rPh>
    <rPh sb="70" eb="72">
      <t>コウボ</t>
    </rPh>
    <rPh sb="72" eb="74">
      <t>カイシ</t>
    </rPh>
    <rPh sb="79" eb="80">
      <t>ネン</t>
    </rPh>
    <rPh sb="81" eb="82">
      <t>ガツ</t>
    </rPh>
    <rPh sb="84" eb="85">
      <t>ガツ</t>
    </rPh>
    <rPh sb="95" eb="97">
      <t>ジギョウ</t>
    </rPh>
    <rPh sb="98" eb="100">
      <t>ジッシ</t>
    </rPh>
    <phoneticPr fontId="5"/>
  </si>
  <si>
    <t>成果目標は「ロシアにおける日本年」を周知する目標に合致しており，見合ったものとなっている。</t>
    <rPh sb="0" eb="2">
      <t>セイカ</t>
    </rPh>
    <rPh sb="2" eb="4">
      <t>モクヒョウ</t>
    </rPh>
    <rPh sb="13" eb="15">
      <t>ニホン</t>
    </rPh>
    <rPh sb="15" eb="16">
      <t>ネン</t>
    </rPh>
    <rPh sb="18" eb="20">
      <t>シュウチ</t>
    </rPh>
    <rPh sb="22" eb="24">
      <t>モクヒョウ</t>
    </rPh>
    <rPh sb="25" eb="27">
      <t>ガッチ</t>
    </rPh>
    <rPh sb="32" eb="34">
      <t>ミア</t>
    </rPh>
    <phoneticPr fontId="5"/>
  </si>
  <si>
    <t>事業実施に当たり，可能な限り競争入札を実施しており，低コストで実施している。</t>
    <rPh sb="0" eb="2">
      <t>ジギョウ</t>
    </rPh>
    <rPh sb="2" eb="4">
      <t>ジッシ</t>
    </rPh>
    <rPh sb="5" eb="6">
      <t>ア</t>
    </rPh>
    <rPh sb="9" eb="11">
      <t>カノウ</t>
    </rPh>
    <rPh sb="12" eb="13">
      <t>カギ</t>
    </rPh>
    <rPh sb="14" eb="16">
      <t>キョウソウ</t>
    </rPh>
    <rPh sb="16" eb="18">
      <t>ニュウサツ</t>
    </rPh>
    <rPh sb="19" eb="21">
      <t>ジッシ</t>
    </rPh>
    <rPh sb="26" eb="27">
      <t>テイ</t>
    </rPh>
    <rPh sb="31" eb="33">
      <t>ジッシ</t>
    </rPh>
    <phoneticPr fontId="5"/>
  </si>
  <si>
    <t>活動実績は，他事業を参考にしつつ見込み数を決めており，見込みにあった事業を実施している。</t>
    <rPh sb="0" eb="2">
      <t>カツドウ</t>
    </rPh>
    <rPh sb="2" eb="4">
      <t>ジッセキ</t>
    </rPh>
    <rPh sb="6" eb="9">
      <t>タジギョウ</t>
    </rPh>
    <rPh sb="10" eb="12">
      <t>サンコウ</t>
    </rPh>
    <rPh sb="16" eb="18">
      <t>ミコ</t>
    </rPh>
    <rPh sb="19" eb="20">
      <t>スウ</t>
    </rPh>
    <rPh sb="21" eb="22">
      <t>キ</t>
    </rPh>
    <rPh sb="27" eb="29">
      <t>ミコ</t>
    </rPh>
    <rPh sb="34" eb="36">
      <t>ジギョウ</t>
    </rPh>
    <rPh sb="37" eb="39">
      <t>ジッシ</t>
    </rPh>
    <phoneticPr fontId="5"/>
  </si>
  <si>
    <t>千円</t>
    <rPh sb="0" eb="2">
      <t>センエン</t>
    </rPh>
    <phoneticPr fontId="5"/>
  </si>
  <si>
    <t>千円/人</t>
    <rPh sb="0" eb="2">
      <t>センエン</t>
    </rPh>
    <rPh sb="3" eb="4">
      <t>ニン</t>
    </rPh>
    <phoneticPr fontId="5"/>
  </si>
  <si>
    <t>支出額／ロシア極東地域で開催する日本文化行事に対する参加者数</t>
    <rPh sb="0" eb="2">
      <t>シシュツ</t>
    </rPh>
    <rPh sb="2" eb="3">
      <t>ガク</t>
    </rPh>
    <rPh sb="7" eb="9">
      <t>キョクトウ</t>
    </rPh>
    <rPh sb="9" eb="11">
      <t>チイキ</t>
    </rPh>
    <rPh sb="12" eb="14">
      <t>カイサイ</t>
    </rPh>
    <rPh sb="16" eb="18">
      <t>ニホン</t>
    </rPh>
    <rPh sb="18" eb="20">
      <t>ブンカ</t>
    </rPh>
    <rPh sb="20" eb="22">
      <t>ギョウジ</t>
    </rPh>
    <rPh sb="23" eb="24">
      <t>タイ</t>
    </rPh>
    <rPh sb="26" eb="28">
      <t>サンカ</t>
    </rPh>
    <rPh sb="28" eb="29">
      <t>シャ</t>
    </rPh>
    <rPh sb="29" eb="30">
      <t>スウ</t>
    </rPh>
    <phoneticPr fontId="5"/>
  </si>
  <si>
    <t>支出額／ロシア欧州部で開催する日本文化行事に対する参加者数　　　　　　　　　　　　　　</t>
    <rPh sb="0" eb="2">
      <t>シシュツ</t>
    </rPh>
    <rPh sb="2" eb="3">
      <t>ガク</t>
    </rPh>
    <rPh sb="7" eb="10">
      <t>オウシュウブ</t>
    </rPh>
    <rPh sb="11" eb="13">
      <t>カイサイ</t>
    </rPh>
    <rPh sb="15" eb="17">
      <t>ニホン</t>
    </rPh>
    <rPh sb="17" eb="19">
      <t>ブンカ</t>
    </rPh>
    <rPh sb="19" eb="21">
      <t>ギョウジ</t>
    </rPh>
    <rPh sb="22" eb="23">
      <t>タイ</t>
    </rPh>
    <rPh sb="25" eb="28">
      <t>サンカシャ</t>
    </rPh>
    <rPh sb="28" eb="29">
      <t>スウ</t>
    </rPh>
    <phoneticPr fontId="5"/>
  </si>
  <si>
    <t>14.2</t>
    <phoneticPr fontId="5"/>
  </si>
  <si>
    <t>「ロシアにおける日本年」の認知度向上</t>
    <rPh sb="8" eb="10">
      <t>ニホン</t>
    </rPh>
    <rPh sb="10" eb="11">
      <t>ネン</t>
    </rPh>
    <rPh sb="13" eb="16">
      <t>ニンチド</t>
    </rPh>
    <rPh sb="16" eb="18">
      <t>コウジョウ</t>
    </rPh>
    <phoneticPr fontId="5"/>
  </si>
  <si>
    <t>ロシア報道機関が「ロシアにおける日本年」プレオープニングイベントを報じた件数</t>
    <rPh sb="3" eb="5">
      <t>ホウドウ</t>
    </rPh>
    <rPh sb="5" eb="7">
      <t>キカン</t>
    </rPh>
    <rPh sb="16" eb="18">
      <t>ニホン</t>
    </rPh>
    <rPh sb="18" eb="19">
      <t>ネン</t>
    </rPh>
    <rPh sb="33" eb="34">
      <t>ホウ</t>
    </rPh>
    <rPh sb="36" eb="38">
      <t>ケンスウ</t>
    </rPh>
    <phoneticPr fontId="5"/>
  </si>
  <si>
    <t>支出額／２０１７年サンクトペテルブルク国際文化フォーラムで開催する日本文化行事に対する参加者数　　　　　　　　　　　　　　</t>
    <rPh sb="0" eb="2">
      <t>シシュツ</t>
    </rPh>
    <rPh sb="2" eb="3">
      <t>ガク</t>
    </rPh>
    <rPh sb="8" eb="9">
      <t>ネン</t>
    </rPh>
    <rPh sb="19" eb="21">
      <t>コクサイ</t>
    </rPh>
    <rPh sb="21" eb="23">
      <t>ブンカ</t>
    </rPh>
    <rPh sb="29" eb="31">
      <t>カイサイ</t>
    </rPh>
    <rPh sb="33" eb="35">
      <t>ニホン</t>
    </rPh>
    <rPh sb="35" eb="37">
      <t>ブンカ</t>
    </rPh>
    <rPh sb="37" eb="39">
      <t>ギョウジ</t>
    </rPh>
    <rPh sb="40" eb="41">
      <t>タイ</t>
    </rPh>
    <rPh sb="43" eb="47">
      <t>サンカシャスウ</t>
    </rPh>
    <phoneticPr fontId="5"/>
  </si>
  <si>
    <t>千円</t>
    <rPh sb="0" eb="2">
      <t>センエン</t>
    </rPh>
    <phoneticPr fontId="5"/>
  </si>
  <si>
    <t>千円/人</t>
    <rPh sb="0" eb="2">
      <t>センエン</t>
    </rPh>
    <rPh sb="3" eb="4">
      <t>ヒト</t>
    </rPh>
    <phoneticPr fontId="5"/>
  </si>
  <si>
    <t>ロシア極東地域で開催する日本文化行事（和太鼓公演）の参加者数</t>
    <rPh sb="3" eb="5">
      <t>キョクトウ</t>
    </rPh>
    <rPh sb="5" eb="7">
      <t>チイキ</t>
    </rPh>
    <rPh sb="8" eb="10">
      <t>カイサイ</t>
    </rPh>
    <rPh sb="12" eb="14">
      <t>ニホン</t>
    </rPh>
    <rPh sb="14" eb="16">
      <t>ブンカ</t>
    </rPh>
    <rPh sb="16" eb="18">
      <t>ギョウジ</t>
    </rPh>
    <rPh sb="19" eb="22">
      <t>ワダイコ</t>
    </rPh>
    <rPh sb="22" eb="24">
      <t>コウエン</t>
    </rPh>
    <rPh sb="26" eb="29">
      <t>サンカシャ</t>
    </rPh>
    <rPh sb="29" eb="30">
      <t>スウ</t>
    </rPh>
    <phoneticPr fontId="5"/>
  </si>
  <si>
    <t>２０１７年サンクトペテルブルク国際文化フォーラムで開催する日本文化行事の参加者数</t>
    <rPh sb="4" eb="5">
      <t>ネン</t>
    </rPh>
    <rPh sb="15" eb="17">
      <t>コクサイ</t>
    </rPh>
    <rPh sb="17" eb="19">
      <t>ブンカ</t>
    </rPh>
    <rPh sb="25" eb="27">
      <t>カイサイ</t>
    </rPh>
    <rPh sb="29" eb="31">
      <t>ニホン</t>
    </rPh>
    <rPh sb="31" eb="33">
      <t>ブンカ</t>
    </rPh>
    <rPh sb="33" eb="35">
      <t>ギョウジ</t>
    </rPh>
    <rPh sb="36" eb="40">
      <t>サンカシャスウ</t>
    </rPh>
    <phoneticPr fontId="5"/>
  </si>
  <si>
    <t>ロシア欧州部で開催する日本文化行事（パントマイム公演）の参加者数</t>
    <rPh sb="3" eb="6">
      <t>オウシュウブ</t>
    </rPh>
    <rPh sb="15" eb="17">
      <t>ギョウジ</t>
    </rPh>
    <rPh sb="24" eb="26">
      <t>コウエン</t>
    </rPh>
    <phoneticPr fontId="5"/>
  </si>
  <si>
    <t>　２０１８年に「ロシアにおける日本年」が開催されるところ，そのプレオープニング事業としてロシア欧州部でのパントマイム公演，ロシア極東部での和太鼓公演，２０１７年サンクトペテルブルク国際文化フォーラムでの日本文化行事及び地域間交流促進のための行事をそれぞれ実施し，ロシアにおける親日層や知日層を発掘する。</t>
    <rPh sb="5" eb="6">
      <t>ネン</t>
    </rPh>
    <rPh sb="15" eb="17">
      <t>ニホン</t>
    </rPh>
    <rPh sb="17" eb="18">
      <t>ネン</t>
    </rPh>
    <rPh sb="20" eb="22">
      <t>カイサイ</t>
    </rPh>
    <rPh sb="39" eb="41">
      <t>ジギョウ</t>
    </rPh>
    <rPh sb="47" eb="50">
      <t>オウシュウブ</t>
    </rPh>
    <rPh sb="58" eb="60">
      <t>コウエン</t>
    </rPh>
    <rPh sb="64" eb="67">
      <t>キョクトウブ</t>
    </rPh>
    <rPh sb="69" eb="72">
      <t>ワダイコ</t>
    </rPh>
    <rPh sb="72" eb="74">
      <t>コウエン</t>
    </rPh>
    <rPh sb="79" eb="80">
      <t>ネン</t>
    </rPh>
    <rPh sb="90" eb="92">
      <t>コクサイ</t>
    </rPh>
    <rPh sb="92" eb="94">
      <t>ブンカ</t>
    </rPh>
    <rPh sb="107" eb="108">
      <t>オヨ</t>
    </rPh>
    <rPh sb="109" eb="112">
      <t>チイキカン</t>
    </rPh>
    <rPh sb="112" eb="114">
      <t>コウリュウ</t>
    </rPh>
    <rPh sb="114" eb="116">
      <t>ソクシン</t>
    </rPh>
    <rPh sb="120" eb="122">
      <t>ギョウジ</t>
    </rPh>
    <rPh sb="127" eb="129">
      <t>ジッシ</t>
    </rPh>
    <rPh sb="138" eb="140">
      <t>シンニチ</t>
    </rPh>
    <rPh sb="140" eb="141">
      <t>ソウ</t>
    </rPh>
    <rPh sb="142" eb="144">
      <t>チニチ</t>
    </rPh>
    <rPh sb="144" eb="145">
      <t>ソウ</t>
    </rPh>
    <rPh sb="146" eb="148">
      <t>ハックツ</t>
    </rPh>
    <phoneticPr fontId="5"/>
  </si>
  <si>
    <t>支出額／サンクトペテルブルクでの地域間交流促進行事（日本の伝統文化に関するコンサート）に対する参加者数　　　　　　　　　　　　　　</t>
    <rPh sb="0" eb="2">
      <t>シシュツ</t>
    </rPh>
    <rPh sb="2" eb="3">
      <t>ガク</t>
    </rPh>
    <rPh sb="16" eb="19">
      <t>チイキカン</t>
    </rPh>
    <rPh sb="19" eb="21">
      <t>コウリュウ</t>
    </rPh>
    <rPh sb="21" eb="23">
      <t>ソクシン</t>
    </rPh>
    <rPh sb="23" eb="25">
      <t>ギョウジ</t>
    </rPh>
    <rPh sb="26" eb="28">
      <t>ニホン</t>
    </rPh>
    <rPh sb="29" eb="31">
      <t>デントウ</t>
    </rPh>
    <rPh sb="31" eb="33">
      <t>ブンカ</t>
    </rPh>
    <rPh sb="34" eb="35">
      <t>カン</t>
    </rPh>
    <rPh sb="44" eb="45">
      <t>タイ</t>
    </rPh>
    <rPh sb="47" eb="51">
      <t>サンカシャスウ</t>
    </rPh>
    <phoneticPr fontId="5"/>
  </si>
  <si>
    <t>1.3</t>
    <phoneticPr fontId="5"/>
  </si>
  <si>
    <t>サンクトペテルブルクにおける地域間交流促進行事（日本の伝統文化に関するコンサート）の参加者数</t>
    <rPh sb="14" eb="17">
      <t>チイキカン</t>
    </rPh>
    <rPh sb="17" eb="19">
      <t>コウリュウ</t>
    </rPh>
    <rPh sb="19" eb="21">
      <t>ソクシン</t>
    </rPh>
    <rPh sb="21" eb="23">
      <t>ギョウジ</t>
    </rPh>
    <rPh sb="24" eb="26">
      <t>ニホン</t>
    </rPh>
    <rPh sb="27" eb="29">
      <t>デントウ</t>
    </rPh>
    <rPh sb="29" eb="31">
      <t>ブンカ</t>
    </rPh>
    <rPh sb="32" eb="33">
      <t>カン</t>
    </rPh>
    <rPh sb="42" eb="46">
      <t>サンカシャスウ</t>
    </rPh>
    <phoneticPr fontId="5"/>
  </si>
  <si>
    <t>各種文化交流事業及び地域間交流支援事業の実施を通じて更なる文化交流の活性化を図る。</t>
    <rPh sb="0" eb="2">
      <t>カクシュ</t>
    </rPh>
    <rPh sb="2" eb="4">
      <t>ブンカ</t>
    </rPh>
    <rPh sb="4" eb="6">
      <t>コウリュウ</t>
    </rPh>
    <rPh sb="6" eb="8">
      <t>ジギョウ</t>
    </rPh>
    <rPh sb="8" eb="9">
      <t>オヨ</t>
    </rPh>
    <rPh sb="10" eb="13">
      <t>チイキカン</t>
    </rPh>
    <rPh sb="13" eb="15">
      <t>コウリュウ</t>
    </rPh>
    <rPh sb="15" eb="17">
      <t>シエン</t>
    </rPh>
    <rPh sb="17" eb="19">
      <t>ジギョウ</t>
    </rPh>
    <rPh sb="20" eb="22">
      <t>ジッシ</t>
    </rPh>
    <rPh sb="23" eb="24">
      <t>ツウ</t>
    </rPh>
    <rPh sb="26" eb="27">
      <t>サラ</t>
    </rPh>
    <rPh sb="29" eb="31">
      <t>ブンカ</t>
    </rPh>
    <rPh sb="31" eb="33">
      <t>コウリュウ</t>
    </rPh>
    <rPh sb="34" eb="37">
      <t>カッセイカ</t>
    </rPh>
    <rPh sb="38" eb="39">
      <t>ハカ</t>
    </rPh>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</si>
  <si>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</si>
  <si>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</si>
  <si>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</si>
  <si>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</si>
  <si>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</si>
  <si>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</si>
  <si>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</si>
  <si>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</si>
  <si>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</si>
  <si>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</si>
  <si>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ロシアにおける日本年及び日本におけるロシア年開催に係る日本国政府とロシア連邦政府との間の相互理解に関する覚書（２０１６年１２月）</t>
    <rPh sb="7" eb="9">
      <t>ニホン</t>
    </rPh>
    <rPh sb="9" eb="10">
      <t>ネン</t>
    </rPh>
    <rPh sb="10" eb="11">
      <t>オヨ</t>
    </rPh>
    <rPh sb="12" eb="14">
      <t>ニホン</t>
    </rPh>
    <rPh sb="21" eb="22">
      <t>トシ</t>
    </rPh>
    <rPh sb="22" eb="24">
      <t>カイサイ</t>
    </rPh>
    <rPh sb="25" eb="26">
      <t>カカ</t>
    </rPh>
    <rPh sb="27" eb="30">
      <t>ニホンコク</t>
    </rPh>
    <rPh sb="30" eb="32">
      <t>セイフ</t>
    </rPh>
    <rPh sb="36" eb="38">
      <t>レンポウ</t>
    </rPh>
    <rPh sb="38" eb="40">
      <t>セイフ</t>
    </rPh>
    <rPh sb="42" eb="43">
      <t>アイダ</t>
    </rPh>
    <rPh sb="44" eb="46">
      <t>ソウゴ</t>
    </rPh>
    <rPh sb="46" eb="48">
      <t>リカイ</t>
    </rPh>
    <rPh sb="49" eb="50">
      <t>カン</t>
    </rPh>
    <rPh sb="52" eb="54">
      <t>オボエガキ</t>
    </rPh>
    <rPh sb="59" eb="60">
      <t>ネン</t>
    </rPh>
    <rPh sb="62" eb="63">
      <t>ガツ</t>
    </rPh>
    <phoneticPr fontId="5"/>
  </si>
  <si>
    <t>　ロシアにおける大規模かつ総合的な日本紹介事業の実施を通じて，親日派層・知日派層の拡大・育成を図るとともに，両国国民間の相互理解を促進する。安倍総理の提案した８項目の「協力プラン」に基づき幅広い分野において日露の人的交流を飛躍的に拡大し，日露関係全般の強化につなげる。</t>
    <rPh sb="8" eb="11">
      <t>ダイキボ</t>
    </rPh>
    <rPh sb="13" eb="16">
      <t>ソウゴウテキ</t>
    </rPh>
    <rPh sb="17" eb="19">
      <t>ニホン</t>
    </rPh>
    <rPh sb="19" eb="21">
      <t>ショウカイ</t>
    </rPh>
    <rPh sb="21" eb="23">
      <t>ジギョウ</t>
    </rPh>
    <rPh sb="24" eb="26">
      <t>ジッシ</t>
    </rPh>
    <rPh sb="27" eb="28">
      <t>ツウ</t>
    </rPh>
    <rPh sb="31" eb="34">
      <t>シンニチハ</t>
    </rPh>
    <rPh sb="34" eb="35">
      <t>ソウ</t>
    </rPh>
    <rPh sb="36" eb="39">
      <t>チニチハ</t>
    </rPh>
    <rPh sb="39" eb="40">
      <t>ソウ</t>
    </rPh>
    <rPh sb="41" eb="43">
      <t>カクダイ</t>
    </rPh>
    <rPh sb="44" eb="46">
      <t>イクセイ</t>
    </rPh>
    <rPh sb="47" eb="48">
      <t>ハカ</t>
    </rPh>
    <rPh sb="54" eb="56">
      <t>リョウコク</t>
    </rPh>
    <rPh sb="56" eb="58">
      <t>コクミン</t>
    </rPh>
    <rPh sb="58" eb="59">
      <t>カン</t>
    </rPh>
    <rPh sb="60" eb="62">
      <t>ソウゴ</t>
    </rPh>
    <rPh sb="62" eb="64">
      <t>リカイ</t>
    </rPh>
    <rPh sb="65" eb="67">
      <t>ソクシン</t>
    </rPh>
    <rPh sb="70" eb="72">
      <t>アベ</t>
    </rPh>
    <rPh sb="72" eb="74">
      <t>ソウリ</t>
    </rPh>
    <rPh sb="75" eb="77">
      <t>テイアン</t>
    </rPh>
    <rPh sb="80" eb="82">
      <t>コウモク</t>
    </rPh>
    <rPh sb="84" eb="86">
      <t>キョウリョク</t>
    </rPh>
    <rPh sb="91" eb="92">
      <t>モト</t>
    </rPh>
    <rPh sb="94" eb="96">
      <t>ハバヒロ</t>
    </rPh>
    <rPh sb="97" eb="99">
      <t>ブンヤ</t>
    </rPh>
    <rPh sb="103" eb="105">
      <t>ニチロ</t>
    </rPh>
    <rPh sb="106" eb="108">
      <t>ジンテキ</t>
    </rPh>
    <rPh sb="108" eb="110">
      <t>コウリュウ</t>
    </rPh>
    <rPh sb="111" eb="114">
      <t>ヒヤクテキ</t>
    </rPh>
    <rPh sb="115" eb="117">
      <t>カクダイ</t>
    </rPh>
    <rPh sb="119" eb="121">
      <t>ニチロ</t>
    </rPh>
    <rPh sb="121" eb="123">
      <t>カンケイ</t>
    </rPh>
    <rPh sb="123" eb="125">
      <t>ゼンパン</t>
    </rPh>
    <rPh sb="126" eb="128">
      <t>キョウカ</t>
    </rPh>
    <phoneticPr fontId="5"/>
  </si>
  <si>
    <t>-</t>
    <phoneticPr fontId="5"/>
  </si>
  <si>
    <t>-</t>
    <phoneticPr fontId="5"/>
  </si>
  <si>
    <t>B.在外公館</t>
    <rPh sb="2" eb="4">
      <t>ザイガイ</t>
    </rPh>
    <rPh sb="4" eb="6">
      <t>コウカン</t>
    </rPh>
    <phoneticPr fontId="5"/>
  </si>
  <si>
    <t>A.職員</t>
    <rPh sb="2" eb="4">
      <t>ショクイン</t>
    </rPh>
    <phoneticPr fontId="5"/>
  </si>
  <si>
    <t>地域間交流支援について国内自治体等に十分に認知されていなかったところ，次年度以降の事業の周知に務めていく。</t>
    <phoneticPr fontId="5"/>
  </si>
  <si>
    <t>職員（４名分）</t>
    <rPh sb="0" eb="2">
      <t>ショクイン</t>
    </rPh>
    <rPh sb="4" eb="5">
      <t>メイ</t>
    </rPh>
    <rPh sb="5" eb="6">
      <t>ブン</t>
    </rPh>
    <phoneticPr fontId="5"/>
  </si>
  <si>
    <t>C.HAKUHODO Rus LLC</t>
    <phoneticPr fontId="5"/>
  </si>
  <si>
    <t>イベント開催運営費</t>
    <rPh sb="4" eb="6">
      <t>カイサイ</t>
    </rPh>
    <rPh sb="6" eb="8">
      <t>ウンエイ</t>
    </rPh>
    <rPh sb="8" eb="9">
      <t>ヒ</t>
    </rPh>
    <phoneticPr fontId="5"/>
  </si>
  <si>
    <t>D.</t>
    <phoneticPr fontId="5"/>
  </si>
  <si>
    <t>HAKUHODO Rus LLC</t>
    <phoneticPr fontId="5"/>
  </si>
  <si>
    <t>コンサート会場借料等</t>
    <rPh sb="5" eb="7">
      <t>カイジョウ</t>
    </rPh>
    <rPh sb="7" eb="9">
      <t>シャクリョウ</t>
    </rPh>
    <rPh sb="9" eb="10">
      <t>トウ</t>
    </rPh>
    <phoneticPr fontId="5"/>
  </si>
  <si>
    <t>「ロシアにおける日本年」プレオープニングイベントの準備・実施</t>
    <rPh sb="8" eb="10">
      <t>ニホン</t>
    </rPh>
    <rPh sb="10" eb="11">
      <t>ネン</t>
    </rPh>
    <rPh sb="25" eb="27">
      <t>ジュンビ</t>
    </rPh>
    <rPh sb="28" eb="30">
      <t>ジッシ</t>
    </rPh>
    <phoneticPr fontId="5"/>
  </si>
  <si>
    <t>イベント開催運営費</t>
    <rPh sb="4" eb="6">
      <t>カイサイ</t>
    </rPh>
    <rPh sb="6" eb="9">
      <t>ウンエイヒ</t>
    </rPh>
    <phoneticPr fontId="5"/>
  </si>
  <si>
    <t>-</t>
    <phoneticPr fontId="5"/>
  </si>
  <si>
    <t>ロシア博物館</t>
    <rPh sb="3" eb="6">
      <t>ハクブツカン</t>
    </rPh>
    <phoneticPr fontId="5"/>
  </si>
  <si>
    <t>-</t>
    <phoneticPr fontId="5"/>
  </si>
  <si>
    <t>３１年度はクロージングイベントのみのため減額</t>
    <rPh sb="2" eb="4">
      <t>ネンド</t>
    </rPh>
    <rPh sb="20" eb="22">
      <t>ゲンガク</t>
    </rPh>
    <phoneticPr fontId="5"/>
  </si>
  <si>
    <t>外部有識者の点検対象外である。</t>
    <phoneticPr fontId="5"/>
  </si>
  <si>
    <t>事業の効率化による経費の縮減に努める。</t>
    <phoneticPr fontId="5"/>
  </si>
  <si>
    <t>３１年度前半に実施されるクロージングイベント等開催経費のみであるため減額要求となっているが，前年度から引き続き成果目標の達成を目指し，適切かつ効率的な事業実施に努める。</t>
    <rPh sb="2" eb="4">
      <t>ネンド</t>
    </rPh>
    <rPh sb="4" eb="6">
      <t>ゼンハン</t>
    </rPh>
    <rPh sb="7" eb="9">
      <t>ジッシ</t>
    </rPh>
    <rPh sb="22" eb="23">
      <t>トウ</t>
    </rPh>
    <rPh sb="23" eb="25">
      <t>カイサイ</t>
    </rPh>
    <rPh sb="25" eb="27">
      <t>ケイヒ</t>
    </rPh>
    <rPh sb="34" eb="36">
      <t>ゲンガク</t>
    </rPh>
    <rPh sb="36" eb="38">
      <t>ヨウキュウ</t>
    </rPh>
    <rPh sb="46" eb="49">
      <t>ゼンネンド</t>
    </rPh>
    <rPh sb="51" eb="52">
      <t>ヒ</t>
    </rPh>
    <rPh sb="53" eb="54">
      <t>ツヅ</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</si>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</sst>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0</xdr:rowOff>
    </xdr:from>
    <xdr:to>
      <xdr:col>36</xdr:col>
      <xdr:colOff>38100</xdr:colOff>
      <xdr:row>744</xdr:row>
      <xdr:rowOff>186418</xdr:rowOff>
    </xdr:to>
    <xdr:sp macro="" textlink="">
      <xdr:nvSpPr>
        <xdr:cNvPr id="2" name="正方形/長方形 1"/>
        <xdr:cNvSpPr/>
      </xdr:nvSpPr>
      <xdr:spPr>
        <a:xfrm>
          <a:off x="4363810" y="704850"/>
          <a:ext cx="28751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180975</xdr:colOff>
      <xdr:row>747</xdr:row>
      <xdr:rowOff>16329</xdr:rowOff>
    </xdr:from>
    <xdr:to>
      <xdr:col>20</xdr:col>
      <xdr:colOff>133350</xdr:colOff>
      <xdr:row>750</xdr:row>
      <xdr:rowOff>313764</xdr:rowOff>
    </xdr:to>
    <xdr:sp macro="" textlink="">
      <xdr:nvSpPr>
        <xdr:cNvPr id="3" name="正方形/長方形 2"/>
        <xdr:cNvSpPr/>
      </xdr:nvSpPr>
      <xdr:spPr>
        <a:xfrm>
          <a:off x="1996328" y="47204300"/>
          <a:ext cx="2171140" cy="133958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Ａ．外務省職員４名</a:t>
          </a:r>
          <a:endParaRPr kumimoji="1" lang="en-US" altLang="ja-JP" sz="1100"/>
        </a:p>
        <a:p>
          <a:pPr algn="ctr"/>
          <a:r>
            <a:rPr kumimoji="1" lang="ja-JP" altLang="en-US" sz="1100"/>
            <a:t>１百万円</a:t>
          </a:r>
          <a:endParaRPr kumimoji="1" lang="en-US" altLang="ja-JP" sz="1100"/>
        </a:p>
        <a:p>
          <a:pPr algn="ctr"/>
          <a:r>
            <a:rPr kumimoji="1" lang="ja-JP" altLang="en-US" sz="1100"/>
            <a:t>（会議出席旅費）</a:t>
          </a:r>
          <a:endParaRPr kumimoji="1" lang="en-US" altLang="ja-JP" sz="1100"/>
        </a:p>
        <a:p>
          <a:pPr algn="ctr"/>
          <a:endParaRPr kumimoji="1" lang="ja-JP" altLang="en-US" sz="1100"/>
        </a:p>
      </xdr:txBody>
    </xdr:sp>
    <xdr:clientData/>
  </xdr:twoCellAnchor>
  <xdr:twoCellAnchor>
    <xdr:from>
      <xdr:col>29</xdr:col>
      <xdr:colOff>0</xdr:colOff>
      <xdr:row>744</xdr:row>
      <xdr:rowOff>186418</xdr:rowOff>
    </xdr:from>
    <xdr:to>
      <xdr:col>29</xdr:col>
      <xdr:colOff>680</xdr:colOff>
      <xdr:row>746</xdr:row>
      <xdr:rowOff>19050</xdr:rowOff>
    </xdr:to>
    <xdr:cxnSp macro="">
      <xdr:nvCxnSpPr>
        <xdr:cNvPr id="4" name="直線コネクタ 3"/>
        <xdr:cNvCxnSpPr>
          <a:stCxn id="2" idx="2"/>
        </xdr:cNvCxnSpPr>
      </xdr:nvCxnSpPr>
      <xdr:spPr>
        <a:xfrm flipH="1">
          <a:off x="5800725" y="1948543"/>
          <a:ext cx="680" cy="53748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114300</xdr:colOff>
      <xdr:row>746</xdr:row>
      <xdr:rowOff>19051</xdr:rowOff>
    </xdr:from>
    <xdr:to>
      <xdr:col>38</xdr:col>
      <xdr:colOff>190500</xdr:colOff>
      <xdr:row>746</xdr:row>
      <xdr:rowOff>22412</xdr:rowOff>
    </xdr:to>
    <xdr:cxnSp macro="">
      <xdr:nvCxnSpPr>
        <xdr:cNvPr id="5" name="直線コネクタ 4"/>
        <xdr:cNvCxnSpPr/>
      </xdr:nvCxnSpPr>
      <xdr:spPr>
        <a:xfrm>
          <a:off x="3139888" y="47285463"/>
          <a:ext cx="4715436" cy="336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56310</xdr:colOff>
      <xdr:row>746</xdr:row>
      <xdr:rowOff>47625</xdr:rowOff>
    </xdr:from>
    <xdr:to>
      <xdr:col>15</xdr:col>
      <xdr:colOff>123826</xdr:colOff>
      <xdr:row>747</xdr:row>
      <xdr:rowOff>16329</xdr:rowOff>
    </xdr:to>
    <xdr:cxnSp macro="">
      <xdr:nvCxnSpPr>
        <xdr:cNvPr id="6" name="直線矢印コネクタ 5"/>
        <xdr:cNvCxnSpPr>
          <a:endCxn id="3" idx="0"/>
        </xdr:cNvCxnSpPr>
      </xdr:nvCxnSpPr>
      <xdr:spPr>
        <a:xfrm flipH="1">
          <a:off x="3081898" y="46888213"/>
          <a:ext cx="67516" cy="3160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112059</xdr:colOff>
      <xdr:row>746</xdr:row>
      <xdr:rowOff>347381</xdr:rowOff>
    </xdr:from>
    <xdr:to>
      <xdr:col>45</xdr:col>
      <xdr:colOff>62753</xdr:colOff>
      <xdr:row>751</xdr:row>
      <xdr:rowOff>22411</xdr:rowOff>
    </xdr:to>
    <xdr:sp macro="" textlink="">
      <xdr:nvSpPr>
        <xdr:cNvPr id="7" name="正方形/長方形 6"/>
        <xdr:cNvSpPr/>
      </xdr:nvSpPr>
      <xdr:spPr>
        <a:xfrm>
          <a:off x="6970059" y="47613793"/>
          <a:ext cx="2169459" cy="141194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Ｂ．在外公館</a:t>
          </a:r>
          <a:endParaRPr kumimoji="1" lang="en-US" altLang="ja-JP" sz="1100"/>
        </a:p>
        <a:p>
          <a:pPr algn="ctr"/>
          <a:r>
            <a:rPr kumimoji="1" lang="ja-JP" altLang="en-US" sz="1100"/>
            <a:t>３４．３百万円</a:t>
          </a:r>
          <a:endParaRPr kumimoji="1" lang="en-US" altLang="ja-JP" sz="1100"/>
        </a:p>
        <a:p>
          <a:pPr algn="ctr"/>
          <a:r>
            <a:rPr kumimoji="1" lang="ja-JP" altLang="en-US" sz="1100"/>
            <a:t>（「ロシアにおける日本年」プレオープニングイベント，地域間交流促進イベントの開催）</a:t>
          </a:r>
          <a:endParaRPr kumimoji="1" lang="en-US" altLang="ja-JP" sz="1100"/>
        </a:p>
        <a:p>
          <a:pPr algn="ctr"/>
          <a:endParaRPr kumimoji="1" lang="ja-JP" altLang="en-US" sz="1100"/>
        </a:p>
      </xdr:txBody>
    </xdr:sp>
    <xdr:clientData/>
  </xdr:twoCellAnchor>
  <xdr:twoCellAnchor>
    <xdr:from>
      <xdr:col>38</xdr:col>
      <xdr:colOff>159684</xdr:colOff>
      <xdr:row>746</xdr:row>
      <xdr:rowOff>28575</xdr:rowOff>
    </xdr:from>
    <xdr:to>
      <xdr:col>39</xdr:col>
      <xdr:colOff>188260</xdr:colOff>
      <xdr:row>746</xdr:row>
      <xdr:rowOff>347381</xdr:rowOff>
    </xdr:to>
    <xdr:cxnSp macro="">
      <xdr:nvCxnSpPr>
        <xdr:cNvPr id="8" name="直線矢印コネクタ 7"/>
        <xdr:cNvCxnSpPr>
          <a:endCxn id="7" idx="0"/>
        </xdr:cNvCxnSpPr>
      </xdr:nvCxnSpPr>
      <xdr:spPr>
        <a:xfrm>
          <a:off x="7824508" y="47294987"/>
          <a:ext cx="230281" cy="3188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33617</xdr:colOff>
      <xdr:row>751</xdr:row>
      <xdr:rowOff>44824</xdr:rowOff>
    </xdr:from>
    <xdr:to>
      <xdr:col>47</xdr:col>
      <xdr:colOff>33618</xdr:colOff>
      <xdr:row>752</xdr:row>
      <xdr:rowOff>336177</xdr:rowOff>
    </xdr:to>
    <xdr:cxnSp macro="">
      <xdr:nvCxnSpPr>
        <xdr:cNvPr id="10" name="直線矢印コネクタ 9"/>
        <xdr:cNvCxnSpPr/>
      </xdr:nvCxnSpPr>
      <xdr:spPr>
        <a:xfrm>
          <a:off x="9110382" y="49048148"/>
          <a:ext cx="403412" cy="6387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190501</xdr:colOff>
      <xdr:row>751</xdr:row>
      <xdr:rowOff>22411</xdr:rowOff>
    </xdr:from>
    <xdr:to>
      <xdr:col>34</xdr:col>
      <xdr:colOff>112060</xdr:colOff>
      <xdr:row>752</xdr:row>
      <xdr:rowOff>302558</xdr:rowOff>
    </xdr:to>
    <xdr:cxnSp macro="">
      <xdr:nvCxnSpPr>
        <xdr:cNvPr id="12" name="直線矢印コネクタ 11"/>
        <xdr:cNvCxnSpPr/>
      </xdr:nvCxnSpPr>
      <xdr:spPr>
        <a:xfrm flipH="1">
          <a:off x="6645089" y="49025735"/>
          <a:ext cx="324971" cy="6275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752</xdr:row>
      <xdr:rowOff>324971</xdr:rowOff>
    </xdr:from>
    <xdr:to>
      <xdr:col>36</xdr:col>
      <xdr:colOff>142875</xdr:colOff>
      <xdr:row>756</xdr:row>
      <xdr:rowOff>275024</xdr:rowOff>
    </xdr:to>
    <xdr:sp macro="" textlink="">
      <xdr:nvSpPr>
        <xdr:cNvPr id="15" name="正方形/長方形 14"/>
        <xdr:cNvSpPr/>
      </xdr:nvSpPr>
      <xdr:spPr>
        <a:xfrm>
          <a:off x="5233147" y="49675677"/>
          <a:ext cx="2171140" cy="133958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企画競争入札</a:t>
          </a:r>
          <a:r>
            <a:rPr kumimoji="1" lang="en-US" altLang="ja-JP" sz="1100"/>
            <a:t>】</a:t>
          </a:r>
        </a:p>
        <a:p>
          <a:pPr algn="ctr"/>
          <a:r>
            <a:rPr kumimoji="1" lang="ja-JP" altLang="en-US" sz="1100"/>
            <a:t>Ｃ．ＨＡＫＵＨＯＤＯ　Ｒｕｓ　ＬＬＣ</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kumimoji="1" lang="en-US" altLang="ja-JP" sz="1100"/>
        </a:p>
        <a:p>
          <a:pPr algn="ctr"/>
          <a:r>
            <a:rPr kumimoji="1" lang="ja-JP" altLang="en-US" sz="1100"/>
            <a:t>（「ロシアにおける日本年」プレオープニングイベントの開催）</a:t>
          </a:r>
          <a:endParaRPr kumimoji="1" lang="en-US" altLang="ja-JP" sz="1100"/>
        </a:p>
        <a:p>
          <a:pPr algn="ctr"/>
          <a:endParaRPr kumimoji="1" lang="ja-JP" altLang="en-US" sz="1100"/>
        </a:p>
      </xdr:txBody>
    </xdr:sp>
    <xdr:clientData/>
  </xdr:twoCellAnchor>
  <xdr:twoCellAnchor>
    <xdr:from>
      <xdr:col>40</xdr:col>
      <xdr:colOff>112059</xdr:colOff>
      <xdr:row>753</xdr:row>
      <xdr:rowOff>22412</xdr:rowOff>
    </xdr:from>
    <xdr:to>
      <xdr:col>49</xdr:col>
      <xdr:colOff>347383</xdr:colOff>
      <xdr:row>756</xdr:row>
      <xdr:rowOff>297435</xdr:rowOff>
    </xdr:to>
    <xdr:sp macro="" textlink="">
      <xdr:nvSpPr>
        <xdr:cNvPr id="16" name="正方形/長方形 15"/>
        <xdr:cNvSpPr/>
      </xdr:nvSpPr>
      <xdr:spPr>
        <a:xfrm>
          <a:off x="8180294" y="49798941"/>
          <a:ext cx="2050677" cy="131717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a:p>
          <a:pPr algn="ctr"/>
          <a:r>
            <a:rPr kumimoji="1" lang="ja-JP" altLang="en-US" sz="1100"/>
            <a:t>Ｄ．サンクトペテルブルク市内のイベント運営会社３社</a:t>
          </a:r>
          <a:endParaRPr kumimoji="1" lang="en-US" altLang="ja-JP" sz="1100"/>
        </a:p>
        <a:p>
          <a:pPr algn="ctr"/>
          <a:r>
            <a:rPr kumimoji="1" lang="ja-JP" altLang="en-US" sz="1100"/>
            <a:t>０．３百万円</a:t>
          </a:r>
          <a:endParaRPr kumimoji="1" lang="en-US" altLang="ja-JP" sz="1100"/>
        </a:p>
        <a:p>
          <a:pPr algn="ctr"/>
          <a:r>
            <a:rPr kumimoji="1" lang="ja-JP" altLang="en-US" sz="1100"/>
            <a:t>（地域間交流促進イベントの開催）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482</v>
      </c>
      <c r="AP2" s="943"/>
      <c r="AQ2" s="943"/>
      <c r="AR2" s="79" t="str">
        <f>IF(OR(AO2="　", AO2=""), "", "-")</f>
        <v/>
      </c>
      <c r="AS2" s="944">
        <v>33</v>
      </c>
      <c r="AT2" s="944"/>
      <c r="AU2" s="944"/>
      <c r="AV2" s="52" t="str">
        <f>IF(AW2="", "", "-")</f>
        <v/>
      </c>
      <c r="AW2" s="915"/>
      <c r="AX2" s="915"/>
    </row>
    <row r="3" spans="1:50" ht="21" customHeight="1" thickBot="1" x14ac:dyDescent="0.2">
      <c r="A3" s="872" t="s">
        <v>530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545</v>
      </c>
      <c r="AK3" s="874"/>
      <c r="AL3" s="874"/>
      <c r="AM3" s="874"/>
      <c r="AN3" s="874"/>
      <c r="AO3" s="874"/>
      <c r="AP3" s="874"/>
      <c r="AQ3" s="874"/>
      <c r="AR3" s="874"/>
      <c r="AS3" s="874"/>
      <c r="AT3" s="874"/>
      <c r="AU3" s="874"/>
      <c r="AV3" s="874"/>
      <c r="AW3" s="874"/>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4" t="s">
        <v>75</v>
      </c>
      <c r="H5" s="845"/>
      <c r="I5" s="845"/>
      <c r="J5" s="845"/>
      <c r="K5" s="845"/>
      <c r="L5" s="845"/>
      <c r="M5" s="846" t="s">
        <v>66</v>
      </c>
      <c r="N5" s="847"/>
      <c r="O5" s="847"/>
      <c r="P5" s="847"/>
      <c r="Q5" s="847"/>
      <c r="R5" s="848"/>
      <c r="S5" s="849" t="s">
        <v>81</v>
      </c>
      <c r="T5" s="845"/>
      <c r="U5" s="845"/>
      <c r="V5" s="845"/>
      <c r="W5" s="845"/>
      <c r="X5" s="850"/>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6" t="s">
        <v>543</v>
      </c>
      <c r="Z7" s="439"/>
      <c r="AA7" s="439"/>
      <c r="AB7" s="439"/>
      <c r="AC7" s="439"/>
      <c r="AD7" s="927"/>
      <c r="AE7" s="916" t="s">
        <v>632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v>
      </c>
      <c r="H8" s="719"/>
      <c r="I8" s="719"/>
      <c r="J8" s="719"/>
      <c r="K8" s="719"/>
      <c r="L8" s="719"/>
      <c r="M8" s="719"/>
      <c r="N8" s="719"/>
      <c r="O8" s="719"/>
      <c r="P8" s="719"/>
      <c r="Q8" s="719"/>
      <c r="R8" s="719"/>
      <c r="S8" s="719"/>
      <c r="T8" s="719"/>
      <c r="U8" s="719"/>
      <c r="V8" s="719"/>
      <c r="W8" s="719"/>
      <c r="X8" s="946"/>
      <c r="Y8" s="851" t="s">
        <v>390</v>
      </c>
      <c r="Z8" s="852"/>
      <c r="AA8" s="852"/>
      <c r="AB8" s="852"/>
      <c r="AC8" s="852"/>
      <c r="AD8" s="853"/>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4" t="s">
        <v>23</v>
      </c>
      <c r="B9" s="855"/>
      <c r="C9" s="855"/>
      <c r="D9" s="855"/>
      <c r="E9" s="855"/>
      <c r="F9" s="855"/>
      <c r="G9" s="856" t="s">
        <v>633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59" t="s">
        <v>30</v>
      </c>
      <c r="B10" s="660"/>
      <c r="C10" s="660"/>
      <c r="D10" s="660"/>
      <c r="E10" s="660"/>
      <c r="F10" s="660"/>
      <c r="G10" s="753" t="s">
        <v>617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46</v>
      </c>
      <c r="AE13" s="657"/>
      <c r="AF13" s="657"/>
      <c r="AG13" s="657"/>
      <c r="AH13" s="657"/>
      <c r="AI13" s="657"/>
      <c r="AJ13" s="658"/>
      <c r="AK13" s="656">
        <v>1236</v>
      </c>
      <c r="AL13" s="657"/>
      <c r="AM13" s="657"/>
      <c r="AN13" s="657"/>
      <c r="AO13" s="657"/>
      <c r="AP13" s="657"/>
      <c r="AQ13" s="658"/>
      <c r="AR13" s="923">
        <v>243</v>
      </c>
      <c r="AS13" s="924"/>
      <c r="AT13" s="924"/>
      <c r="AU13" s="924"/>
      <c r="AV13" s="924"/>
      <c r="AW13" s="924"/>
      <c r="AX13" s="925"/>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v>110</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553</v>
      </c>
      <c r="X15" s="657"/>
      <c r="Y15" s="657"/>
      <c r="Z15" s="657"/>
      <c r="AA15" s="657"/>
      <c r="AB15" s="657"/>
      <c r="AC15" s="658"/>
      <c r="AD15" s="656" t="s">
        <v>554</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553</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6"/>
      <c r="H18" s="727"/>
      <c r="I18" s="715" t="s">
        <v>20</v>
      </c>
      <c r="J18" s="716"/>
      <c r="K18" s="716"/>
      <c r="L18" s="716"/>
      <c r="M18" s="716"/>
      <c r="N18" s="716"/>
      <c r="O18" s="717"/>
      <c r="P18" s="883">
        <f>SUM(P13:V17)</f>
        <v>0</v>
      </c>
      <c r="Q18" s="884"/>
      <c r="R18" s="884"/>
      <c r="S18" s="884"/>
      <c r="T18" s="884"/>
      <c r="U18" s="884"/>
      <c r="V18" s="885"/>
      <c r="W18" s="883">
        <f>SUM(W13:AC17)</f>
        <v>110</v>
      </c>
      <c r="X18" s="884"/>
      <c r="Y18" s="884"/>
      <c r="Z18" s="884"/>
      <c r="AA18" s="884"/>
      <c r="AB18" s="884"/>
      <c r="AC18" s="885"/>
      <c r="AD18" s="883">
        <f>SUM(AD13:AJ17)</f>
        <v>46</v>
      </c>
      <c r="AE18" s="884"/>
      <c r="AF18" s="884"/>
      <c r="AG18" s="884"/>
      <c r="AH18" s="884"/>
      <c r="AI18" s="884"/>
      <c r="AJ18" s="885"/>
      <c r="AK18" s="883">
        <f>SUM(AK13:AQ17)</f>
        <v>1236</v>
      </c>
      <c r="AL18" s="884"/>
      <c r="AM18" s="884"/>
      <c r="AN18" s="884"/>
      <c r="AO18" s="884"/>
      <c r="AP18" s="884"/>
      <c r="AQ18" s="885"/>
      <c r="AR18" s="883">
        <f>SUM(AR13:AX17)</f>
        <v>243</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656"/>
      <c r="Q19" s="657"/>
      <c r="R19" s="657"/>
      <c r="S19" s="657"/>
      <c r="T19" s="657"/>
      <c r="U19" s="657"/>
      <c r="V19" s="658"/>
      <c r="W19" s="656"/>
      <c r="X19" s="657"/>
      <c r="Y19" s="657"/>
      <c r="Z19" s="657"/>
      <c r="AA19" s="657"/>
      <c r="AB19" s="657"/>
      <c r="AC19" s="658"/>
      <c r="AD19" s="656">
        <v>35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0.76086956521739135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0.76086956521739135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535</v>
      </c>
      <c r="B22" s="969"/>
      <c r="C22" s="969"/>
      <c r="D22" s="969"/>
      <c r="E22" s="969"/>
      <c r="F22" s="970"/>
      <c r="G22" s="955" t="s">
        <v>472</v>
      </c>
      <c r="H22" s="215"/>
      <c r="I22" s="215"/>
      <c r="J22" s="215"/>
      <c r="K22" s="215"/>
      <c r="L22" s="215"/>
      <c r="M22" s="215"/>
      <c r="N22" s="215"/>
      <c r="O22" s="216"/>
      <c r="P22" s="940" t="s">
        <v>533</v>
      </c>
      <c r="Q22" s="215"/>
      <c r="R22" s="215"/>
      <c r="S22" s="215"/>
      <c r="T22" s="215"/>
      <c r="U22" s="215"/>
      <c r="V22" s="216"/>
      <c r="W22" s="940" t="s">
        <v>534</v>
      </c>
      <c r="X22" s="215"/>
      <c r="Y22" s="215"/>
      <c r="Z22" s="215"/>
      <c r="AA22" s="215"/>
      <c r="AB22" s="215"/>
      <c r="AC22" s="216"/>
      <c r="AD22" s="940" t="s">
        <v>471</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555</v>
      </c>
      <c r="H23" s="957"/>
      <c r="I23" s="957"/>
      <c r="J23" s="957"/>
      <c r="K23" s="957"/>
      <c r="L23" s="957"/>
      <c r="M23" s="957"/>
      <c r="N23" s="957"/>
      <c r="O23" s="958"/>
      <c r="P23" s="923">
        <v>1225</v>
      </c>
      <c r="Q23" s="924"/>
      <c r="R23" s="924"/>
      <c r="S23" s="924"/>
      <c r="T23" s="924"/>
      <c r="U23" s="924"/>
      <c r="V23" s="941"/>
      <c r="W23" s="923">
        <v>237</v>
      </c>
      <c r="X23" s="924"/>
      <c r="Y23" s="924"/>
      <c r="Z23" s="924"/>
      <c r="AA23" s="924"/>
      <c r="AB23" s="924"/>
      <c r="AC23" s="941"/>
      <c r="AD23" s="978" t="s">
        <v>650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556</v>
      </c>
      <c r="H24" s="960"/>
      <c r="I24" s="960"/>
      <c r="J24" s="960"/>
      <c r="K24" s="960"/>
      <c r="L24" s="960"/>
      <c r="M24" s="960"/>
      <c r="N24" s="960"/>
      <c r="O24" s="961"/>
      <c r="P24" s="656">
        <v>11</v>
      </c>
      <c r="Q24" s="657"/>
      <c r="R24" s="657"/>
      <c r="S24" s="657"/>
      <c r="T24" s="657"/>
      <c r="U24" s="657"/>
      <c r="V24" s="658"/>
      <c r="W24" s="656">
        <v>6</v>
      </c>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476</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473</v>
      </c>
      <c r="H29" s="966"/>
      <c r="I29" s="966"/>
      <c r="J29" s="966"/>
      <c r="K29" s="966"/>
      <c r="L29" s="966"/>
      <c r="M29" s="966"/>
      <c r="N29" s="966"/>
      <c r="O29" s="967"/>
      <c r="P29" s="937">
        <f>AK13</f>
        <v>1236</v>
      </c>
      <c r="Q29" s="938"/>
      <c r="R29" s="938"/>
      <c r="S29" s="938"/>
      <c r="T29" s="938"/>
      <c r="U29" s="938"/>
      <c r="V29" s="939"/>
      <c r="W29" s="937">
        <f>AR13</f>
        <v>243</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489</v>
      </c>
      <c r="B30" s="867"/>
      <c r="C30" s="867"/>
      <c r="D30" s="867"/>
      <c r="E30" s="867"/>
      <c r="F30" s="868"/>
      <c r="G30" s="772" t="s">
        <v>265</v>
      </c>
      <c r="H30" s="773"/>
      <c r="I30" s="773"/>
      <c r="J30" s="773"/>
      <c r="K30" s="773"/>
      <c r="L30" s="773"/>
      <c r="M30" s="773"/>
      <c r="N30" s="773"/>
      <c r="O30" s="774"/>
      <c r="P30" s="862" t="s">
        <v>59</v>
      </c>
      <c r="Q30" s="773"/>
      <c r="R30" s="773"/>
      <c r="S30" s="773"/>
      <c r="T30" s="773"/>
      <c r="U30" s="773"/>
      <c r="V30" s="773"/>
      <c r="W30" s="773"/>
      <c r="X30" s="774"/>
      <c r="Y30" s="859"/>
      <c r="Z30" s="860"/>
      <c r="AA30" s="861"/>
      <c r="AB30" s="863" t="s">
        <v>11</v>
      </c>
      <c r="AC30" s="864"/>
      <c r="AD30" s="865"/>
      <c r="AE30" s="863" t="s">
        <v>357</v>
      </c>
      <c r="AF30" s="864"/>
      <c r="AG30" s="864"/>
      <c r="AH30" s="865"/>
      <c r="AI30" s="863" t="s">
        <v>363</v>
      </c>
      <c r="AJ30" s="864"/>
      <c r="AK30" s="864"/>
      <c r="AL30" s="865"/>
      <c r="AM30" s="919" t="s">
        <v>470</v>
      </c>
      <c r="AN30" s="919"/>
      <c r="AO30" s="919"/>
      <c r="AP30" s="863"/>
      <c r="AQ30" s="766" t="s">
        <v>355</v>
      </c>
      <c r="AR30" s="767"/>
      <c r="AS30" s="767"/>
      <c r="AT30" s="768"/>
      <c r="AU30" s="773" t="s">
        <v>253</v>
      </c>
      <c r="AV30" s="773"/>
      <c r="AW30" s="773"/>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609</v>
      </c>
      <c r="H32" s="561"/>
      <c r="I32" s="561"/>
      <c r="J32" s="561"/>
      <c r="K32" s="561"/>
      <c r="L32" s="561"/>
      <c r="M32" s="561"/>
      <c r="N32" s="561"/>
      <c r="O32" s="562"/>
      <c r="P32" s="98" t="s">
        <v>610</v>
      </c>
      <c r="Q32" s="98"/>
      <c r="R32" s="98"/>
      <c r="S32" s="98"/>
      <c r="T32" s="98"/>
      <c r="U32" s="98"/>
      <c r="V32" s="98"/>
      <c r="W32" s="98"/>
      <c r="X32" s="99"/>
      <c r="Y32" s="467" t="s">
        <v>12</v>
      </c>
      <c r="Z32" s="527"/>
      <c r="AA32" s="528"/>
      <c r="AB32" s="457" t="s">
        <v>593</v>
      </c>
      <c r="AC32" s="457"/>
      <c r="AD32" s="457"/>
      <c r="AE32" s="211" t="s">
        <v>627</v>
      </c>
      <c r="AF32" s="212"/>
      <c r="AG32" s="212"/>
      <c r="AH32" s="212"/>
      <c r="AI32" s="211" t="s">
        <v>628</v>
      </c>
      <c r="AJ32" s="212"/>
      <c r="AK32" s="212"/>
      <c r="AL32" s="212"/>
      <c r="AM32" s="211">
        <v>32</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593</v>
      </c>
      <c r="AC33" s="519"/>
      <c r="AD33" s="519"/>
      <c r="AE33" s="211" t="s">
        <v>628</v>
      </c>
      <c r="AF33" s="212"/>
      <c r="AG33" s="212"/>
      <c r="AH33" s="212"/>
      <c r="AI33" s="211" t="s">
        <v>626</v>
      </c>
      <c r="AJ33" s="212"/>
      <c r="AK33" s="212"/>
      <c r="AL33" s="212"/>
      <c r="AM33" s="211">
        <v>21</v>
      </c>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628</v>
      </c>
      <c r="AF34" s="212"/>
      <c r="AG34" s="212"/>
      <c r="AH34" s="212"/>
      <c r="AI34" s="211" t="s">
        <v>626</v>
      </c>
      <c r="AJ34" s="212"/>
      <c r="AK34" s="212"/>
      <c r="AL34" s="212"/>
      <c r="AM34" s="211">
        <v>152</v>
      </c>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526</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51"/>
    </row>
    <row r="80" spans="1:50" ht="18.75" hidden="1" customHeight="1" x14ac:dyDescent="0.15">
      <c r="A80" s="869"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0"/>
    </row>
    <row r="83" spans="1:60" ht="22.5" hidden="1" customHeight="1" x14ac:dyDescent="0.15">
      <c r="A83" s="870"/>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2"/>
    </row>
    <row r="84" spans="1:60" ht="19.5" hidden="1" customHeight="1" x14ac:dyDescent="0.15">
      <c r="A84" s="870"/>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3"/>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23.25" customHeight="1" x14ac:dyDescent="0.15">
      <c r="A101" s="418"/>
      <c r="B101" s="419"/>
      <c r="C101" s="419"/>
      <c r="D101" s="419"/>
      <c r="E101" s="419"/>
      <c r="F101" s="420"/>
      <c r="G101" s="98" t="s">
        <v>616</v>
      </c>
      <c r="H101" s="98"/>
      <c r="I101" s="98"/>
      <c r="J101" s="98"/>
      <c r="K101" s="98"/>
      <c r="L101" s="98"/>
      <c r="M101" s="98"/>
      <c r="N101" s="98"/>
      <c r="O101" s="98"/>
      <c r="P101" s="98"/>
      <c r="Q101" s="98"/>
      <c r="R101" s="98"/>
      <c r="S101" s="98"/>
      <c r="T101" s="98"/>
      <c r="U101" s="98"/>
      <c r="V101" s="98"/>
      <c r="W101" s="98"/>
      <c r="X101" s="99"/>
      <c r="Y101" s="538" t="s">
        <v>55</v>
      </c>
      <c r="Z101" s="539"/>
      <c r="AA101" s="540"/>
      <c r="AB101" s="457" t="s">
        <v>594</v>
      </c>
      <c r="AC101" s="457"/>
      <c r="AD101" s="457"/>
      <c r="AE101" s="211" t="s">
        <v>626</v>
      </c>
      <c r="AF101" s="212"/>
      <c r="AG101" s="212"/>
      <c r="AH101" s="213"/>
      <c r="AI101" s="211" t="s">
        <v>626</v>
      </c>
      <c r="AJ101" s="212"/>
      <c r="AK101" s="212"/>
      <c r="AL101" s="213"/>
      <c r="AM101" s="211">
        <v>1220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594</v>
      </c>
      <c r="AC102" s="457"/>
      <c r="AD102" s="457"/>
      <c r="AE102" s="414" t="s">
        <v>628</v>
      </c>
      <c r="AF102" s="414"/>
      <c r="AG102" s="414"/>
      <c r="AH102" s="414"/>
      <c r="AI102" s="414" t="s">
        <v>628</v>
      </c>
      <c r="AJ102" s="414"/>
      <c r="AK102" s="414"/>
      <c r="AL102" s="414"/>
      <c r="AM102" s="414">
        <v>1200</v>
      </c>
      <c r="AN102" s="414"/>
      <c r="AO102" s="414"/>
      <c r="AP102" s="414"/>
      <c r="AQ102" s="266"/>
      <c r="AR102" s="267"/>
      <c r="AS102" s="267"/>
      <c r="AT102" s="312"/>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536</v>
      </c>
      <c r="AV103" s="278"/>
      <c r="AW103" s="278"/>
      <c r="AX103" s="279"/>
    </row>
    <row r="104" spans="1:60" ht="23.25" customHeight="1" x14ac:dyDescent="0.15">
      <c r="A104" s="418"/>
      <c r="B104" s="419"/>
      <c r="C104" s="419"/>
      <c r="D104" s="419"/>
      <c r="E104" s="419"/>
      <c r="F104" s="420"/>
      <c r="G104" s="98" t="s">
        <v>614</v>
      </c>
      <c r="H104" s="98"/>
      <c r="I104" s="98"/>
      <c r="J104" s="98"/>
      <c r="K104" s="98"/>
      <c r="L104" s="98"/>
      <c r="M104" s="98"/>
      <c r="N104" s="98"/>
      <c r="O104" s="98"/>
      <c r="P104" s="98"/>
      <c r="Q104" s="98"/>
      <c r="R104" s="98"/>
      <c r="S104" s="98"/>
      <c r="T104" s="98"/>
      <c r="U104" s="98"/>
      <c r="V104" s="98"/>
      <c r="W104" s="98"/>
      <c r="X104" s="99"/>
      <c r="Y104" s="461" t="s">
        <v>55</v>
      </c>
      <c r="Z104" s="462"/>
      <c r="AA104" s="463"/>
      <c r="AB104" s="541" t="s">
        <v>594</v>
      </c>
      <c r="AC104" s="542"/>
      <c r="AD104" s="543"/>
      <c r="AE104" s="211" t="s">
        <v>628</v>
      </c>
      <c r="AF104" s="212"/>
      <c r="AG104" s="212"/>
      <c r="AH104" s="213"/>
      <c r="AI104" s="211" t="s">
        <v>626</v>
      </c>
      <c r="AJ104" s="212"/>
      <c r="AK104" s="212"/>
      <c r="AL104" s="213"/>
      <c r="AM104" s="211">
        <v>3321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594</v>
      </c>
      <c r="AC105" s="465"/>
      <c r="AD105" s="466"/>
      <c r="AE105" s="414" t="s">
        <v>629</v>
      </c>
      <c r="AF105" s="414"/>
      <c r="AG105" s="414"/>
      <c r="AH105" s="414"/>
      <c r="AI105" s="414" t="s">
        <v>629</v>
      </c>
      <c r="AJ105" s="414"/>
      <c r="AK105" s="414"/>
      <c r="AL105" s="414"/>
      <c r="AM105" s="414">
        <v>3058</v>
      </c>
      <c r="AN105" s="414"/>
      <c r="AO105" s="414"/>
      <c r="AP105" s="414"/>
      <c r="AQ105" s="211"/>
      <c r="AR105" s="212"/>
      <c r="AS105" s="212"/>
      <c r="AT105" s="213"/>
      <c r="AU105" s="266"/>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536</v>
      </c>
      <c r="AV106" s="278"/>
      <c r="AW106" s="278"/>
      <c r="AX106" s="279"/>
    </row>
    <row r="107" spans="1:60" ht="23.25" customHeight="1" x14ac:dyDescent="0.15">
      <c r="A107" s="418"/>
      <c r="B107" s="419"/>
      <c r="C107" s="419"/>
      <c r="D107" s="419"/>
      <c r="E107" s="419"/>
      <c r="F107" s="420"/>
      <c r="G107" s="98" t="s">
        <v>615</v>
      </c>
      <c r="H107" s="98"/>
      <c r="I107" s="98"/>
      <c r="J107" s="98"/>
      <c r="K107" s="98"/>
      <c r="L107" s="98"/>
      <c r="M107" s="98"/>
      <c r="N107" s="98"/>
      <c r="O107" s="98"/>
      <c r="P107" s="98"/>
      <c r="Q107" s="98"/>
      <c r="R107" s="98"/>
      <c r="S107" s="98"/>
      <c r="T107" s="98"/>
      <c r="U107" s="98"/>
      <c r="V107" s="98"/>
      <c r="W107" s="98"/>
      <c r="X107" s="99"/>
      <c r="Y107" s="461" t="s">
        <v>55</v>
      </c>
      <c r="Z107" s="462"/>
      <c r="AA107" s="463"/>
      <c r="AB107" s="541" t="s">
        <v>630</v>
      </c>
      <c r="AC107" s="542"/>
      <c r="AD107" s="543"/>
      <c r="AE107" s="414" t="s">
        <v>629</v>
      </c>
      <c r="AF107" s="414"/>
      <c r="AG107" s="414"/>
      <c r="AH107" s="414"/>
      <c r="AI107" s="414" t="s">
        <v>629</v>
      </c>
      <c r="AJ107" s="414"/>
      <c r="AK107" s="414"/>
      <c r="AL107" s="414"/>
      <c r="AM107" s="414">
        <v>423</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630</v>
      </c>
      <c r="AC108" s="465"/>
      <c r="AD108" s="466"/>
      <c r="AE108" s="414" t="s">
        <v>629</v>
      </c>
      <c r="AF108" s="414"/>
      <c r="AG108" s="414"/>
      <c r="AH108" s="414"/>
      <c r="AI108" s="414" t="s">
        <v>629</v>
      </c>
      <c r="AJ108" s="414"/>
      <c r="AK108" s="414"/>
      <c r="AL108" s="414"/>
      <c r="AM108" s="414">
        <v>551</v>
      </c>
      <c r="AN108" s="414"/>
      <c r="AO108" s="414"/>
      <c r="AP108" s="414"/>
      <c r="AQ108" s="211"/>
      <c r="AR108" s="212"/>
      <c r="AS108" s="212"/>
      <c r="AT108" s="213"/>
      <c r="AU108" s="266"/>
      <c r="AV108" s="267"/>
      <c r="AW108" s="267"/>
      <c r="AX108" s="312"/>
    </row>
    <row r="109" spans="1:60" ht="31.5"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536</v>
      </c>
      <c r="AV109" s="278"/>
      <c r="AW109" s="278"/>
      <c r="AX109" s="279"/>
    </row>
    <row r="110" spans="1:60" ht="23.25" customHeight="1" x14ac:dyDescent="0.15">
      <c r="A110" s="418"/>
      <c r="B110" s="419"/>
      <c r="C110" s="419"/>
      <c r="D110" s="419"/>
      <c r="E110" s="419"/>
      <c r="F110" s="420"/>
      <c r="G110" s="98" t="s">
        <v>620</v>
      </c>
      <c r="H110" s="98"/>
      <c r="I110" s="98"/>
      <c r="J110" s="98"/>
      <c r="K110" s="98"/>
      <c r="L110" s="98"/>
      <c r="M110" s="98"/>
      <c r="N110" s="98"/>
      <c r="O110" s="98"/>
      <c r="P110" s="98"/>
      <c r="Q110" s="98"/>
      <c r="R110" s="98"/>
      <c r="S110" s="98"/>
      <c r="T110" s="98"/>
      <c r="U110" s="98"/>
      <c r="V110" s="98"/>
      <c r="W110" s="98"/>
      <c r="X110" s="99"/>
      <c r="Y110" s="461" t="s">
        <v>55</v>
      </c>
      <c r="Z110" s="462"/>
      <c r="AA110" s="463"/>
      <c r="AB110" s="541" t="s">
        <v>630</v>
      </c>
      <c r="AC110" s="542"/>
      <c r="AD110" s="543"/>
      <c r="AE110" s="414" t="s">
        <v>629</v>
      </c>
      <c r="AF110" s="414"/>
      <c r="AG110" s="414"/>
      <c r="AH110" s="414"/>
      <c r="AI110" s="414" t="s">
        <v>631</v>
      </c>
      <c r="AJ110" s="414"/>
      <c r="AK110" s="414"/>
      <c r="AL110" s="414"/>
      <c r="AM110" s="414">
        <v>280</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630</v>
      </c>
      <c r="AC111" s="465"/>
      <c r="AD111" s="466"/>
      <c r="AE111" s="414" t="s">
        <v>629</v>
      </c>
      <c r="AF111" s="414"/>
      <c r="AG111" s="414"/>
      <c r="AH111" s="414"/>
      <c r="AI111" s="414" t="s">
        <v>631</v>
      </c>
      <c r="AJ111" s="414"/>
      <c r="AK111" s="414"/>
      <c r="AL111" s="414"/>
      <c r="AM111" s="414">
        <v>150</v>
      </c>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607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595</v>
      </c>
      <c r="AC116" s="459"/>
      <c r="AD116" s="460"/>
      <c r="AE116" s="414" t="s">
        <v>629</v>
      </c>
      <c r="AF116" s="414"/>
      <c r="AG116" s="414"/>
      <c r="AH116" s="414"/>
      <c r="AI116" s="414" t="s">
        <v>629</v>
      </c>
      <c r="AJ116" s="414"/>
      <c r="AK116" s="414"/>
      <c r="AL116" s="414"/>
      <c r="AM116" s="414">
        <v>9000</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597</v>
      </c>
      <c r="AC117" s="469"/>
      <c r="AD117" s="470"/>
      <c r="AE117" s="547" t="s">
        <v>629</v>
      </c>
      <c r="AF117" s="547"/>
      <c r="AG117" s="547"/>
      <c r="AH117" s="547"/>
      <c r="AI117" s="547" t="s">
        <v>629</v>
      </c>
      <c r="AJ117" s="547"/>
      <c r="AK117" s="547"/>
      <c r="AL117" s="547"/>
      <c r="AM117" s="547" t="s">
        <v>596</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606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595</v>
      </c>
      <c r="AC119" s="459"/>
      <c r="AD119" s="460"/>
      <c r="AE119" s="414" t="s">
        <v>629</v>
      </c>
      <c r="AF119" s="414"/>
      <c r="AG119" s="414"/>
      <c r="AH119" s="414"/>
      <c r="AI119" s="414" t="s">
        <v>629</v>
      </c>
      <c r="AJ119" s="414"/>
      <c r="AK119" s="414"/>
      <c r="AL119" s="414"/>
      <c r="AM119" s="414">
        <v>15000</v>
      </c>
      <c r="AN119" s="414"/>
      <c r="AO119" s="414"/>
      <c r="AP119" s="414"/>
      <c r="AQ119" s="414"/>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597</v>
      </c>
      <c r="AC120" s="469"/>
      <c r="AD120" s="470"/>
      <c r="AE120" s="547" t="s">
        <v>629</v>
      </c>
      <c r="AF120" s="547"/>
      <c r="AG120" s="547"/>
      <c r="AH120" s="547"/>
      <c r="AI120" s="547" t="s">
        <v>629</v>
      </c>
      <c r="AJ120" s="547"/>
      <c r="AK120" s="547"/>
      <c r="AL120" s="547"/>
      <c r="AM120" s="547" t="s">
        <v>598</v>
      </c>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537</v>
      </c>
      <c r="AR121" s="591"/>
      <c r="AS121" s="591"/>
      <c r="AT121" s="591"/>
      <c r="AU121" s="591"/>
      <c r="AV121" s="591"/>
      <c r="AW121" s="591"/>
      <c r="AX121" s="592"/>
    </row>
    <row r="122" spans="1:50" ht="23.25" customHeight="1" x14ac:dyDescent="0.15">
      <c r="A122" s="435"/>
      <c r="B122" s="436"/>
      <c r="C122" s="436"/>
      <c r="D122" s="436"/>
      <c r="E122" s="436"/>
      <c r="F122" s="437"/>
      <c r="G122" s="389" t="s">
        <v>611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604</v>
      </c>
      <c r="AC122" s="459"/>
      <c r="AD122" s="460"/>
      <c r="AE122" s="414" t="s">
        <v>629</v>
      </c>
      <c r="AF122" s="414"/>
      <c r="AG122" s="414"/>
      <c r="AH122" s="414"/>
      <c r="AI122" s="414" t="s">
        <v>629</v>
      </c>
      <c r="AJ122" s="414"/>
      <c r="AK122" s="414"/>
      <c r="AL122" s="414"/>
      <c r="AM122" s="414">
        <v>6000</v>
      </c>
      <c r="AN122" s="414"/>
      <c r="AO122" s="414"/>
      <c r="AP122" s="414"/>
      <c r="AQ122" s="414"/>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605</v>
      </c>
      <c r="AC123" s="469"/>
      <c r="AD123" s="470"/>
      <c r="AE123" s="547" t="s">
        <v>629</v>
      </c>
      <c r="AF123" s="547"/>
      <c r="AG123" s="547"/>
      <c r="AH123" s="547"/>
      <c r="AI123" s="547" t="s">
        <v>629</v>
      </c>
      <c r="AJ123" s="547"/>
      <c r="AK123" s="547"/>
      <c r="AL123" s="547"/>
      <c r="AM123" s="547" t="s">
        <v>608</v>
      </c>
      <c r="AN123" s="547"/>
      <c r="AO123" s="547"/>
      <c r="AP123" s="547"/>
      <c r="AQ123" s="547"/>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537</v>
      </c>
      <c r="AR124" s="591"/>
      <c r="AS124" s="591"/>
      <c r="AT124" s="591"/>
      <c r="AU124" s="591"/>
      <c r="AV124" s="591"/>
      <c r="AW124" s="591"/>
      <c r="AX124" s="592"/>
    </row>
    <row r="125" spans="1:50" ht="23.25" customHeight="1" x14ac:dyDescent="0.15">
      <c r="A125" s="435"/>
      <c r="B125" s="436"/>
      <c r="C125" s="436"/>
      <c r="D125" s="436"/>
      <c r="E125" s="436"/>
      <c r="F125" s="437"/>
      <c r="G125" s="389" t="s">
        <v>618</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t="s">
        <v>612</v>
      </c>
      <c r="AC125" s="459"/>
      <c r="AD125" s="460"/>
      <c r="AE125" s="414" t="s">
        <v>626</v>
      </c>
      <c r="AF125" s="414"/>
      <c r="AG125" s="414"/>
      <c r="AH125" s="414"/>
      <c r="AI125" s="414" t="s">
        <v>627</v>
      </c>
      <c r="AJ125" s="414"/>
      <c r="AK125" s="414"/>
      <c r="AL125" s="414"/>
      <c r="AM125" s="414">
        <v>358</v>
      </c>
      <c r="AN125" s="414"/>
      <c r="AO125" s="414"/>
      <c r="AP125" s="414"/>
      <c r="AQ125" s="414"/>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613</v>
      </c>
      <c r="AC126" s="469"/>
      <c r="AD126" s="470"/>
      <c r="AE126" s="547" t="s">
        <v>627</v>
      </c>
      <c r="AF126" s="547"/>
      <c r="AG126" s="547"/>
      <c r="AH126" s="547"/>
      <c r="AI126" s="547" t="s">
        <v>627</v>
      </c>
      <c r="AJ126" s="547"/>
      <c r="AK126" s="547"/>
      <c r="AL126" s="547"/>
      <c r="AM126" s="547" t="s">
        <v>619</v>
      </c>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470</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634</v>
      </c>
      <c r="AR133" s="192"/>
      <c r="AS133" s="126" t="s">
        <v>356</v>
      </c>
      <c r="AT133" s="127"/>
      <c r="AU133" s="193" t="s">
        <v>635</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561</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561</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562</v>
      </c>
      <c r="H154" s="98"/>
      <c r="I154" s="98"/>
      <c r="J154" s="98"/>
      <c r="K154" s="98"/>
      <c r="L154" s="98"/>
      <c r="M154" s="98"/>
      <c r="N154" s="98"/>
      <c r="O154" s="98"/>
      <c r="P154" s="99"/>
      <c r="Q154" s="118" t="s">
        <v>563</v>
      </c>
      <c r="R154" s="98"/>
      <c r="S154" s="98"/>
      <c r="T154" s="98"/>
      <c r="U154" s="98"/>
      <c r="V154" s="98"/>
      <c r="W154" s="98"/>
      <c r="X154" s="98"/>
      <c r="Y154" s="98"/>
      <c r="Z154" s="98"/>
      <c r="AA154" s="286"/>
      <c r="AB154" s="134" t="s">
        <v>564</v>
      </c>
      <c r="AC154" s="135"/>
      <c r="AD154" s="135"/>
      <c r="AE154" s="140" t="s">
        <v>621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600</v>
      </c>
      <c r="AF157" s="98"/>
      <c r="AG157" s="98"/>
      <c r="AH157" s="98"/>
      <c r="AI157" s="98"/>
      <c r="AJ157" s="98"/>
      <c r="AK157" s="98"/>
      <c r="AL157" s="98"/>
      <c r="AM157" s="98"/>
      <c r="AN157" s="98"/>
      <c r="AO157" s="98"/>
      <c r="AP157" s="98"/>
      <c r="AQ157" s="98"/>
      <c r="AR157" s="98"/>
      <c r="AS157" s="98"/>
      <c r="AT157" s="98"/>
      <c r="AU157" s="98"/>
      <c r="AV157" s="98"/>
      <c r="AW157" s="98"/>
      <c r="AX157" s="119"/>
    </row>
    <row r="158" spans="1:50" ht="34.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5"/>
      <c r="E430" s="167" t="s">
        <v>388</v>
      </c>
      <c r="F430" s="168"/>
      <c r="G430" s="903" t="s">
        <v>384</v>
      </c>
      <c r="H430" s="116"/>
      <c r="I430" s="116"/>
      <c r="J430" s="904"/>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75" t="s">
        <v>259</v>
      </c>
      <c r="B702" s="876"/>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566</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9"/>
      <c r="B704" s="880"/>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569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571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32.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638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2" t="s">
        <v>487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601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42"/>
      <c r="E726" s="842"/>
      <c r="F726" s="843"/>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654</v>
      </c>
      <c r="B733" s="673"/>
      <c r="C733" s="673"/>
      <c r="D733" s="673"/>
      <c r="E733" s="674"/>
      <c r="F733" s="636" t="s">
        <v>653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431</v>
      </c>
      <c r="B737" s="203"/>
      <c r="C737" s="203"/>
      <c r="D737" s="204"/>
      <c r="E737" s="992" t="s">
        <v>622</v>
      </c>
      <c r="F737" s="992"/>
      <c r="G737" s="992"/>
      <c r="H737" s="992"/>
      <c r="I737" s="992"/>
      <c r="J737" s="992"/>
      <c r="K737" s="992"/>
      <c r="L737" s="992"/>
      <c r="M737" s="992"/>
      <c r="N737" s="358" t="s">
        <v>358</v>
      </c>
      <c r="O737" s="358"/>
      <c r="P737" s="358"/>
      <c r="Q737" s="358"/>
      <c r="R737" s="992" t="s">
        <v>622</v>
      </c>
      <c r="S737" s="992"/>
      <c r="T737" s="992"/>
      <c r="U737" s="992"/>
      <c r="V737" s="992"/>
      <c r="W737" s="992"/>
      <c r="X737" s="992"/>
      <c r="Y737" s="992"/>
      <c r="Z737" s="992"/>
      <c r="AA737" s="358" t="s">
        <v>359</v>
      </c>
      <c r="AB737" s="358"/>
      <c r="AC737" s="358"/>
      <c r="AD737" s="358"/>
      <c r="AE737" s="992" t="s">
        <v>622</v>
      </c>
      <c r="AF737" s="992"/>
      <c r="AG737" s="992"/>
      <c r="AH737" s="992"/>
      <c r="AI737" s="992"/>
      <c r="AJ737" s="992"/>
      <c r="AK737" s="992"/>
      <c r="AL737" s="992"/>
      <c r="AM737" s="992"/>
      <c r="AN737" s="358" t="s">
        <v>360</v>
      </c>
      <c r="AO737" s="358"/>
      <c r="AP737" s="358"/>
      <c r="AQ737" s="358"/>
      <c r="AR737" s="993" t="s">
        <v>623</v>
      </c>
      <c r="AS737" s="994"/>
      <c r="AT737" s="994"/>
      <c r="AU737" s="994"/>
      <c r="AV737" s="994"/>
      <c r="AW737" s="994"/>
      <c r="AX737" s="995"/>
      <c r="AY737" s="89"/>
      <c r="AZ737" s="89"/>
    </row>
    <row r="738" spans="1:52" ht="24.75" customHeight="1" x14ac:dyDescent="0.15">
      <c r="A738" s="996" t="s">
        <v>361</v>
      </c>
      <c r="B738" s="203"/>
      <c r="C738" s="203"/>
      <c r="D738" s="204"/>
      <c r="E738" s="992" t="s">
        <v>622</v>
      </c>
      <c r="F738" s="992"/>
      <c r="G738" s="992"/>
      <c r="H738" s="992"/>
      <c r="I738" s="992"/>
      <c r="J738" s="992"/>
      <c r="K738" s="992"/>
      <c r="L738" s="992"/>
      <c r="M738" s="992"/>
      <c r="N738" s="358" t="s">
        <v>362</v>
      </c>
      <c r="O738" s="358"/>
      <c r="P738" s="358"/>
      <c r="Q738" s="358"/>
      <c r="R738" s="992" t="s">
        <v>624</v>
      </c>
      <c r="S738" s="992"/>
      <c r="T738" s="992"/>
      <c r="U738" s="992"/>
      <c r="V738" s="992"/>
      <c r="W738" s="992"/>
      <c r="X738" s="992"/>
      <c r="Y738" s="992"/>
      <c r="Z738" s="992"/>
      <c r="AA738" s="358" t="s">
        <v>480</v>
      </c>
      <c r="AB738" s="358"/>
      <c r="AC738" s="358"/>
      <c r="AD738" s="358"/>
      <c r="AE738" s="992" t="s">
        <v>625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538</v>
      </c>
      <c r="B739" s="1001"/>
      <c r="C739" s="1001"/>
      <c r="D739" s="1002"/>
      <c r="E739" s="1003" t="s">
        <v>545</v>
      </c>
      <c r="F739" s="1004"/>
      <c r="G739" s="1004"/>
      <c r="H739" s="91" t="str">
        <f>IF(E739="", "", "(")</f>
        <v>(</v>
      </c>
      <c r="I739" s="987"/>
      <c r="J739" s="987"/>
      <c r="K739" s="91" t="str">
        <f>IF(OR(I739="　", I739=""), "", "-")</f>
        <v/>
      </c>
      <c r="L739" s="988">
        <v>33</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637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579</v>
      </c>
      <c r="H781" s="670"/>
      <c r="I781" s="670"/>
      <c r="J781" s="670"/>
      <c r="K781" s="671"/>
      <c r="L781" s="839" t="s">
        <v>639</v>
      </c>
      <c r="M781" s="840"/>
      <c r="N781" s="840"/>
      <c r="O781" s="840"/>
      <c r="P781" s="840"/>
      <c r="Q781" s="840"/>
      <c r="R781" s="840"/>
      <c r="S781" s="840"/>
      <c r="T781" s="840"/>
      <c r="U781" s="840"/>
      <c r="V781" s="840"/>
      <c r="W781" s="840"/>
      <c r="X781" s="841"/>
      <c r="Y781" s="384">
        <v>1.1000000000000001</v>
      </c>
      <c r="Z781" s="385"/>
      <c r="AA781" s="385"/>
      <c r="AB781" s="804"/>
      <c r="AC781" s="834" t="s">
        <v>581</v>
      </c>
      <c r="AD781" s="835"/>
      <c r="AE781" s="835"/>
      <c r="AF781" s="835"/>
      <c r="AG781" s="836"/>
      <c r="AH781" s="663" t="s">
        <v>582</v>
      </c>
      <c r="AI781" s="664"/>
      <c r="AJ781" s="664"/>
      <c r="AK781" s="664"/>
      <c r="AL781" s="664"/>
      <c r="AM781" s="664"/>
      <c r="AN781" s="664"/>
      <c r="AO781" s="664"/>
      <c r="AP781" s="664"/>
      <c r="AQ781" s="664"/>
      <c r="AR781" s="664"/>
      <c r="AS781" s="664"/>
      <c r="AT781" s="665"/>
      <c r="AU781" s="384">
        <v>30.3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584</v>
      </c>
      <c r="AD782" s="606"/>
      <c r="AE782" s="606"/>
      <c r="AF782" s="606"/>
      <c r="AG782" s="607"/>
      <c r="AH782" s="597" t="s">
        <v>585</v>
      </c>
      <c r="AI782" s="598"/>
      <c r="AJ782" s="598"/>
      <c r="AK782" s="598"/>
      <c r="AL782" s="598"/>
      <c r="AM782" s="598"/>
      <c r="AN782" s="598"/>
      <c r="AO782" s="598"/>
      <c r="AP782" s="598"/>
      <c r="AQ782" s="598"/>
      <c r="AR782" s="598"/>
      <c r="AS782" s="598"/>
      <c r="AT782" s="599"/>
      <c r="AU782" s="600">
        <v>4</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1.1000000000000001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34.299999999999997</v>
      </c>
      <c r="AV791" s="831"/>
      <c r="AW791" s="831"/>
      <c r="AX791" s="833"/>
    </row>
    <row r="792" spans="1:50" ht="24.75" customHeight="1" x14ac:dyDescent="0.15">
      <c r="A792" s="630"/>
      <c r="B792" s="631"/>
      <c r="C792" s="631"/>
      <c r="D792" s="631"/>
      <c r="E792" s="631"/>
      <c r="F792" s="632"/>
      <c r="G792" s="594" t="s">
        <v>640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834" t="s">
        <v>646</v>
      </c>
      <c r="H794" s="835"/>
      <c r="I794" s="835"/>
      <c r="J794" s="835"/>
      <c r="K794" s="836"/>
      <c r="L794" s="663" t="s">
        <v>645</v>
      </c>
      <c r="M794" s="664"/>
      <c r="N794" s="664"/>
      <c r="O794" s="664"/>
      <c r="P794" s="664"/>
      <c r="Q794" s="664"/>
      <c r="R794" s="664"/>
      <c r="S794" s="664"/>
      <c r="T794" s="664"/>
      <c r="U794" s="664"/>
      <c r="V794" s="664"/>
      <c r="W794" s="664"/>
      <c r="X794" s="665"/>
      <c r="Y794" s="384">
        <v>34</v>
      </c>
      <c r="Z794" s="385"/>
      <c r="AA794" s="385"/>
      <c r="AB794" s="804"/>
      <c r="AC794" s="834"/>
      <c r="AD794" s="835"/>
      <c r="AE794" s="835"/>
      <c r="AF794" s="835"/>
      <c r="AG794" s="836"/>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834"/>
      <c r="H807" s="835"/>
      <c r="I807" s="835"/>
      <c r="J807" s="835"/>
      <c r="K807" s="836"/>
      <c r="L807" s="663"/>
      <c r="M807" s="664"/>
      <c r="N807" s="664"/>
      <c r="O807" s="664"/>
      <c r="P807" s="664"/>
      <c r="Q807" s="664"/>
      <c r="R807" s="664"/>
      <c r="S807" s="664"/>
      <c r="T807" s="664"/>
      <c r="U807" s="664"/>
      <c r="V807" s="664"/>
      <c r="W807" s="664"/>
      <c r="X807" s="665"/>
      <c r="Y807" s="384"/>
      <c r="Z807" s="385"/>
      <c r="AA807" s="385"/>
      <c r="AB807" s="804"/>
      <c r="AC807" s="834"/>
      <c r="AD807" s="835"/>
      <c r="AE807" s="835"/>
      <c r="AF807" s="835"/>
      <c r="AG807" s="836"/>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834"/>
      <c r="H820" s="835"/>
      <c r="I820" s="835"/>
      <c r="J820" s="835"/>
      <c r="K820" s="836"/>
      <c r="L820" s="663"/>
      <c r="M820" s="664"/>
      <c r="N820" s="664"/>
      <c r="O820" s="664"/>
      <c r="P820" s="664"/>
      <c r="Q820" s="664"/>
      <c r="R820" s="664"/>
      <c r="S820" s="664"/>
      <c r="T820" s="664"/>
      <c r="U820" s="664"/>
      <c r="V820" s="664"/>
      <c r="W820" s="664"/>
      <c r="X820" s="665"/>
      <c r="Y820" s="384"/>
      <c r="Z820" s="385"/>
      <c r="AA820" s="385"/>
      <c r="AB820" s="804"/>
      <c r="AC820" s="834"/>
      <c r="AD820" s="835"/>
      <c r="AE820" s="835"/>
      <c r="AF820" s="835"/>
      <c r="AG820" s="836"/>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580</v>
      </c>
      <c r="D837" s="340"/>
      <c r="E837" s="340"/>
      <c r="F837" s="340"/>
      <c r="G837" s="340"/>
      <c r="H837" s="340"/>
      <c r="I837" s="340"/>
      <c r="J837" s="341" t="s">
        <v>464</v>
      </c>
      <c r="K837" s="342"/>
      <c r="L837" s="342"/>
      <c r="M837" s="342"/>
      <c r="N837" s="342"/>
      <c r="O837" s="342"/>
      <c r="P837" s="355" t="s">
        <v>588</v>
      </c>
      <c r="Q837" s="343"/>
      <c r="R837" s="343"/>
      <c r="S837" s="343"/>
      <c r="T837" s="343"/>
      <c r="U837" s="343"/>
      <c r="V837" s="343"/>
      <c r="W837" s="343"/>
      <c r="X837" s="343"/>
      <c r="Y837" s="344">
        <v>0.5</v>
      </c>
      <c r="Z837" s="345"/>
      <c r="AA837" s="345"/>
      <c r="AB837" s="346"/>
      <c r="AC837" s="356" t="s">
        <v>196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583</v>
      </c>
      <c r="D838" s="340"/>
      <c r="E838" s="340"/>
      <c r="F838" s="340"/>
      <c r="G838" s="340"/>
      <c r="H838" s="340"/>
      <c r="I838" s="340"/>
      <c r="J838" s="341" t="s">
        <v>464</v>
      </c>
      <c r="K838" s="342"/>
      <c r="L838" s="342"/>
      <c r="M838" s="342"/>
      <c r="N838" s="342"/>
      <c r="O838" s="342"/>
      <c r="P838" s="355" t="s">
        <v>588</v>
      </c>
      <c r="Q838" s="343"/>
      <c r="R838" s="343"/>
      <c r="S838" s="343"/>
      <c r="T838" s="343"/>
      <c r="U838" s="343"/>
      <c r="V838" s="343"/>
      <c r="W838" s="343"/>
      <c r="X838" s="343"/>
      <c r="Y838" s="344">
        <v>0.4</v>
      </c>
      <c r="Z838" s="345"/>
      <c r="AA838" s="345"/>
      <c r="AB838" s="346"/>
      <c r="AC838" s="356" t="s">
        <v>196</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586</v>
      </c>
      <c r="D839" s="340"/>
      <c r="E839" s="340"/>
      <c r="F839" s="340"/>
      <c r="G839" s="340"/>
      <c r="H839" s="340"/>
      <c r="I839" s="340"/>
      <c r="J839" s="341" t="s">
        <v>464</v>
      </c>
      <c r="K839" s="342"/>
      <c r="L839" s="342"/>
      <c r="M839" s="342"/>
      <c r="N839" s="342"/>
      <c r="O839" s="342"/>
      <c r="P839" s="355" t="s">
        <v>588</v>
      </c>
      <c r="Q839" s="343"/>
      <c r="R839" s="343"/>
      <c r="S839" s="343"/>
      <c r="T839" s="343"/>
      <c r="U839" s="343"/>
      <c r="V839" s="343"/>
      <c r="W839" s="343"/>
      <c r="X839" s="343"/>
      <c r="Y839" s="344">
        <v>0.1</v>
      </c>
      <c r="Z839" s="345"/>
      <c r="AA839" s="345"/>
      <c r="AB839" s="346"/>
      <c r="AC839" s="356" t="s">
        <v>196</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587</v>
      </c>
      <c r="D840" s="340"/>
      <c r="E840" s="340"/>
      <c r="F840" s="340"/>
      <c r="G840" s="340"/>
      <c r="H840" s="340"/>
      <c r="I840" s="340"/>
      <c r="J840" s="341" t="s">
        <v>464</v>
      </c>
      <c r="K840" s="342"/>
      <c r="L840" s="342"/>
      <c r="M840" s="342"/>
      <c r="N840" s="342"/>
      <c r="O840" s="342"/>
      <c r="P840" s="355" t="s">
        <v>588</v>
      </c>
      <c r="Q840" s="343"/>
      <c r="R840" s="343"/>
      <c r="S840" s="343"/>
      <c r="T840" s="343"/>
      <c r="U840" s="343"/>
      <c r="V840" s="343"/>
      <c r="W840" s="343"/>
      <c r="X840" s="343"/>
      <c r="Y840" s="344">
        <v>0.1</v>
      </c>
      <c r="Z840" s="345"/>
      <c r="AA840" s="345"/>
      <c r="AB840" s="346"/>
      <c r="AC840" s="356" t="s">
        <v>196</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589</v>
      </c>
      <c r="D870" s="340"/>
      <c r="E870" s="340"/>
      <c r="F870" s="340"/>
      <c r="G870" s="340"/>
      <c r="H870" s="340"/>
      <c r="I870" s="340"/>
      <c r="J870" s="341" t="s">
        <v>590</v>
      </c>
      <c r="K870" s="342"/>
      <c r="L870" s="342"/>
      <c r="M870" s="342"/>
      <c r="N870" s="342"/>
      <c r="O870" s="342"/>
      <c r="P870" s="355" t="s">
        <v>591</v>
      </c>
      <c r="Q870" s="343"/>
      <c r="R870" s="343"/>
      <c r="S870" s="343"/>
      <c r="T870" s="343"/>
      <c r="U870" s="343"/>
      <c r="V870" s="343"/>
      <c r="W870" s="343"/>
      <c r="X870" s="343"/>
      <c r="Y870" s="344">
        <v>34</v>
      </c>
      <c r="Z870" s="345"/>
      <c r="AA870" s="345"/>
      <c r="AB870" s="346"/>
      <c r="AC870" s="356" t="s">
        <v>196</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592</v>
      </c>
      <c r="D871" s="340"/>
      <c r="E871" s="340"/>
      <c r="F871" s="340"/>
      <c r="G871" s="340"/>
      <c r="H871" s="340"/>
      <c r="I871" s="340"/>
      <c r="J871" s="341" t="s">
        <v>590</v>
      </c>
      <c r="K871" s="342"/>
      <c r="L871" s="342"/>
      <c r="M871" s="342"/>
      <c r="N871" s="342"/>
      <c r="O871" s="342"/>
      <c r="P871" s="355" t="s">
        <v>591</v>
      </c>
      <c r="Q871" s="343"/>
      <c r="R871" s="343"/>
      <c r="S871" s="343"/>
      <c r="T871" s="343"/>
      <c r="U871" s="343"/>
      <c r="V871" s="343"/>
      <c r="W871" s="343"/>
      <c r="X871" s="343"/>
      <c r="Y871" s="344">
        <v>0.3</v>
      </c>
      <c r="Z871" s="345"/>
      <c r="AA871" s="345"/>
      <c r="AB871" s="346"/>
      <c r="AC871" s="356" t="s">
        <v>196</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643</v>
      </c>
      <c r="D903" s="340"/>
      <c r="E903" s="340"/>
      <c r="F903" s="340"/>
      <c r="G903" s="340"/>
      <c r="H903" s="340"/>
      <c r="I903" s="340"/>
      <c r="J903" s="341" t="s">
        <v>647</v>
      </c>
      <c r="K903" s="342"/>
      <c r="L903" s="342"/>
      <c r="M903" s="342"/>
      <c r="N903" s="342"/>
      <c r="O903" s="342"/>
      <c r="P903" s="355" t="s">
        <v>641</v>
      </c>
      <c r="Q903" s="343"/>
      <c r="R903" s="343"/>
      <c r="S903" s="343"/>
      <c r="T903" s="343"/>
      <c r="U903" s="343"/>
      <c r="V903" s="343"/>
      <c r="W903" s="343"/>
      <c r="X903" s="343"/>
      <c r="Y903" s="344">
        <v>34</v>
      </c>
      <c r="Z903" s="345"/>
      <c r="AA903" s="345"/>
      <c r="AB903" s="346"/>
      <c r="AC903" s="356" t="s">
        <v>516</v>
      </c>
      <c r="AD903" s="364"/>
      <c r="AE903" s="364"/>
      <c r="AF903" s="364"/>
      <c r="AG903" s="364"/>
      <c r="AH903" s="365">
        <v>1</v>
      </c>
      <c r="AI903" s="366"/>
      <c r="AJ903" s="366"/>
      <c r="AK903" s="366"/>
      <c r="AL903" s="350">
        <v>99</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648</v>
      </c>
      <c r="D936" s="340"/>
      <c r="E936" s="340"/>
      <c r="F936" s="340"/>
      <c r="G936" s="340"/>
      <c r="H936" s="340"/>
      <c r="I936" s="340"/>
      <c r="J936" s="341" t="s">
        <v>649</v>
      </c>
      <c r="K936" s="342"/>
      <c r="L936" s="342"/>
      <c r="M936" s="342"/>
      <c r="N936" s="342"/>
      <c r="O936" s="342"/>
      <c r="P936" s="355" t="s">
        <v>644</v>
      </c>
      <c r="Q936" s="343"/>
      <c r="R936" s="343"/>
      <c r="S936" s="343"/>
      <c r="T936" s="343"/>
      <c r="U936" s="343"/>
      <c r="V936" s="343"/>
      <c r="W936" s="343"/>
      <c r="X936" s="343"/>
      <c r="Y936" s="344">
        <v>0.3</v>
      </c>
      <c r="Z936" s="345"/>
      <c r="AA936" s="345"/>
      <c r="AB936" s="346"/>
      <c r="AC936" s="356" t="s">
        <v>521</v>
      </c>
      <c r="AD936" s="364"/>
      <c r="AE936" s="364"/>
      <c r="AF936" s="364"/>
      <c r="AG936" s="364"/>
      <c r="AH936" s="365">
        <v>1</v>
      </c>
      <c r="AI936" s="366"/>
      <c r="AJ936" s="366"/>
      <c r="AK936" s="366"/>
      <c r="AL936" s="350">
        <v>100</v>
      </c>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91">
    <cfRule type="expression" dxfId="2813" priority="13911">
      <formula>IF(RIGHT(TEXT(Y791,"0.#"),1)=".",FALSE,TRUE)</formula>
    </cfRule>
    <cfRule type="expression" dxfId="2812" priority="13912">
      <formula>IF(RIGHT(TEXT(Y791,"0.#"),1)=".",TRUE,FALSE)</formula>
    </cfRule>
  </conditionalFormatting>
  <conditionalFormatting sqref="Y822:Y829 Y820 Y809:Y816 Y807 Y796:Y803 Y794">
    <cfRule type="expression" dxfId="2811" priority="13693">
      <formula>IF(RIGHT(TEXT(Y794,"0.#"),1)=".",FALSE,TRUE)</formula>
    </cfRule>
    <cfRule type="expression" dxfId="2810" priority="13694">
      <formula>IF(RIGHT(TEXT(Y794,"0.#"),1)=".",TRUE,FALSE)</formula>
    </cfRule>
  </conditionalFormatting>
  <conditionalFormatting sqref="P16:AQ17 P15:AX15 P13:AX13">
    <cfRule type="expression" dxfId="2809" priority="13741">
      <formula>IF(RIGHT(TEXT(P13,"0.#"),1)=".",FALSE,TRUE)</formula>
    </cfRule>
    <cfRule type="expression" dxfId="2808" priority="13742">
      <formula>IF(RIGHT(TEXT(P13,"0.#"),1)=".",TRUE,FALSE)</formula>
    </cfRule>
  </conditionalFormatting>
  <conditionalFormatting sqref="P19:AJ19">
    <cfRule type="expression" dxfId="2807" priority="13739">
      <formula>IF(RIGHT(TEXT(P19,"0.#"),1)=".",FALSE,TRUE)</formula>
    </cfRule>
    <cfRule type="expression" dxfId="2806" priority="13740">
      <formula>IF(RIGHT(TEXT(P19,"0.#"),1)=".",TRUE,FALSE)</formula>
    </cfRule>
  </conditionalFormatting>
  <conditionalFormatting sqref="AE101 AQ101">
    <cfRule type="expression" dxfId="2805" priority="13731">
      <formula>IF(RIGHT(TEXT(AE101,"0.#"),1)=".",FALSE,TRUE)</formula>
    </cfRule>
    <cfRule type="expression" dxfId="2804" priority="13732">
      <formula>IF(RIGHT(TEXT(AE101,"0.#"),1)=".",TRUE,FALSE)</formula>
    </cfRule>
  </conditionalFormatting>
  <conditionalFormatting sqref="Y785:Y790">
    <cfRule type="expression" dxfId="2803" priority="13717">
      <formula>IF(RIGHT(TEXT(Y785,"0.#"),1)=".",FALSE,TRUE)</formula>
    </cfRule>
    <cfRule type="expression" dxfId="2802" priority="13718">
      <formula>IF(RIGHT(TEXT(Y785,"0.#"),1)=".",TRUE,FALSE)</formula>
    </cfRule>
  </conditionalFormatting>
  <conditionalFormatting sqref="AU791">
    <cfRule type="expression" dxfId="2801" priority="13713">
      <formula>IF(RIGHT(TEXT(AU791,"0.#"),1)=".",FALSE,TRUE)</formula>
    </cfRule>
    <cfRule type="expression" dxfId="2800" priority="13714">
      <formula>IF(RIGHT(TEXT(AU791,"0.#"),1)=".",TRUE,FALSE)</formula>
    </cfRule>
  </conditionalFormatting>
  <conditionalFormatting sqref="AU785:AU790">
    <cfRule type="expression" dxfId="2799" priority="13711">
      <formula>IF(RIGHT(TEXT(AU785,"0.#"),1)=".",FALSE,TRUE)</formula>
    </cfRule>
    <cfRule type="expression" dxfId="2798" priority="13712">
      <formula>IF(RIGHT(TEXT(AU785,"0.#"),1)=".",TRUE,FALSE)</formula>
    </cfRule>
  </conditionalFormatting>
  <conditionalFormatting sqref="Y821 Y808 Y795">
    <cfRule type="expression" dxfId="2797" priority="13697">
      <formula>IF(RIGHT(TEXT(Y795,"0.#"),1)=".",FALSE,TRUE)</formula>
    </cfRule>
    <cfRule type="expression" dxfId="2796" priority="13698">
      <formula>IF(RIGHT(TEXT(Y795,"0.#"),1)=".",TRUE,FALSE)</formula>
    </cfRule>
  </conditionalFormatting>
  <conditionalFormatting sqref="Y830 Y817 Y804">
    <cfRule type="expression" dxfId="2795" priority="13695">
      <formula>IF(RIGHT(TEXT(Y804,"0.#"),1)=".",FALSE,TRUE)</formula>
    </cfRule>
    <cfRule type="expression" dxfId="2794" priority="13696">
      <formula>IF(RIGHT(TEXT(Y804,"0.#"),1)=".",TRUE,FALSE)</formula>
    </cfRule>
  </conditionalFormatting>
  <conditionalFormatting sqref="AU821 AU808 AU795">
    <cfRule type="expression" dxfId="2793" priority="13691">
      <formula>IF(RIGHT(TEXT(AU795,"0.#"),1)=".",FALSE,TRUE)</formula>
    </cfRule>
    <cfRule type="expression" dxfId="2792" priority="13692">
      <formula>IF(RIGHT(TEXT(AU795,"0.#"),1)=".",TRUE,FALSE)</formula>
    </cfRule>
  </conditionalFormatting>
  <conditionalFormatting sqref="AU830 AU817 AU804">
    <cfRule type="expression" dxfId="2791" priority="13689">
      <formula>IF(RIGHT(TEXT(AU804,"0.#"),1)=".",FALSE,TRUE)</formula>
    </cfRule>
    <cfRule type="expression" dxfId="2790" priority="13690">
      <formula>IF(RIGHT(TEXT(AU804,"0.#"),1)=".",TRUE,FALSE)</formula>
    </cfRule>
  </conditionalFormatting>
  <conditionalFormatting sqref="AU822:AU829 AU820 AU809:AU816 AU807 AU796:AU803 AU794">
    <cfRule type="expression" dxfId="2789" priority="13687">
      <formula>IF(RIGHT(TEXT(AU794,"0.#"),1)=".",FALSE,TRUE)</formula>
    </cfRule>
    <cfRule type="expression" dxfId="2788" priority="13688">
      <formula>IF(RIGHT(TEXT(AU794,"0.#"),1)=".",TRUE,FALSE)</formula>
    </cfRule>
  </conditionalFormatting>
  <conditionalFormatting sqref="AM87">
    <cfRule type="expression" dxfId="2787" priority="13341">
      <formula>IF(RIGHT(TEXT(AM87,"0.#"),1)=".",FALSE,TRUE)</formula>
    </cfRule>
    <cfRule type="expression" dxfId="2786" priority="13342">
      <formula>IF(RIGHT(TEXT(AM87,"0.#"),1)=".",TRUE,FALSE)</formula>
    </cfRule>
  </conditionalFormatting>
  <conditionalFormatting sqref="AE55">
    <cfRule type="expression" dxfId="2785" priority="13409">
      <formula>IF(RIGHT(TEXT(AE55,"0.#"),1)=".",FALSE,TRUE)</formula>
    </cfRule>
    <cfRule type="expression" dxfId="2784" priority="13410">
      <formula>IF(RIGHT(TEXT(AE55,"0.#"),1)=".",TRUE,FALSE)</formula>
    </cfRule>
  </conditionalFormatting>
  <conditionalFormatting sqref="AI55">
    <cfRule type="expression" dxfId="2783" priority="13407">
      <formula>IF(RIGHT(TEXT(AI55,"0.#"),1)=".",FALSE,TRUE)</formula>
    </cfRule>
    <cfRule type="expression" dxfId="2782" priority="13408">
      <formula>IF(RIGHT(TEXT(AI55,"0.#"),1)=".",TRUE,FALSE)</formula>
    </cfRule>
  </conditionalFormatting>
  <conditionalFormatting sqref="AM34">
    <cfRule type="expression" dxfId="2781" priority="13487">
      <formula>IF(RIGHT(TEXT(AM34,"0.#"),1)=".",FALSE,TRUE)</formula>
    </cfRule>
    <cfRule type="expression" dxfId="2780" priority="13488">
      <formula>IF(RIGHT(TEXT(AM34,"0.#"),1)=".",TRUE,FALSE)</formula>
    </cfRule>
  </conditionalFormatting>
  <conditionalFormatting sqref="AE33">
    <cfRule type="expression" dxfId="2779" priority="13501">
      <formula>IF(RIGHT(TEXT(AE33,"0.#"),1)=".",FALSE,TRUE)</formula>
    </cfRule>
    <cfRule type="expression" dxfId="2778" priority="13502">
      <formula>IF(RIGHT(TEXT(AE33,"0.#"),1)=".",TRUE,FALSE)</formula>
    </cfRule>
  </conditionalFormatting>
  <conditionalFormatting sqref="AE34">
    <cfRule type="expression" dxfId="2777" priority="13499">
      <formula>IF(RIGHT(TEXT(AE34,"0.#"),1)=".",FALSE,TRUE)</formula>
    </cfRule>
    <cfRule type="expression" dxfId="2776" priority="13500">
      <formula>IF(RIGHT(TEXT(AE34,"0.#"),1)=".",TRUE,FALSE)</formula>
    </cfRule>
  </conditionalFormatting>
  <conditionalFormatting sqref="AI34">
    <cfRule type="expression" dxfId="2775" priority="13497">
      <formula>IF(RIGHT(TEXT(AI34,"0.#"),1)=".",FALSE,TRUE)</formula>
    </cfRule>
    <cfRule type="expression" dxfId="2774" priority="13498">
      <formula>IF(RIGHT(TEXT(AI34,"0.#"),1)=".",TRUE,FALSE)</formula>
    </cfRule>
  </conditionalFormatting>
  <conditionalFormatting sqref="AI33">
    <cfRule type="expression" dxfId="2773" priority="13495">
      <formula>IF(RIGHT(TEXT(AI33,"0.#"),1)=".",FALSE,TRUE)</formula>
    </cfRule>
    <cfRule type="expression" dxfId="2772" priority="13496">
      <formula>IF(RIGHT(TEXT(AI33,"0.#"),1)=".",TRUE,FALSE)</formula>
    </cfRule>
  </conditionalFormatting>
  <conditionalFormatting sqref="AI32">
    <cfRule type="expression" dxfId="2771" priority="13493">
      <formula>IF(RIGHT(TEXT(AI32,"0.#"),1)=".",FALSE,TRUE)</formula>
    </cfRule>
    <cfRule type="expression" dxfId="2770" priority="13494">
      <formula>IF(RIGHT(TEXT(AI32,"0.#"),1)=".",TRUE,FALSE)</formula>
    </cfRule>
  </conditionalFormatting>
  <conditionalFormatting sqref="AM32">
    <cfRule type="expression" dxfId="2769" priority="13491">
      <formula>IF(RIGHT(TEXT(AM32,"0.#"),1)=".",FALSE,TRUE)</formula>
    </cfRule>
    <cfRule type="expression" dxfId="2768" priority="13492">
      <formula>IF(RIGHT(TEXT(AM32,"0.#"),1)=".",TRUE,FALSE)</formula>
    </cfRule>
  </conditionalFormatting>
  <conditionalFormatting sqref="AM33">
    <cfRule type="expression" dxfId="2767" priority="13489">
      <formula>IF(RIGHT(TEXT(AM33,"0.#"),1)=".",FALSE,TRUE)</formula>
    </cfRule>
    <cfRule type="expression" dxfId="2766" priority="13490">
      <formula>IF(RIGHT(TEXT(AM33,"0.#"),1)=".",TRUE,FALSE)</formula>
    </cfRule>
  </conditionalFormatting>
  <conditionalFormatting sqref="AQ32:AQ34">
    <cfRule type="expression" dxfId="2765" priority="13481">
      <formula>IF(RIGHT(TEXT(AQ32,"0.#"),1)=".",FALSE,TRUE)</formula>
    </cfRule>
    <cfRule type="expression" dxfId="2764" priority="13482">
      <formula>IF(RIGHT(TEXT(AQ32,"0.#"),1)=".",TRUE,FALSE)</formula>
    </cfRule>
  </conditionalFormatting>
  <conditionalFormatting sqref="AU32:AU34">
    <cfRule type="expression" dxfId="2763" priority="13479">
      <formula>IF(RIGHT(TEXT(AU32,"0.#"),1)=".",FALSE,TRUE)</formula>
    </cfRule>
    <cfRule type="expression" dxfId="2762" priority="13480">
      <formula>IF(RIGHT(TEXT(AU32,"0.#"),1)=".",TRUE,FALSE)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I101">
    <cfRule type="expression" dxfId="2677" priority="13263">
      <formula>IF(RIGHT(TEXT(AI101,"0.#"),1)=".",FALSE,TRUE)</formula>
    </cfRule>
    <cfRule type="expression" dxfId="2676" priority="13264">
      <formula>IF(RIGHT(TEXT(AI101,"0.#"),1)=".",TRUE,FALSE)</formula>
    </cfRule>
  </conditionalFormatting>
  <conditionalFormatting sqref="AM101">
    <cfRule type="expression" dxfId="2675" priority="13261">
      <formula>IF(RIGHT(TEXT(AM101,"0.#"),1)=".",FALSE,TRUE)</formula>
    </cfRule>
    <cfRule type="expression" dxfId="2674" priority="13262">
      <formula>IF(RIGHT(TEXT(AM101,"0.#"),1)=".",TRUE,FALSE)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I102">
    <cfRule type="expression" dxfId="2671" priority="13257">
      <formula>IF(RIGHT(TEXT(AI102,"0.#"),1)=".",FALSE,TRUE)</formula>
    </cfRule>
    <cfRule type="expression" dxfId="2670" priority="13258">
      <formula>IF(RIGHT(TEXT(AI102,"0.#"),1)=".",TRUE,FALSE)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E116 AQ116">
    <cfRule type="expression" dxfId="2617" priority="13195">
      <formula>IF(RIGHT(TEXT(AE116,"0.#"),1)=".",FALSE,TRUE)</formula>
    </cfRule>
    <cfRule type="expression" dxfId="2616" priority="13196">
      <formula>IF(RIGHT(TEXT(AE116,"0.#"),1)=".",TRUE,FALSE)</formula>
    </cfRule>
  </conditionalFormatting>
  <conditionalFormatting sqref="AI116">
    <cfRule type="expression" dxfId="2615" priority="13193">
      <formula>IF(RIGHT(TEXT(AI116,"0.#"),1)=".",FALSE,TRUE)</formula>
    </cfRule>
    <cfRule type="expression" dxfId="2614" priority="13194">
      <formula>IF(RIGHT(TEXT(AI116,"0.#"),1)=".",TRUE,FALSE)</formula>
    </cfRule>
  </conditionalFormatting>
  <conditionalFormatting sqref="AM116">
    <cfRule type="expression" dxfId="2613" priority="13191">
      <formula>IF(RIGHT(TEXT(AM116,"0.#"),1)=".",FALSE,TRUE)</formula>
    </cfRule>
    <cfRule type="expression" dxfId="2612" priority="13192">
      <formula>IF(RIGHT(TEXT(AM116,"0.#"),1)=".",TRUE,FALSE)</formula>
    </cfRule>
  </conditionalFormatting>
  <conditionalFormatting sqref="AE117 AM117">
    <cfRule type="expression" dxfId="2611" priority="13189">
      <formula>IF(RIGHT(TEXT(AE117,"0.#"),1)=".",FALSE,TRUE)</formula>
    </cfRule>
    <cfRule type="expression" dxfId="2610" priority="13190">
      <formula>IF(RIGHT(TEXT(AE117,"0.#"),1)=".",TRUE,FALSE)</formula>
    </cfRule>
  </conditionalFormatting>
  <conditionalFormatting sqref="AI117">
    <cfRule type="expression" dxfId="2609" priority="13187">
      <formula>IF(RIGHT(TEXT(AI117,"0.#"),1)=".",FALSE,TRUE)</formula>
    </cfRule>
    <cfRule type="expression" dxfId="2608" priority="13188">
      <formula>IF(RIGHT(TEXT(AI117,"0.#"),1)=".",TRUE,FALSE)</formula>
    </cfRule>
  </conditionalFormatting>
  <conditionalFormatting sqref="AQ117">
    <cfRule type="expression" dxfId="2607" priority="13183">
      <formula>IF(RIGHT(TEXT(AQ117,"0.#"),1)=".",FALSE,TRUE)</formula>
    </cfRule>
    <cfRule type="expression" dxfId="2606" priority="13184">
      <formula>IF(RIGHT(TEXT(AQ117,"0.#"),1)=".",TRUE,FALSE)</formula>
    </cfRule>
  </conditionalFormatting>
  <conditionalFormatting sqref="AQ119">
    <cfRule type="expression" dxfId="2605" priority="13181">
      <formula>IF(RIGHT(TEXT(AQ119,"0.#"),1)=".",FALSE,TRUE)</formula>
    </cfRule>
    <cfRule type="expression" dxfId="2604" priority="13182">
      <formula>IF(RIGHT(TEXT(AQ119,"0.#"),1)=".",TRUE,FALSE)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Q122">
    <cfRule type="expression" dxfId="2599" priority="13167">
      <formula>IF(RIGHT(TEXT(AQ122,"0.#"),1)=".",FALSE,TRUE)</formula>
    </cfRule>
    <cfRule type="expression" dxfId="2598" priority="13168">
      <formula>IF(RIGHT(TEXT(AQ122,"0.#"),1)=".",TRUE,FALSE)</formula>
    </cfRule>
  </conditionalFormatting>
  <conditionalFormatting sqref="AM122">
    <cfRule type="expression" dxfId="2597" priority="13163">
      <formula>IF(RIGHT(TEXT(AM122,"0.#"),1)=".",FALSE,TRUE)</formula>
    </cfRule>
    <cfRule type="expression" dxfId="2596" priority="13164">
      <formula>IF(RIGHT(TEXT(AM122,"0.#"),1)=".",TRUE,FALSE)</formula>
    </cfRule>
  </conditionalFormatting>
  <conditionalFormatting sqref="AQ123">
    <cfRule type="expression" dxfId="2595" priority="13155">
      <formula>IF(RIGHT(TEXT(AQ123,"0.#"),1)=".",FALSE,TRUE)</formula>
    </cfRule>
    <cfRule type="expression" dxfId="2594" priority="13156">
      <formula>IF(RIGHT(TEXT(AQ123,"0.#"),1)=".",TRUE,FALSE)</formula>
    </cfRule>
  </conditionalFormatting>
  <conditionalFormatting sqref="AE125 AQ125">
    <cfRule type="expression" dxfId="2593" priority="13153">
      <formula>IF(RIGHT(TEXT(AE125,"0.#"),1)=".",FALSE,TRUE)</formula>
    </cfRule>
    <cfRule type="expression" dxfId="2592" priority="13154">
      <formula>IF(RIGHT(TEXT(AE125,"0.#"),1)=".",TRUE,FALSE)</formula>
    </cfRule>
  </conditionalFormatting>
  <conditionalFormatting sqref="AI125">
    <cfRule type="expression" dxfId="2591" priority="13151">
      <formula>IF(RIGHT(TEXT(AI125,"0.#"),1)=".",FALSE,TRUE)</formula>
    </cfRule>
    <cfRule type="expression" dxfId="2590" priority="13152">
      <formula>IF(RIGHT(TEXT(AI125,"0.#"),1)=".",TRUE,FALSE)</formula>
    </cfRule>
  </conditionalFormatting>
  <conditionalFormatting sqref="AM125">
    <cfRule type="expression" dxfId="2589" priority="13149">
      <formula>IF(RIGHT(TEXT(AM125,"0.#"),1)=".",FALSE,TRUE)</formula>
    </cfRule>
    <cfRule type="expression" dxfId="2588" priority="13150">
      <formula>IF(RIGHT(TEXT(AM125,"0.#"),1)=".",TRUE,FALSE)</formula>
    </cfRule>
  </conditionalFormatting>
  <conditionalFormatting sqref="AQ126">
    <cfRule type="expression" dxfId="2587" priority="13141">
      <formula>IF(RIGHT(TEXT(AQ126,"0.#"),1)=".",FALSE,TRUE)</formula>
    </cfRule>
    <cfRule type="expression" dxfId="2586" priority="13142">
      <formula>IF(RIGHT(TEXT(AQ126,"0.#"),1)=".",TRUE,FALSE)</formula>
    </cfRule>
  </conditionalFormatting>
  <conditionalFormatting sqref="AE128 AQ128">
    <cfRule type="expression" dxfId="2585" priority="13139">
      <formula>IF(RIGHT(TEXT(AE128,"0.#"),1)=".",FALSE,TRUE)</formula>
    </cfRule>
    <cfRule type="expression" dxfId="2584" priority="13140">
      <formula>IF(RIGHT(TEXT(AE128,"0.#"),1)=".",TRUE,FALSE)</formula>
    </cfRule>
  </conditionalFormatting>
  <conditionalFormatting sqref="AI128">
    <cfRule type="expression" dxfId="2583" priority="13137">
      <formula>IF(RIGHT(TEXT(AI128,"0.#"),1)=".",FALSE,TRUE)</formula>
    </cfRule>
    <cfRule type="expression" dxfId="2582" priority="13138">
      <formula>IF(RIGHT(TEXT(AI128,"0.#"),1)=".",TRUE,FALSE)</formula>
    </cfRule>
  </conditionalFormatting>
  <conditionalFormatting sqref="AM128">
    <cfRule type="expression" dxfId="2581" priority="13135">
      <formula>IF(RIGHT(TEXT(AM128,"0.#"),1)=".",FALSE,TRUE)</formula>
    </cfRule>
    <cfRule type="expression" dxfId="2580" priority="13136">
      <formula>IF(RIGHT(TEXT(AM128,"0.#"),1)=".",TRUE,FALSE)</formula>
    </cfRule>
  </conditionalFormatting>
  <conditionalFormatting sqref="AQ129">
    <cfRule type="expression" dxfId="2579" priority="13127">
      <formula>IF(RIGHT(TEXT(AQ129,"0.#"),1)=".",FALSE,TRUE)</formula>
    </cfRule>
    <cfRule type="expression" dxfId="2578" priority="13128">
      <formula>IF(RIGHT(TEXT(AQ129,"0.#"),1)=".",TRUE,FALSE)</formula>
    </cfRule>
  </conditionalFormatting>
  <conditionalFormatting sqref="AE75">
    <cfRule type="expression" dxfId="2577" priority="13125">
      <formula>IF(RIGHT(TEXT(AE75,"0.#"),1)=".",FALSE,TRUE)</formula>
    </cfRule>
    <cfRule type="expression" dxfId="2576" priority="13126">
      <formula>IF(RIGHT(TEXT(AE75,"0.#"),1)=".",TRUE,FALSE)</formula>
    </cfRule>
  </conditionalFormatting>
  <conditionalFormatting sqref="AE76">
    <cfRule type="expression" dxfId="2575" priority="13123">
      <formula>IF(RIGHT(TEXT(AE76,"0.#"),1)=".",FALSE,TRUE)</formula>
    </cfRule>
    <cfRule type="expression" dxfId="2574" priority="13124">
      <formula>IF(RIGHT(TEXT(AE76,"0.#"),1)=".",TRUE,FALSE)</formula>
    </cfRule>
  </conditionalFormatting>
  <conditionalFormatting sqref="AE77">
    <cfRule type="expression" dxfId="2573" priority="13121">
      <formula>IF(RIGHT(TEXT(AE77,"0.#"),1)=".",FALSE,TRUE)</formula>
    </cfRule>
    <cfRule type="expression" dxfId="2572" priority="13122">
      <formula>IF(RIGHT(TEXT(AE77,"0.#"),1)=".",TRUE,FALSE)</formula>
    </cfRule>
  </conditionalFormatting>
  <conditionalFormatting sqref="AI77">
    <cfRule type="expression" dxfId="2571" priority="13119">
      <formula>IF(RIGHT(TEXT(AI77,"0.#"),1)=".",FALSE,TRUE)</formula>
    </cfRule>
    <cfRule type="expression" dxfId="2570" priority="13120">
      <formula>IF(RIGHT(TEXT(AI77,"0.#"),1)=".",TRUE,FALSE)</formula>
    </cfRule>
  </conditionalFormatting>
  <conditionalFormatting sqref="AI76">
    <cfRule type="expression" dxfId="2569" priority="13117">
      <formula>IF(RIGHT(TEXT(AI76,"0.#"),1)=".",FALSE,TRUE)</formula>
    </cfRule>
    <cfRule type="expression" dxfId="2568" priority="13118">
      <formula>IF(RIGHT(TEXT(AI76,"0.#"),1)=".",TRUE,FALSE)</formula>
    </cfRule>
  </conditionalFormatting>
  <conditionalFormatting sqref="AI75">
    <cfRule type="expression" dxfId="2567" priority="13115">
      <formula>IF(RIGHT(TEXT(AI75,"0.#"),1)=".",FALSE,TRUE)</formula>
    </cfRule>
    <cfRule type="expression" dxfId="2566" priority="13116">
      <formula>IF(RIGHT(TEXT(AI75,"0.#"),1)=".",TRUE,FALSE)</formula>
    </cfRule>
  </conditionalFormatting>
  <conditionalFormatting sqref="AM75">
    <cfRule type="expression" dxfId="2565" priority="13113">
      <formula>IF(RIGHT(TEXT(AM75,"0.#"),1)=".",FALSE,TRUE)</formula>
    </cfRule>
    <cfRule type="expression" dxfId="2564" priority="13114">
      <formula>IF(RIGHT(TEXT(AM75,"0.#"),1)=".",TRUE,FALSE)</formula>
    </cfRule>
  </conditionalFormatting>
  <conditionalFormatting sqref="AM76">
    <cfRule type="expression" dxfId="2563" priority="13111">
      <formula>IF(RIGHT(TEXT(AM76,"0.#"),1)=".",FALSE,TRUE)</formula>
    </cfRule>
    <cfRule type="expression" dxfId="2562" priority="13112">
      <formula>IF(RIGHT(TEXT(AM76,"0.#"),1)=".",TRUE,FALSE)</formula>
    </cfRule>
  </conditionalFormatting>
  <conditionalFormatting sqref="AM77">
    <cfRule type="expression" dxfId="2561" priority="13109">
      <formula>IF(RIGHT(TEXT(AM77,"0.#"),1)=".",FALSE,TRUE)</formula>
    </cfRule>
    <cfRule type="expression" dxfId="2560" priority="13110">
      <formula>IF(RIGHT(TEXT(AM77,"0.#"),1)=".",TRUE,FALSE)</formula>
    </cfRule>
  </conditionalFormatting>
  <conditionalFormatting sqref="AE134:AE135 AI134:AI135 AM134:AM135 AQ134:AQ135 AU134:AU135">
    <cfRule type="expression" dxfId="2559" priority="13095">
      <formula>IF(RIGHT(TEXT(AE134,"0.#"),1)=".",FALSE,TRUE)</formula>
    </cfRule>
    <cfRule type="expression" dxfId="2558" priority="13096">
      <formula>IF(RIGHT(TEXT(AE134,"0.#"),1)=".",TRUE,FALSE)</formula>
    </cfRule>
  </conditionalFormatting>
  <conditionalFormatting sqref="AE433">
    <cfRule type="expression" dxfId="2557" priority="13065">
      <formula>IF(RIGHT(TEXT(AE433,"0.#"),1)=".",FALSE,TRUE)</formula>
    </cfRule>
    <cfRule type="expression" dxfId="2556" priority="13066">
      <formula>IF(RIGHT(TEXT(AE433,"0.#"),1)=".",TRUE,FALSE)</formula>
    </cfRule>
  </conditionalFormatting>
  <conditionalFormatting sqref="AM435">
    <cfRule type="expression" dxfId="2555" priority="13049">
      <formula>IF(RIGHT(TEXT(AM435,"0.#"),1)=".",FALSE,TRUE)</formula>
    </cfRule>
    <cfRule type="expression" dxfId="2554" priority="13050">
      <formula>IF(RIGHT(TEXT(AM435,"0.#"),1)=".",TRUE,FALSE)</formula>
    </cfRule>
  </conditionalFormatting>
  <conditionalFormatting sqref="AE434">
    <cfRule type="expression" dxfId="2553" priority="13063">
      <formula>IF(RIGHT(TEXT(AE434,"0.#"),1)=".",FALSE,TRUE)</formula>
    </cfRule>
    <cfRule type="expression" dxfId="2552" priority="13064">
      <formula>IF(RIGHT(TEXT(AE434,"0.#"),1)=".",TRUE,FALSE)</formula>
    </cfRule>
  </conditionalFormatting>
  <conditionalFormatting sqref="AE435">
    <cfRule type="expression" dxfId="2551" priority="13061">
      <formula>IF(RIGHT(TEXT(AE435,"0.#"),1)=".",FALSE,TRUE)</formula>
    </cfRule>
    <cfRule type="expression" dxfId="2550" priority="13062">
      <formula>IF(RIGHT(TEXT(AE435,"0.#"),1)=".",TRUE,FALSE)</formula>
    </cfRule>
  </conditionalFormatting>
  <conditionalFormatting sqref="AM433">
    <cfRule type="expression" dxfId="2549" priority="13053">
      <formula>IF(RIGHT(TEXT(AM433,"0.#"),1)=".",FALSE,TRUE)</formula>
    </cfRule>
    <cfRule type="expression" dxfId="2548" priority="13054">
      <formula>IF(RIGHT(TEXT(AM433,"0.#"),1)=".",TRUE,FALSE)</formula>
    </cfRule>
  </conditionalFormatting>
  <conditionalFormatting sqref="AM434">
    <cfRule type="expression" dxfId="2547" priority="13051">
      <formula>IF(RIGHT(TEXT(AM434,"0.#"),1)=".",FALSE,TRUE)</formula>
    </cfRule>
    <cfRule type="expression" dxfId="2546" priority="13052">
      <formula>IF(RIGHT(TEXT(AM434,"0.#"),1)=".",TRUE,FALSE)</formula>
    </cfRule>
  </conditionalFormatting>
  <conditionalFormatting sqref="AU433">
    <cfRule type="expression" dxfId="2545" priority="13041">
      <formula>IF(RIGHT(TEXT(AU433,"0.#"),1)=".",FALSE,TRUE)</formula>
    </cfRule>
    <cfRule type="expression" dxfId="2544" priority="13042">
      <formula>IF(RIGHT(TEXT(AU433,"0.#"),1)=".",TRUE,FALSE)</formula>
    </cfRule>
  </conditionalFormatting>
  <conditionalFormatting sqref="AU434">
    <cfRule type="expression" dxfId="2543" priority="13039">
      <formula>IF(RIGHT(TEXT(AU434,"0.#"),1)=".",FALSE,TRUE)</formula>
    </cfRule>
    <cfRule type="expression" dxfId="2542" priority="13040">
      <formula>IF(RIGHT(TEXT(AU434,"0.#"),1)=".",TRUE,FALSE)</formula>
    </cfRule>
  </conditionalFormatting>
  <conditionalFormatting sqref="AU435">
    <cfRule type="expression" dxfId="2541" priority="13037">
      <formula>IF(RIGHT(TEXT(AU435,"0.#"),1)=".",FALSE,TRUE)</formula>
    </cfRule>
    <cfRule type="expression" dxfId="2540" priority="13038">
      <formula>IF(RIGHT(TEXT(AU435,"0.#"),1)=".",TRUE,FALSE)</formula>
    </cfRule>
  </conditionalFormatting>
  <conditionalFormatting sqref="AI435">
    <cfRule type="expression" dxfId="2539" priority="12971">
      <formula>IF(RIGHT(TEXT(AI435,"0.#"),1)=".",FALSE,TRUE)</formula>
    </cfRule>
    <cfRule type="expression" dxfId="2538" priority="12972">
      <formula>IF(RIGHT(TEXT(AI435,"0.#"),1)=".",TRUE,FALSE)</formula>
    </cfRule>
  </conditionalFormatting>
  <conditionalFormatting sqref="AI433">
    <cfRule type="expression" dxfId="2537" priority="12975">
      <formula>IF(RIGHT(TEXT(AI433,"0.#"),1)=".",FALSE,TRUE)</formula>
    </cfRule>
    <cfRule type="expression" dxfId="2536" priority="12976">
      <formula>IF(RIGHT(TEXT(AI433,"0.#"),1)=".",TRUE,FALSE)</formula>
    </cfRule>
  </conditionalFormatting>
  <conditionalFormatting sqref="AI434">
    <cfRule type="expression" dxfId="2535" priority="12973">
      <formula>IF(RIGHT(TEXT(AI434,"0.#"),1)=".",FALSE,TRUE)</formula>
    </cfRule>
    <cfRule type="expression" dxfId="2534" priority="12974">
      <formula>IF(RIGHT(TEXT(AI434,"0.#"),1)=".",TRUE,FALSE)</formula>
    </cfRule>
  </conditionalFormatting>
  <conditionalFormatting sqref="AQ434">
    <cfRule type="expression" dxfId="2533" priority="12957">
      <formula>IF(RIGHT(TEXT(AQ434,"0.#"),1)=".",FALSE,TRUE)</formula>
    </cfRule>
    <cfRule type="expression" dxfId="2532" priority="12958">
      <formula>IF(RIGHT(TEXT(AQ434,"0.#"),1)=".",TRUE,FALSE)</formula>
    </cfRule>
  </conditionalFormatting>
  <conditionalFormatting sqref="AQ435">
    <cfRule type="expression" dxfId="2531" priority="12943">
      <formula>IF(RIGHT(TEXT(AQ435,"0.#"),1)=".",FALSE,TRUE)</formula>
    </cfRule>
    <cfRule type="expression" dxfId="2530" priority="12944">
      <formula>IF(RIGHT(TEXT(AQ435,"0.#"),1)=".",TRUE,FALSE)</formula>
    </cfRule>
  </conditionalFormatting>
  <conditionalFormatting sqref="AQ433">
    <cfRule type="expression" dxfId="2529" priority="12941">
      <formula>IF(RIGHT(TEXT(AQ433,"0.#"),1)=".",FALSE,TRUE)</formula>
    </cfRule>
    <cfRule type="expression" dxfId="2528" priority="12942">
      <formula>IF(RIGHT(TEXT(AQ433,"0.#"),1)=".",TRUE,FALSE)</formula>
    </cfRule>
  </conditionalFormatting>
  <conditionalFormatting sqref="AL839:AO866">
    <cfRule type="expression" dxfId="2527" priority="6665">
      <formula>IF(AND(AL839&gt;=0, RIGHT(TEXT(AL839,"0.#"),1)&lt;&gt;"."),TRUE,FALSE)</formula>
    </cfRule>
    <cfRule type="expression" dxfId="2526" priority="6666">
      <formula>IF(AND(AL839&gt;=0, RIGHT(TEXT(AL839,"0.#"),1)="."),TRUE,FALSE)</formula>
    </cfRule>
    <cfRule type="expression" dxfId="2525" priority="6667">
      <formula>IF(AND(AL839&lt;0, RIGHT(TEXT(AL839,"0.#"),1)&lt;&gt;"."),TRUE,FALSE)</formula>
    </cfRule>
    <cfRule type="expression" dxfId="2524" priority="6668">
      <formula>IF(AND(AL839&lt;0, RIGHT(TEXT(AL839,"0.#"),1)="."),TRUE,FALSE)</formula>
    </cfRule>
  </conditionalFormatting>
  <conditionalFormatting sqref="AQ53:AQ55">
    <cfRule type="expression" dxfId="2523" priority="4687">
      <formula>IF(RIGHT(TEXT(AQ53,"0.#"),1)=".",FALSE,TRUE)</formula>
    </cfRule>
    <cfRule type="expression" dxfId="2522" priority="4688">
      <formula>IF(RIGHT(TEXT(AQ53,"0.#"),1)=".",TRUE,FALSE)</formula>
    </cfRule>
  </conditionalFormatting>
  <conditionalFormatting sqref="AU53:AU55">
    <cfRule type="expression" dxfId="2521" priority="4685">
      <formula>IF(RIGHT(TEXT(AU53,"0.#"),1)=".",FALSE,TRUE)</formula>
    </cfRule>
    <cfRule type="expression" dxfId="2520" priority="4686">
      <formula>IF(RIGHT(TEXT(AU53,"0.#"),1)=".",TRUE,FALSE)</formula>
    </cfRule>
  </conditionalFormatting>
  <conditionalFormatting sqref="AQ60:AQ62">
    <cfRule type="expression" dxfId="2519" priority="4683">
      <formula>IF(RIGHT(TEXT(AQ60,"0.#"),1)=".",FALSE,TRUE)</formula>
    </cfRule>
    <cfRule type="expression" dxfId="2518" priority="4684">
      <formula>IF(RIGHT(TEXT(AQ60,"0.#"),1)=".",TRUE,FALSE)</formula>
    </cfRule>
  </conditionalFormatting>
  <conditionalFormatting sqref="AU60:AU62">
    <cfRule type="expression" dxfId="2517" priority="4681">
      <formula>IF(RIGHT(TEXT(AU60,"0.#"),1)=".",FALSE,TRUE)</formula>
    </cfRule>
    <cfRule type="expression" dxfId="2516" priority="4682">
      <formula>IF(RIGHT(TEXT(AU60,"0.#"),1)=".",TRUE,FALSE)</formula>
    </cfRule>
  </conditionalFormatting>
  <conditionalFormatting sqref="AQ75:AQ77">
    <cfRule type="expression" dxfId="2515" priority="4679">
      <formula>IF(RIGHT(TEXT(AQ75,"0.#"),1)=".",FALSE,TRUE)</formula>
    </cfRule>
    <cfRule type="expression" dxfId="2514" priority="4680">
      <formula>IF(RIGHT(TEXT(AQ75,"0.#"),1)=".",TRUE,FALSE)</formula>
    </cfRule>
  </conditionalFormatting>
  <conditionalFormatting sqref="AU75:AU77">
    <cfRule type="expression" dxfId="2513" priority="4677">
      <formula>IF(RIGHT(TEXT(AU75,"0.#"),1)=".",FALSE,TRUE)</formula>
    </cfRule>
    <cfRule type="expression" dxfId="2512" priority="4678">
      <formula>IF(RIGHT(TEXT(AU75,"0.#"),1)=".",TRUE,FALSE)</formula>
    </cfRule>
  </conditionalFormatting>
  <conditionalFormatting sqref="AQ87:AQ89">
    <cfRule type="expression" dxfId="2511" priority="4675">
      <formula>IF(RIGHT(TEXT(AQ87,"0.#"),1)=".",FALSE,TRUE)</formula>
    </cfRule>
    <cfRule type="expression" dxfId="2510" priority="4676">
      <formula>IF(RIGHT(TEXT(AQ87,"0.#"),1)=".",TRUE,FALSE)</formula>
    </cfRule>
  </conditionalFormatting>
  <conditionalFormatting sqref="AU87:AU89">
    <cfRule type="expression" dxfId="2509" priority="4673">
      <formula>IF(RIGHT(TEXT(AU87,"0.#"),1)=".",FALSE,TRUE)</formula>
    </cfRule>
    <cfRule type="expression" dxfId="2508" priority="4674">
      <formula>IF(RIGHT(TEXT(AU87,"0.#"),1)=".",TRUE,FALSE)</formula>
    </cfRule>
  </conditionalFormatting>
  <conditionalFormatting sqref="AQ92:AQ94">
    <cfRule type="expression" dxfId="2507" priority="4671">
      <formula>IF(RIGHT(TEXT(AQ92,"0.#"),1)=".",FALSE,TRUE)</formula>
    </cfRule>
    <cfRule type="expression" dxfId="2506" priority="4672">
      <formula>IF(RIGHT(TEXT(AQ92,"0.#"),1)=".",TRUE,FALSE)</formula>
    </cfRule>
  </conditionalFormatting>
  <conditionalFormatting sqref="AU92:AU94">
    <cfRule type="expression" dxfId="2505" priority="4669">
      <formula>IF(RIGHT(TEXT(AU92,"0.#"),1)=".",FALSE,TRUE)</formula>
    </cfRule>
    <cfRule type="expression" dxfId="2504" priority="4670">
      <formula>IF(RIGHT(TEXT(AU92,"0.#"),1)=".",TRUE,FALSE)</formula>
    </cfRule>
  </conditionalFormatting>
  <conditionalFormatting sqref="AQ97:AQ99">
    <cfRule type="expression" dxfId="2503" priority="4667">
      <formula>IF(RIGHT(TEXT(AQ97,"0.#"),1)=".",FALSE,TRUE)</formula>
    </cfRule>
    <cfRule type="expression" dxfId="2502" priority="4668">
      <formula>IF(RIGHT(TEXT(AQ97,"0.#"),1)=".",TRUE,FALSE)</formula>
    </cfRule>
  </conditionalFormatting>
  <conditionalFormatting sqref="AU97:AU99">
    <cfRule type="expression" dxfId="2501" priority="4665">
      <formula>IF(RIGHT(TEXT(AU97,"0.#"),1)=".",FALSE,TRUE)</formula>
    </cfRule>
    <cfRule type="expression" dxfId="2500" priority="4666">
      <formula>IF(RIGHT(TEXT(AU97,"0.#"),1)=".",TRUE,FALSE)</formula>
    </cfRule>
  </conditionalFormatting>
  <conditionalFormatting sqref="AE458">
    <cfRule type="expression" dxfId="2499" priority="4359">
      <formula>IF(RIGHT(TEXT(AE458,"0.#"),1)=".",FALSE,TRUE)</formula>
    </cfRule>
    <cfRule type="expression" dxfId="2498" priority="4360">
      <formula>IF(RIGHT(TEXT(AE458,"0.#"),1)=".",TRUE,FALSE)</formula>
    </cfRule>
  </conditionalFormatting>
  <conditionalFormatting sqref="AM460">
    <cfRule type="expression" dxfId="2497" priority="4349">
      <formula>IF(RIGHT(TEXT(AM460,"0.#"),1)=".",FALSE,TRUE)</formula>
    </cfRule>
    <cfRule type="expression" dxfId="2496" priority="4350">
      <formula>IF(RIGHT(TEXT(AM460,"0.#"),1)=".",TRUE,FALSE)</formula>
    </cfRule>
  </conditionalFormatting>
  <conditionalFormatting sqref="AE459">
    <cfRule type="expression" dxfId="2495" priority="4357">
      <formula>IF(RIGHT(TEXT(AE459,"0.#"),1)=".",FALSE,TRUE)</formula>
    </cfRule>
    <cfRule type="expression" dxfId="2494" priority="4358">
      <formula>IF(RIGHT(TEXT(AE459,"0.#"),1)=".",TRUE,FALSE)</formula>
    </cfRule>
  </conditionalFormatting>
  <conditionalFormatting sqref="AE460">
    <cfRule type="expression" dxfId="2493" priority="4355">
      <formula>IF(RIGHT(TEXT(AE460,"0.#"),1)=".",FALSE,TRUE)</formula>
    </cfRule>
    <cfRule type="expression" dxfId="2492" priority="4356">
      <formula>IF(RIGHT(TEXT(AE460,"0.#"),1)=".",TRUE,FALSE)</formula>
    </cfRule>
  </conditionalFormatting>
  <conditionalFormatting sqref="AM458">
    <cfRule type="expression" dxfId="2491" priority="4353">
      <formula>IF(RIGHT(TEXT(AM458,"0.#"),1)=".",FALSE,TRUE)</formula>
    </cfRule>
    <cfRule type="expression" dxfId="2490" priority="4354">
      <formula>IF(RIGHT(TEXT(AM458,"0.#"),1)=".",TRUE,FALSE)</formula>
    </cfRule>
  </conditionalFormatting>
  <conditionalFormatting sqref="AM459">
    <cfRule type="expression" dxfId="2489" priority="4351">
      <formula>IF(RIGHT(TEXT(AM459,"0.#"),1)=".",FALSE,TRUE)</formula>
    </cfRule>
    <cfRule type="expression" dxfId="2488" priority="4352">
      <formula>IF(RIGHT(TEXT(AM459,"0.#"),1)=".",TRUE,FALSE)</formula>
    </cfRule>
  </conditionalFormatting>
  <conditionalFormatting sqref="AU458">
    <cfRule type="expression" dxfId="2487" priority="4347">
      <formula>IF(RIGHT(TEXT(AU458,"0.#"),1)=".",FALSE,TRUE)</formula>
    </cfRule>
    <cfRule type="expression" dxfId="2486" priority="4348">
      <formula>IF(RIGHT(TEXT(AU458,"0.#"),1)=".",TRUE,FALSE)</formula>
    </cfRule>
  </conditionalFormatting>
  <conditionalFormatting sqref="AU459">
    <cfRule type="expression" dxfId="2485" priority="4345">
      <formula>IF(RIGHT(TEXT(AU459,"0.#"),1)=".",FALSE,TRUE)</formula>
    </cfRule>
    <cfRule type="expression" dxfId="2484" priority="4346">
      <formula>IF(RIGHT(TEXT(AU459,"0.#"),1)=".",TRUE,FALSE)</formula>
    </cfRule>
  </conditionalFormatting>
  <conditionalFormatting sqref="AU460">
    <cfRule type="expression" dxfId="2483" priority="4343">
      <formula>IF(RIGHT(TEXT(AU460,"0.#"),1)=".",FALSE,TRUE)</formula>
    </cfRule>
    <cfRule type="expression" dxfId="2482" priority="4344">
      <formula>IF(RIGHT(TEXT(AU460,"0.#"),1)=".",TRUE,FALSE)</formula>
    </cfRule>
  </conditionalFormatting>
  <conditionalFormatting sqref="AI460">
    <cfRule type="expression" dxfId="2481" priority="4337">
      <formula>IF(RIGHT(TEXT(AI460,"0.#"),1)=".",FALSE,TRUE)</formula>
    </cfRule>
    <cfRule type="expression" dxfId="2480" priority="4338">
      <formula>IF(RIGHT(TEXT(AI460,"0.#"),1)=".",TRUE,FALSE)</formula>
    </cfRule>
  </conditionalFormatting>
  <conditionalFormatting sqref="AI458">
    <cfRule type="expression" dxfId="2479" priority="4341">
      <formula>IF(RIGHT(TEXT(AI458,"0.#"),1)=".",FALSE,TRUE)</formula>
    </cfRule>
    <cfRule type="expression" dxfId="2478" priority="4342">
      <formula>IF(RIGHT(TEXT(AI458,"0.#"),1)=".",TRUE,FALSE)</formula>
    </cfRule>
  </conditionalFormatting>
  <conditionalFormatting sqref="AI459">
    <cfRule type="expression" dxfId="2477" priority="4339">
      <formula>IF(RIGHT(TEXT(AI459,"0.#"),1)=".",FALSE,TRUE)</formula>
    </cfRule>
    <cfRule type="expression" dxfId="2476" priority="4340">
      <formula>IF(RIGHT(TEXT(AI459,"0.#"),1)=".",TRUE,FALSE)</formula>
    </cfRule>
  </conditionalFormatting>
  <conditionalFormatting sqref="AQ459">
    <cfRule type="expression" dxfId="2475" priority="4335">
      <formula>IF(RIGHT(TEXT(AQ459,"0.#"),1)=".",FALSE,TRUE)</formula>
    </cfRule>
    <cfRule type="expression" dxfId="2474" priority="4336">
      <formula>IF(RIGHT(TEXT(AQ459,"0.#"),1)=".",TRUE,FALSE)</formula>
    </cfRule>
  </conditionalFormatting>
  <conditionalFormatting sqref="AQ460">
    <cfRule type="expression" dxfId="2473" priority="4333">
      <formula>IF(RIGHT(TEXT(AQ460,"0.#"),1)=".",FALSE,TRUE)</formula>
    </cfRule>
    <cfRule type="expression" dxfId="2472" priority="4334">
      <formula>IF(RIGHT(TEXT(AQ460,"0.#"),1)=".",TRUE,FALSE)</formula>
    </cfRule>
  </conditionalFormatting>
  <conditionalFormatting sqref="AQ458">
    <cfRule type="expression" dxfId="2471" priority="4331">
      <formula>IF(RIGHT(TEXT(AQ458,"0.#"),1)=".",FALSE,TRUE)</formula>
    </cfRule>
    <cfRule type="expression" dxfId="2470" priority="4332">
      <formula>IF(RIGHT(TEXT(AQ458,"0.#"),1)=".",TRUE,FALSE)</formula>
    </cfRule>
  </conditionalFormatting>
  <conditionalFormatting sqref="AM120">
    <cfRule type="expression" dxfId="2469" priority="3009">
      <formula>IF(RIGHT(TEXT(AM120,"0.#"),1)=".",FALSE,TRUE)</formula>
    </cfRule>
    <cfRule type="expression" dxfId="2468" priority="3010">
      <formula>IF(RIGHT(TEXT(AM120,"0.#"),1)=".",TRUE,FALSE)</formula>
    </cfRule>
  </conditionalFormatting>
  <conditionalFormatting sqref="AI126">
    <cfRule type="expression" dxfId="2467" priority="2999">
      <formula>IF(RIGHT(TEXT(AI126,"0.#"),1)=".",FALSE,TRUE)</formula>
    </cfRule>
    <cfRule type="expression" dxfId="2466" priority="3000">
      <formula>IF(RIGHT(TEXT(AI126,"0.#"),1)=".",TRUE,FALSE)</formula>
    </cfRule>
  </conditionalFormatting>
  <conditionalFormatting sqref="AM123">
    <cfRule type="expression" dxfId="2465" priority="3005">
      <formula>IF(RIGHT(TEXT(AM123,"0.#"),1)=".",FALSE,TRUE)</formula>
    </cfRule>
    <cfRule type="expression" dxfId="2464" priority="3006">
      <formula>IF(RIGHT(TEXT(AM123,"0.#"),1)=".",TRUE,FALSE)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1:Y866">
    <cfRule type="expression" dxfId="2457" priority="2993">
      <formula>IF(RIGHT(TEXT(Y841,"0.#"),1)=".",FALSE,TRUE)</formula>
    </cfRule>
    <cfRule type="expression" dxfId="2456" priority="2994">
      <formula>IF(RIGHT(TEXT(Y841,"0.#"),1)=".",TRUE,FALSE)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8">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5:W27">
    <cfRule type="expression" dxfId="2077" priority="2343">
      <formula>IF(RIGHT(TEXT(W25,"0.#"),1)=".",FALSE,TRUE)</formula>
    </cfRule>
    <cfRule type="expression" dxfId="2076" priority="2344">
      <formula>IF(RIGHT(TEXT(W25,"0.#"),1)=".",TRUE,FALSE)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U782">
    <cfRule type="expression" dxfId="741" priority="41">
      <formula>IF(RIGHT(TEXT(AU782,"0.#"),1)=".",FALSE,TRUE)</formula>
    </cfRule>
    <cfRule type="expression" dxfId="740" priority="42">
      <formula>IF(RIGHT(TEXT(AU782,"0.#"),1)=".",TRUE,FALSE)</formula>
    </cfRule>
  </conditionalFormatting>
  <conditionalFormatting sqref="AU783:AU784 AU781">
    <cfRule type="expression" dxfId="739" priority="39">
      <formula>IF(RIGHT(TEXT(AU781,"0.#"),1)=".",FALSE,TRUE)</formula>
    </cfRule>
    <cfRule type="expression" dxfId="738" priority="40">
      <formula>IF(RIGHT(TEXT(AU781,"0.#"),1)=".",TRUE,FALSE)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40">
    <cfRule type="expression" dxfId="723" priority="23">
      <formula>IF(RIGHT(TEXT(Y840,"0.#"),1)=".",FALSE,TRUE)</formula>
    </cfRule>
    <cfRule type="expression" dxfId="722" priority="24">
      <formula>IF(RIGHT(TEXT(Y840,"0.#"),1)=".",TRUE,FALSE)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05" max="49" man="1"/>
    <brk id="129" max="49" man="1"/>
    <brk id="699" max="49" man="1"/>
    <brk id="733" max="49" man="1"/>
    <brk id="778" max="49" man="1"/>
    <brk id="8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28"/>
      <c r="AA2" s="829"/>
      <c r="AB2" s="1035" t="s">
        <v>11</v>
      </c>
      <c r="AC2" s="1036"/>
      <c r="AD2" s="1037"/>
      <c r="AE2" s="1041" t="s">
        <v>357</v>
      </c>
      <c r="AF2" s="1041"/>
      <c r="AG2" s="1041"/>
      <c r="AH2" s="1041"/>
      <c r="AI2" s="1041" t="s">
        <v>363</v>
      </c>
      <c r="AJ2" s="1041"/>
      <c r="AK2" s="1041"/>
      <c r="AL2" s="1041"/>
      <c r="AM2" s="1041" t="s">
        <v>470</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28"/>
      <c r="AA9" s="829"/>
      <c r="AB9" s="1035" t="s">
        <v>11</v>
      </c>
      <c r="AC9" s="1036"/>
      <c r="AD9" s="1037"/>
      <c r="AE9" s="1041" t="s">
        <v>357</v>
      </c>
      <c r="AF9" s="1041"/>
      <c r="AG9" s="1041"/>
      <c r="AH9" s="1041"/>
      <c r="AI9" s="1041" t="s">
        <v>363</v>
      </c>
      <c r="AJ9" s="1041"/>
      <c r="AK9" s="1041"/>
      <c r="AL9" s="1041"/>
      <c r="AM9" s="1041" t="s">
        <v>470</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28"/>
      <c r="AA16" s="829"/>
      <c r="AB16" s="1035" t="s">
        <v>11</v>
      </c>
      <c r="AC16" s="1036"/>
      <c r="AD16" s="1037"/>
      <c r="AE16" s="1041" t="s">
        <v>357</v>
      </c>
      <c r="AF16" s="1041"/>
      <c r="AG16" s="1041"/>
      <c r="AH16" s="1041"/>
      <c r="AI16" s="1041" t="s">
        <v>363</v>
      </c>
      <c r="AJ16" s="1041"/>
      <c r="AK16" s="1041"/>
      <c r="AL16" s="1041"/>
      <c r="AM16" s="1041" t="s">
        <v>470</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28"/>
      <c r="AA23" s="829"/>
      <c r="AB23" s="1035" t="s">
        <v>11</v>
      </c>
      <c r="AC23" s="1036"/>
      <c r="AD23" s="1037"/>
      <c r="AE23" s="1041" t="s">
        <v>357</v>
      </c>
      <c r="AF23" s="1041"/>
      <c r="AG23" s="1041"/>
      <c r="AH23" s="1041"/>
      <c r="AI23" s="1041" t="s">
        <v>363</v>
      </c>
      <c r="AJ23" s="1041"/>
      <c r="AK23" s="1041"/>
      <c r="AL23" s="1041"/>
      <c r="AM23" s="1041" t="s">
        <v>470</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28"/>
      <c r="AA30" s="829"/>
      <c r="AB30" s="1035" t="s">
        <v>11</v>
      </c>
      <c r="AC30" s="1036"/>
      <c r="AD30" s="1037"/>
      <c r="AE30" s="1041" t="s">
        <v>357</v>
      </c>
      <c r="AF30" s="1041"/>
      <c r="AG30" s="1041"/>
      <c r="AH30" s="1041"/>
      <c r="AI30" s="1041" t="s">
        <v>363</v>
      </c>
      <c r="AJ30" s="1041"/>
      <c r="AK30" s="1041"/>
      <c r="AL30" s="1041"/>
      <c r="AM30" s="1041" t="s">
        <v>470</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28"/>
      <c r="AA37" s="829"/>
      <c r="AB37" s="1035" t="s">
        <v>11</v>
      </c>
      <c r="AC37" s="1036"/>
      <c r="AD37" s="1037"/>
      <c r="AE37" s="1041" t="s">
        <v>357</v>
      </c>
      <c r="AF37" s="1041"/>
      <c r="AG37" s="1041"/>
      <c r="AH37" s="1041"/>
      <c r="AI37" s="1041" t="s">
        <v>363</v>
      </c>
      <c r="AJ37" s="1041"/>
      <c r="AK37" s="1041"/>
      <c r="AL37" s="1041"/>
      <c r="AM37" s="1041" t="s">
        <v>470</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28"/>
      <c r="AA44" s="829"/>
      <c r="AB44" s="1035" t="s">
        <v>11</v>
      </c>
      <c r="AC44" s="1036"/>
      <c r="AD44" s="1037"/>
      <c r="AE44" s="1041" t="s">
        <v>357</v>
      </c>
      <c r="AF44" s="1041"/>
      <c r="AG44" s="1041"/>
      <c r="AH44" s="1041"/>
      <c r="AI44" s="1041" t="s">
        <v>363</v>
      </c>
      <c r="AJ44" s="1041"/>
      <c r="AK44" s="1041"/>
      <c r="AL44" s="1041"/>
      <c r="AM44" s="1041" t="s">
        <v>470</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28"/>
      <c r="AA51" s="829"/>
      <c r="AB51" s="553" t="s">
        <v>11</v>
      </c>
      <c r="AC51" s="1036"/>
      <c r="AD51" s="1037"/>
      <c r="AE51" s="1041" t="s">
        <v>357</v>
      </c>
      <c r="AF51" s="1041"/>
      <c r="AG51" s="1041"/>
      <c r="AH51" s="1041"/>
      <c r="AI51" s="1041" t="s">
        <v>363</v>
      </c>
      <c r="AJ51" s="1041"/>
      <c r="AK51" s="1041"/>
      <c r="AL51" s="1041"/>
      <c r="AM51" s="1041" t="s">
        <v>470</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28"/>
      <c r="AA58" s="829"/>
      <c r="AB58" s="1035" t="s">
        <v>11</v>
      </c>
      <c r="AC58" s="1036"/>
      <c r="AD58" s="1037"/>
      <c r="AE58" s="1041" t="s">
        <v>357</v>
      </c>
      <c r="AF58" s="1041"/>
      <c r="AG58" s="1041"/>
      <c r="AH58" s="1041"/>
      <c r="AI58" s="1041" t="s">
        <v>363</v>
      </c>
      <c r="AJ58" s="1041"/>
      <c r="AK58" s="1041"/>
      <c r="AL58" s="1041"/>
      <c r="AM58" s="1041" t="s">
        <v>470</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28"/>
      <c r="AA65" s="829"/>
      <c r="AB65" s="1035" t="s">
        <v>11</v>
      </c>
      <c r="AC65" s="1036"/>
      <c r="AD65" s="1037"/>
      <c r="AE65" s="1041" t="s">
        <v>357</v>
      </c>
      <c r="AF65" s="1041"/>
      <c r="AG65" s="1041"/>
      <c r="AH65" s="1041"/>
      <c r="AI65" s="1041" t="s">
        <v>363</v>
      </c>
      <c r="AJ65" s="1041"/>
      <c r="AK65" s="1041"/>
      <c r="AL65" s="1041"/>
      <c r="AM65" s="1041" t="s">
        <v>470</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834"/>
      <c r="H4" s="835"/>
      <c r="I4" s="835"/>
      <c r="J4" s="835"/>
      <c r="K4" s="836"/>
      <c r="L4" s="663"/>
      <c r="M4" s="664"/>
      <c r="N4" s="664"/>
      <c r="O4" s="664"/>
      <c r="P4" s="664"/>
      <c r="Q4" s="664"/>
      <c r="R4" s="664"/>
      <c r="S4" s="664"/>
      <c r="T4" s="664"/>
      <c r="U4" s="664"/>
      <c r="V4" s="664"/>
      <c r="W4" s="664"/>
      <c r="X4" s="665"/>
      <c r="Y4" s="384"/>
      <c r="Z4" s="385"/>
      <c r="AA4" s="385"/>
      <c r="AB4" s="804"/>
      <c r="AC4" s="834"/>
      <c r="AD4" s="835"/>
      <c r="AE4" s="835"/>
      <c r="AF4" s="835"/>
      <c r="AG4" s="836"/>
      <c r="AH4" s="663"/>
      <c r="AI4" s="664"/>
      <c r="AJ4" s="664"/>
      <c r="AK4" s="664"/>
      <c r="AL4" s="664"/>
      <c r="AM4" s="664"/>
      <c r="AN4" s="664"/>
      <c r="AO4" s="664"/>
      <c r="AP4" s="664"/>
      <c r="AQ4" s="664"/>
      <c r="AR4" s="664"/>
      <c r="AS4" s="664"/>
      <c r="AT4" s="665"/>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4"/>
      <c r="B16" s="1055"/>
      <c r="C16" s="1055"/>
      <c r="D16" s="1055"/>
      <c r="E16" s="1055"/>
      <c r="F16" s="105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834"/>
      <c r="H17" s="835"/>
      <c r="I17" s="835"/>
      <c r="J17" s="835"/>
      <c r="K17" s="836"/>
      <c r="L17" s="663"/>
      <c r="M17" s="664"/>
      <c r="N17" s="664"/>
      <c r="O17" s="664"/>
      <c r="P17" s="664"/>
      <c r="Q17" s="664"/>
      <c r="R17" s="664"/>
      <c r="S17" s="664"/>
      <c r="T17" s="664"/>
      <c r="U17" s="664"/>
      <c r="V17" s="664"/>
      <c r="W17" s="664"/>
      <c r="X17" s="665"/>
      <c r="Y17" s="384"/>
      <c r="Z17" s="385"/>
      <c r="AA17" s="385"/>
      <c r="AB17" s="804"/>
      <c r="AC17" s="834"/>
      <c r="AD17" s="835"/>
      <c r="AE17" s="835"/>
      <c r="AF17" s="835"/>
      <c r="AG17" s="836"/>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4"/>
      <c r="B29" s="1055"/>
      <c r="C29" s="1055"/>
      <c r="D29" s="1055"/>
      <c r="E29" s="1055"/>
      <c r="F29" s="105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834"/>
      <c r="H30" s="835"/>
      <c r="I30" s="835"/>
      <c r="J30" s="835"/>
      <c r="K30" s="836"/>
      <c r="L30" s="663"/>
      <c r="M30" s="664"/>
      <c r="N30" s="664"/>
      <c r="O30" s="664"/>
      <c r="P30" s="664"/>
      <c r="Q30" s="664"/>
      <c r="R30" s="664"/>
      <c r="S30" s="664"/>
      <c r="T30" s="664"/>
      <c r="U30" s="664"/>
      <c r="V30" s="664"/>
      <c r="W30" s="664"/>
      <c r="X30" s="665"/>
      <c r="Y30" s="384"/>
      <c r="Z30" s="385"/>
      <c r="AA30" s="385"/>
      <c r="AB30" s="804"/>
      <c r="AC30" s="834"/>
      <c r="AD30" s="835"/>
      <c r="AE30" s="835"/>
      <c r="AF30" s="835"/>
      <c r="AG30" s="836"/>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4"/>
      <c r="B42" s="1055"/>
      <c r="C42" s="1055"/>
      <c r="D42" s="1055"/>
      <c r="E42" s="1055"/>
      <c r="F42" s="105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834"/>
      <c r="H43" s="835"/>
      <c r="I43" s="835"/>
      <c r="J43" s="835"/>
      <c r="K43" s="836"/>
      <c r="L43" s="663"/>
      <c r="M43" s="664"/>
      <c r="N43" s="664"/>
      <c r="O43" s="664"/>
      <c r="P43" s="664"/>
      <c r="Q43" s="664"/>
      <c r="R43" s="664"/>
      <c r="S43" s="664"/>
      <c r="T43" s="664"/>
      <c r="U43" s="664"/>
      <c r="V43" s="664"/>
      <c r="W43" s="664"/>
      <c r="X43" s="665"/>
      <c r="Y43" s="384"/>
      <c r="Z43" s="385"/>
      <c r="AA43" s="385"/>
      <c r="AB43" s="804"/>
      <c r="AC43" s="834"/>
      <c r="AD43" s="835"/>
      <c r="AE43" s="835"/>
      <c r="AF43" s="835"/>
      <c r="AG43" s="836"/>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4"/>
      <c r="B56" s="1055"/>
      <c r="C56" s="1055"/>
      <c r="D56" s="1055"/>
      <c r="E56" s="1055"/>
      <c r="F56" s="105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834"/>
      <c r="H57" s="835"/>
      <c r="I57" s="835"/>
      <c r="J57" s="835"/>
      <c r="K57" s="836"/>
      <c r="L57" s="663"/>
      <c r="M57" s="664"/>
      <c r="N57" s="664"/>
      <c r="O57" s="664"/>
      <c r="P57" s="664"/>
      <c r="Q57" s="664"/>
      <c r="R57" s="664"/>
      <c r="S57" s="664"/>
      <c r="T57" s="664"/>
      <c r="U57" s="664"/>
      <c r="V57" s="664"/>
      <c r="W57" s="664"/>
      <c r="X57" s="665"/>
      <c r="Y57" s="384"/>
      <c r="Z57" s="385"/>
      <c r="AA57" s="385"/>
      <c r="AB57" s="804"/>
      <c r="AC57" s="834"/>
      <c r="AD57" s="835"/>
      <c r="AE57" s="835"/>
      <c r="AF57" s="835"/>
      <c r="AG57" s="836"/>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4"/>
      <c r="B69" s="1055"/>
      <c r="C69" s="1055"/>
      <c r="D69" s="1055"/>
      <c r="E69" s="1055"/>
      <c r="F69" s="105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834"/>
      <c r="H70" s="835"/>
      <c r="I70" s="835"/>
      <c r="J70" s="835"/>
      <c r="K70" s="836"/>
      <c r="L70" s="663"/>
      <c r="M70" s="664"/>
      <c r="N70" s="664"/>
      <c r="O70" s="664"/>
      <c r="P70" s="664"/>
      <c r="Q70" s="664"/>
      <c r="R70" s="664"/>
      <c r="S70" s="664"/>
      <c r="T70" s="664"/>
      <c r="U70" s="664"/>
      <c r="V70" s="664"/>
      <c r="W70" s="664"/>
      <c r="X70" s="665"/>
      <c r="Y70" s="384"/>
      <c r="Z70" s="385"/>
      <c r="AA70" s="385"/>
      <c r="AB70" s="804"/>
      <c r="AC70" s="834"/>
      <c r="AD70" s="835"/>
      <c r="AE70" s="835"/>
      <c r="AF70" s="835"/>
      <c r="AG70" s="836"/>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4"/>
      <c r="B82" s="1055"/>
      <c r="C82" s="1055"/>
      <c r="D82" s="1055"/>
      <c r="E82" s="1055"/>
      <c r="F82" s="105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834"/>
      <c r="H83" s="835"/>
      <c r="I83" s="835"/>
      <c r="J83" s="835"/>
      <c r="K83" s="836"/>
      <c r="L83" s="663"/>
      <c r="M83" s="664"/>
      <c r="N83" s="664"/>
      <c r="O83" s="664"/>
      <c r="P83" s="664"/>
      <c r="Q83" s="664"/>
      <c r="R83" s="664"/>
      <c r="S83" s="664"/>
      <c r="T83" s="664"/>
      <c r="U83" s="664"/>
      <c r="V83" s="664"/>
      <c r="W83" s="664"/>
      <c r="X83" s="665"/>
      <c r="Y83" s="384"/>
      <c r="Z83" s="385"/>
      <c r="AA83" s="385"/>
      <c r="AB83" s="804"/>
      <c r="AC83" s="834"/>
      <c r="AD83" s="835"/>
      <c r="AE83" s="835"/>
      <c r="AF83" s="835"/>
      <c r="AG83" s="836"/>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4"/>
      <c r="B95" s="1055"/>
      <c r="C95" s="1055"/>
      <c r="D95" s="1055"/>
      <c r="E95" s="1055"/>
      <c r="F95" s="105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4"/>
      <c r="B96" s="1055"/>
      <c r="C96" s="1055"/>
      <c r="D96" s="1055"/>
      <c r="E96" s="1055"/>
      <c r="F96" s="1056"/>
      <c r="G96" s="834"/>
      <c r="H96" s="835"/>
      <c r="I96" s="835"/>
      <c r="J96" s="835"/>
      <c r="K96" s="836"/>
      <c r="L96" s="663"/>
      <c r="M96" s="664"/>
      <c r="N96" s="664"/>
      <c r="O96" s="664"/>
      <c r="P96" s="664"/>
      <c r="Q96" s="664"/>
      <c r="R96" s="664"/>
      <c r="S96" s="664"/>
      <c r="T96" s="664"/>
      <c r="U96" s="664"/>
      <c r="V96" s="664"/>
      <c r="W96" s="664"/>
      <c r="X96" s="665"/>
      <c r="Y96" s="384"/>
      <c r="Z96" s="385"/>
      <c r="AA96" s="385"/>
      <c r="AB96" s="804"/>
      <c r="AC96" s="834"/>
      <c r="AD96" s="835"/>
      <c r="AE96" s="835"/>
      <c r="AF96" s="835"/>
      <c r="AG96" s="836"/>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4"/>
      <c r="B109" s="1055"/>
      <c r="C109" s="1055"/>
      <c r="D109" s="1055"/>
      <c r="E109" s="1055"/>
      <c r="F109" s="105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834"/>
      <c r="H110" s="835"/>
      <c r="I110" s="835"/>
      <c r="J110" s="835"/>
      <c r="K110" s="836"/>
      <c r="L110" s="663"/>
      <c r="M110" s="664"/>
      <c r="N110" s="664"/>
      <c r="O110" s="664"/>
      <c r="P110" s="664"/>
      <c r="Q110" s="664"/>
      <c r="R110" s="664"/>
      <c r="S110" s="664"/>
      <c r="T110" s="664"/>
      <c r="U110" s="664"/>
      <c r="V110" s="664"/>
      <c r="W110" s="664"/>
      <c r="X110" s="665"/>
      <c r="Y110" s="384"/>
      <c r="Z110" s="385"/>
      <c r="AA110" s="385"/>
      <c r="AB110" s="804"/>
      <c r="AC110" s="834"/>
      <c r="AD110" s="835"/>
      <c r="AE110" s="835"/>
      <c r="AF110" s="835"/>
      <c r="AG110" s="836"/>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4"/>
      <c r="B122" s="1055"/>
      <c r="C122" s="1055"/>
      <c r="D122" s="1055"/>
      <c r="E122" s="1055"/>
      <c r="F122" s="105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834"/>
      <c r="H123" s="835"/>
      <c r="I123" s="835"/>
      <c r="J123" s="835"/>
      <c r="K123" s="836"/>
      <c r="L123" s="663"/>
      <c r="M123" s="664"/>
      <c r="N123" s="664"/>
      <c r="O123" s="664"/>
      <c r="P123" s="664"/>
      <c r="Q123" s="664"/>
      <c r="R123" s="664"/>
      <c r="S123" s="664"/>
      <c r="T123" s="664"/>
      <c r="U123" s="664"/>
      <c r="V123" s="664"/>
      <c r="W123" s="664"/>
      <c r="X123" s="665"/>
      <c r="Y123" s="384"/>
      <c r="Z123" s="385"/>
      <c r="AA123" s="385"/>
      <c r="AB123" s="804"/>
      <c r="AC123" s="834"/>
      <c r="AD123" s="835"/>
      <c r="AE123" s="835"/>
      <c r="AF123" s="835"/>
      <c r="AG123" s="836"/>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4"/>
      <c r="B135" s="1055"/>
      <c r="C135" s="1055"/>
      <c r="D135" s="1055"/>
      <c r="E135" s="1055"/>
      <c r="F135" s="105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834"/>
      <c r="H136" s="835"/>
      <c r="I136" s="835"/>
      <c r="J136" s="835"/>
      <c r="K136" s="836"/>
      <c r="L136" s="663"/>
      <c r="M136" s="664"/>
      <c r="N136" s="664"/>
      <c r="O136" s="664"/>
      <c r="P136" s="664"/>
      <c r="Q136" s="664"/>
      <c r="R136" s="664"/>
      <c r="S136" s="664"/>
      <c r="T136" s="664"/>
      <c r="U136" s="664"/>
      <c r="V136" s="664"/>
      <c r="W136" s="664"/>
      <c r="X136" s="665"/>
      <c r="Y136" s="384"/>
      <c r="Z136" s="385"/>
      <c r="AA136" s="385"/>
      <c r="AB136" s="804"/>
      <c r="AC136" s="834"/>
      <c r="AD136" s="835"/>
      <c r="AE136" s="835"/>
      <c r="AF136" s="835"/>
      <c r="AG136" s="836"/>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4"/>
      <c r="B148" s="1055"/>
      <c r="C148" s="1055"/>
      <c r="D148" s="1055"/>
      <c r="E148" s="1055"/>
      <c r="F148" s="105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834"/>
      <c r="H149" s="835"/>
      <c r="I149" s="835"/>
      <c r="J149" s="835"/>
      <c r="K149" s="836"/>
      <c r="L149" s="663"/>
      <c r="M149" s="664"/>
      <c r="N149" s="664"/>
      <c r="O149" s="664"/>
      <c r="P149" s="664"/>
      <c r="Q149" s="664"/>
      <c r="R149" s="664"/>
      <c r="S149" s="664"/>
      <c r="T149" s="664"/>
      <c r="U149" s="664"/>
      <c r="V149" s="664"/>
      <c r="W149" s="664"/>
      <c r="X149" s="665"/>
      <c r="Y149" s="384"/>
      <c r="Z149" s="385"/>
      <c r="AA149" s="385"/>
      <c r="AB149" s="804"/>
      <c r="AC149" s="834"/>
      <c r="AD149" s="835"/>
      <c r="AE149" s="835"/>
      <c r="AF149" s="835"/>
      <c r="AG149" s="836"/>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4"/>
      <c r="B162" s="1055"/>
      <c r="C162" s="1055"/>
      <c r="D162" s="1055"/>
      <c r="E162" s="1055"/>
      <c r="F162" s="105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834"/>
      <c r="H163" s="835"/>
      <c r="I163" s="835"/>
      <c r="J163" s="835"/>
      <c r="K163" s="836"/>
      <c r="L163" s="663"/>
      <c r="M163" s="664"/>
      <c r="N163" s="664"/>
      <c r="O163" s="664"/>
      <c r="P163" s="664"/>
      <c r="Q163" s="664"/>
      <c r="R163" s="664"/>
      <c r="S163" s="664"/>
      <c r="T163" s="664"/>
      <c r="U163" s="664"/>
      <c r="V163" s="664"/>
      <c r="W163" s="664"/>
      <c r="X163" s="665"/>
      <c r="Y163" s="384"/>
      <c r="Z163" s="385"/>
      <c r="AA163" s="385"/>
      <c r="AB163" s="804"/>
      <c r="AC163" s="834"/>
      <c r="AD163" s="835"/>
      <c r="AE163" s="835"/>
      <c r="AF163" s="835"/>
      <c r="AG163" s="836"/>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4"/>
      <c r="B175" s="1055"/>
      <c r="C175" s="1055"/>
      <c r="D175" s="1055"/>
      <c r="E175" s="1055"/>
      <c r="F175" s="105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834"/>
      <c r="H176" s="835"/>
      <c r="I176" s="835"/>
      <c r="J176" s="835"/>
      <c r="K176" s="836"/>
      <c r="L176" s="663"/>
      <c r="M176" s="664"/>
      <c r="N176" s="664"/>
      <c r="O176" s="664"/>
      <c r="P176" s="664"/>
      <c r="Q176" s="664"/>
      <c r="R176" s="664"/>
      <c r="S176" s="664"/>
      <c r="T176" s="664"/>
      <c r="U176" s="664"/>
      <c r="V176" s="664"/>
      <c r="W176" s="664"/>
      <c r="X176" s="665"/>
      <c r="Y176" s="384"/>
      <c r="Z176" s="385"/>
      <c r="AA176" s="385"/>
      <c r="AB176" s="804"/>
      <c r="AC176" s="834"/>
      <c r="AD176" s="835"/>
      <c r="AE176" s="835"/>
      <c r="AF176" s="835"/>
      <c r="AG176" s="836"/>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4"/>
      <c r="B188" s="1055"/>
      <c r="C188" s="1055"/>
      <c r="D188" s="1055"/>
      <c r="E188" s="1055"/>
      <c r="F188" s="105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4"/>
      <c r="B189" s="1055"/>
      <c r="C189" s="1055"/>
      <c r="D189" s="1055"/>
      <c r="E189" s="1055"/>
      <c r="F189" s="1056"/>
      <c r="G189" s="834"/>
      <c r="H189" s="835"/>
      <c r="I189" s="835"/>
      <c r="J189" s="835"/>
      <c r="K189" s="836"/>
      <c r="L189" s="663"/>
      <c r="M189" s="664"/>
      <c r="N189" s="664"/>
      <c r="O189" s="664"/>
      <c r="P189" s="664"/>
      <c r="Q189" s="664"/>
      <c r="R189" s="664"/>
      <c r="S189" s="664"/>
      <c r="T189" s="664"/>
      <c r="U189" s="664"/>
      <c r="V189" s="664"/>
      <c r="W189" s="664"/>
      <c r="X189" s="665"/>
      <c r="Y189" s="384"/>
      <c r="Z189" s="385"/>
      <c r="AA189" s="385"/>
      <c r="AB189" s="804"/>
      <c r="AC189" s="834"/>
      <c r="AD189" s="835"/>
      <c r="AE189" s="835"/>
      <c r="AF189" s="835"/>
      <c r="AG189" s="836"/>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4"/>
      <c r="B201" s="1055"/>
      <c r="C201" s="1055"/>
      <c r="D201" s="1055"/>
      <c r="E201" s="1055"/>
      <c r="F201" s="105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4"/>
      <c r="B202" s="1055"/>
      <c r="C202" s="1055"/>
      <c r="D202" s="1055"/>
      <c r="E202" s="1055"/>
      <c r="F202" s="1056"/>
      <c r="G202" s="834"/>
      <c r="H202" s="835"/>
      <c r="I202" s="835"/>
      <c r="J202" s="835"/>
      <c r="K202" s="836"/>
      <c r="L202" s="663"/>
      <c r="M202" s="664"/>
      <c r="N202" s="664"/>
      <c r="O202" s="664"/>
      <c r="P202" s="664"/>
      <c r="Q202" s="664"/>
      <c r="R202" s="664"/>
      <c r="S202" s="664"/>
      <c r="T202" s="664"/>
      <c r="U202" s="664"/>
      <c r="V202" s="664"/>
      <c r="W202" s="664"/>
      <c r="X202" s="665"/>
      <c r="Y202" s="384"/>
      <c r="Z202" s="385"/>
      <c r="AA202" s="385"/>
      <c r="AB202" s="804"/>
      <c r="AC202" s="834"/>
      <c r="AD202" s="835"/>
      <c r="AE202" s="835"/>
      <c r="AF202" s="835"/>
      <c r="AG202" s="836"/>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4"/>
      <c r="B215" s="1055"/>
      <c r="C215" s="1055"/>
      <c r="D215" s="1055"/>
      <c r="E215" s="1055"/>
      <c r="F215" s="105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4"/>
      <c r="B216" s="1055"/>
      <c r="C216" s="1055"/>
      <c r="D216" s="1055"/>
      <c r="E216" s="1055"/>
      <c r="F216" s="1056"/>
      <c r="G216" s="834"/>
      <c r="H216" s="835"/>
      <c r="I216" s="835"/>
      <c r="J216" s="835"/>
      <c r="K216" s="836"/>
      <c r="L216" s="663"/>
      <c r="M216" s="664"/>
      <c r="N216" s="664"/>
      <c r="O216" s="664"/>
      <c r="P216" s="664"/>
      <c r="Q216" s="664"/>
      <c r="R216" s="664"/>
      <c r="S216" s="664"/>
      <c r="T216" s="664"/>
      <c r="U216" s="664"/>
      <c r="V216" s="664"/>
      <c r="W216" s="664"/>
      <c r="X216" s="665"/>
      <c r="Y216" s="384"/>
      <c r="Z216" s="385"/>
      <c r="AA216" s="385"/>
      <c r="AB216" s="804"/>
      <c r="AC216" s="834"/>
      <c r="AD216" s="835"/>
      <c r="AE216" s="835"/>
      <c r="AF216" s="835"/>
      <c r="AG216" s="836"/>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4"/>
      <c r="B228" s="1055"/>
      <c r="C228" s="1055"/>
      <c r="D228" s="1055"/>
      <c r="E228" s="1055"/>
      <c r="F228" s="105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4"/>
      <c r="B229" s="1055"/>
      <c r="C229" s="1055"/>
      <c r="D229" s="1055"/>
      <c r="E229" s="1055"/>
      <c r="F229" s="1056"/>
      <c r="G229" s="834"/>
      <c r="H229" s="835"/>
      <c r="I229" s="835"/>
      <c r="J229" s="835"/>
      <c r="K229" s="836"/>
      <c r="L229" s="663"/>
      <c r="M229" s="664"/>
      <c r="N229" s="664"/>
      <c r="O229" s="664"/>
      <c r="P229" s="664"/>
      <c r="Q229" s="664"/>
      <c r="R229" s="664"/>
      <c r="S229" s="664"/>
      <c r="T229" s="664"/>
      <c r="U229" s="664"/>
      <c r="V229" s="664"/>
      <c r="W229" s="664"/>
      <c r="X229" s="665"/>
      <c r="Y229" s="384"/>
      <c r="Z229" s="385"/>
      <c r="AA229" s="385"/>
      <c r="AB229" s="804"/>
      <c r="AC229" s="834"/>
      <c r="AD229" s="835"/>
      <c r="AE229" s="835"/>
      <c r="AF229" s="835"/>
      <c r="AG229" s="836"/>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4"/>
      <c r="B241" s="1055"/>
      <c r="C241" s="1055"/>
      <c r="D241" s="1055"/>
      <c r="E241" s="1055"/>
      <c r="F241" s="105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4"/>
      <c r="B242" s="1055"/>
      <c r="C242" s="1055"/>
      <c r="D242" s="1055"/>
      <c r="E242" s="1055"/>
      <c r="F242" s="1056"/>
      <c r="G242" s="834"/>
      <c r="H242" s="835"/>
      <c r="I242" s="835"/>
      <c r="J242" s="835"/>
      <c r="K242" s="836"/>
      <c r="L242" s="663"/>
      <c r="M242" s="664"/>
      <c r="N242" s="664"/>
      <c r="O242" s="664"/>
      <c r="P242" s="664"/>
      <c r="Q242" s="664"/>
      <c r="R242" s="664"/>
      <c r="S242" s="664"/>
      <c r="T242" s="664"/>
      <c r="U242" s="664"/>
      <c r="V242" s="664"/>
      <c r="W242" s="664"/>
      <c r="X242" s="665"/>
      <c r="Y242" s="384"/>
      <c r="Z242" s="385"/>
      <c r="AA242" s="385"/>
      <c r="AB242" s="804"/>
      <c r="AC242" s="834"/>
      <c r="AD242" s="835"/>
      <c r="AE242" s="835"/>
      <c r="AF242" s="835"/>
      <c r="AG242" s="836"/>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4"/>
      <c r="B254" s="1055"/>
      <c r="C254" s="1055"/>
      <c r="D254" s="1055"/>
      <c r="E254" s="1055"/>
      <c r="F254" s="105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4"/>
      <c r="B255" s="1055"/>
      <c r="C255" s="1055"/>
      <c r="D255" s="1055"/>
      <c r="E255" s="1055"/>
      <c r="F255" s="1056"/>
      <c r="G255" s="834"/>
      <c r="H255" s="835"/>
      <c r="I255" s="835"/>
      <c r="J255" s="835"/>
      <c r="K255" s="836"/>
      <c r="L255" s="663"/>
      <c r="M255" s="664"/>
      <c r="N255" s="664"/>
      <c r="O255" s="664"/>
      <c r="P255" s="664"/>
      <c r="Q255" s="664"/>
      <c r="R255" s="664"/>
      <c r="S255" s="664"/>
      <c r="T255" s="664"/>
      <c r="U255" s="664"/>
      <c r="V255" s="664"/>
      <c r="W255" s="664"/>
      <c r="X255" s="665"/>
      <c r="Y255" s="384"/>
      <c r="Z255" s="385"/>
      <c r="AA255" s="385"/>
      <c r="AB255" s="804"/>
      <c r="AC255" s="834"/>
      <c r="AD255" s="835"/>
      <c r="AE255" s="835"/>
      <c r="AF255" s="835"/>
      <c r="AG255" s="836"/>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2018-08-20T09:12:06Z</cp:lastPrinted>
  <dcterms:created xsi:type="dcterms:W3CDTF">2012-03-13T00:50:25Z</dcterms:created>
  <dcterms:modified xsi:type="dcterms:W3CDTF">2018-09-06T01:39:47Z</dcterms:modified>
</cp:coreProperties>
</file>