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Masayoshi Harada</author>
  </authors>
  <commentList>
    <comment ref="A733" authorId="0" shapeId="0">
      <text>
        <r>
          <rPr>
            <b/>
            <sz val="9"/>
            <color indexed="81"/>
            <rFont val="ＭＳ Ｐゴシック"/>
            <family val="3"/>
            <charset val="128"/>
          </rPr>
          <t>官会:記載をお願いします。</t>
        </r>
        <r>
          <rPr>
            <sz val="9"/>
            <color indexed="81"/>
            <rFont val="ＭＳ Ｐゴシック"/>
            <family val="3"/>
            <charset val="128"/>
          </rPr>
          <t xml:space="preserve">
亜東二：入力しました。</t>
        </r>
      </text>
    </comment>
    <comment ref="F733" authorId="0" shapeId="0">
      <text>
        <r>
          <rPr>
            <b/>
            <sz val="9"/>
            <color indexed="81"/>
            <rFont val="ＭＳ Ｐゴシック"/>
            <family val="3"/>
            <charset val="128"/>
          </rPr>
          <t>官会:記載をお願いします。</t>
        </r>
        <r>
          <rPr>
            <sz val="9"/>
            <color indexed="81"/>
            <rFont val="ＭＳ Ｐゴシック"/>
            <family val="3"/>
            <charset val="128"/>
          </rPr>
          <t xml:space="preserve">
亜東二：入力しました。</t>
        </r>
      </text>
    </comment>
  </commentList>
</comments>
</file>

<file path=xl/sharedStrings.xml><?xml version="1.0" encoding="utf-8"?>
<sst xmlns="http://schemas.openxmlformats.org/spreadsheetml/2006/main" count="2797" uniqueCount="615">
  <si>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</si>
  <si>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</si>
  <si>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</si>
  <si>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</si>
  <si>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</si>
  <si>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</si>
  <si>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</si>
  <si>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</si>
  <si>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</si>
  <si>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</si>
  <si>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</si>
  <si>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</si>
  <si>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</si>
  <si>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</si>
  <si>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</si>
  <si>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</si>
  <si>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</si>
  <si>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</si>
  <si>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</si>
  <si>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</si>
  <si>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</si>
  <si>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</si>
  <si>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</si>
  <si>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</si>
  <si>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</si>
  <si>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</si>
  <si>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</si>
  <si>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</si>
  <si>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</si>
  <si>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</si>
  <si>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</si>
  <si>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</si>
  <si>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</si>
  <si>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</si>
  <si>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</si>
  <si>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</si>
  <si>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</si>
  <si>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</si>
  <si>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</si>
  <si>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</si>
  <si>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</si>
  <si>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</si>
  <si>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</si>
  <si>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</si>
  <si>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</si>
  <si>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</si>
  <si>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</si>
  <si>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</si>
  <si>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</si>
  <si>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</si>
  <si>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</si>
  <si>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</si>
  <si>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</si>
  <si>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</si>
  <si>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</si>
  <si>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</si>
  <si>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</si>
  <si>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</si>
  <si>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</si>
  <si>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</si>
  <si>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</si>
  <si>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</si>
  <si>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</si>
  <si>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</si>
  <si>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</si>
  <si>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</si>
  <si>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</si>
  <si>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</si>
  <si>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</si>
  <si>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</si>
  <si>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</si>
  <si>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</si>
  <si>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</si>
  <si>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</si>
  <si>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</si>
  <si>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</si>
  <si>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</si>
  <si>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</si>
  <si>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</si>
  <si>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</si>
  <si>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</si>
  <si>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</si>
  <si>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</si>
  <si>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</si>
  <si>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</si>
  <si>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</si>
  <si>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</si>
  <si>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</si>
  <si>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</si>
  <si>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</si>
  <si>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</si>
  <si>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</si>
  <si>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</si>
  <si>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</si>
  <si>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</si>
  <si>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</si>
  <si>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</si>
  <si>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</si>
  <si>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</si>
  <si>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</si>
  <si>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</si>
  <si>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</si>
  <si>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</si>
  <si>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</si>
  <si>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</si>
  <si>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</si>
  <si>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</si>
  <si>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</si>
  <si>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</si>
  <si>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</si>
  <si>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</si>
  <si>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</si>
  <si>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</si>
  <si>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</si>
  <si>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</si>
  <si>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</si>
  <si>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</si>
  <si>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</si>
  <si>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</si>
  <si>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</si>
  <si>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</si>
  <si>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</si>
  <si>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</si>
  <si>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</si>
  <si>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</si>
  <si>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</si>
  <si>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</si>
  <si>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</si>
  <si>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</si>
  <si>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</si>
  <si>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</si>
  <si>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</si>
  <si>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</si>
  <si>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</si>
  <si>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</si>
  <si>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</si>
  <si>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</si>
  <si>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</si>
  <si>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</si>
  <si>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</si>
  <si>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</si>
  <si>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</si>
  <si>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</si>
  <si>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</si>
  <si>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</si>
  <si>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</si>
  <si>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</si>
  <si>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</si>
  <si>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</si>
  <si>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</si>
  <si>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</si>
  <si>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</si>
  <si>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</si>
  <si>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</si>
  <si>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</si>
  <si>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</si>
  <si>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</si>
  <si>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</si>
  <si>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</si>
  <si>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</si>
  <si>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</si>
  <si>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</si>
  <si>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</si>
  <si>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</si>
  <si>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</si>
  <si>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</si>
  <si>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</si>
  <si>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</si>
  <si>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</si>
  <si>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</si>
  <si>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</si>
  <si>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</si>
  <si>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</si>
  <si>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</si>
  <si>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</si>
  <si>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</si>
  <si>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</si>
  <si>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</si>
  <si>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</si>
  <si>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</si>
  <si>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</si>
  <si>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</si>
  <si>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</si>
  <si>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</si>
  <si>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</si>
  <si>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</si>
  <si>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</si>
  <si>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</si>
  <si>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</si>
  <si>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</si>
  <si>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</si>
  <si>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</si>
  <si>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</si>
  <si>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</si>
  <si>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</si>
  <si>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</si>
  <si>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</si>
  <si>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</si>
  <si>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</si>
  <si>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</si>
  <si>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</si>
  <si>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</si>
  <si>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</si>
  <si>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</si>
  <si>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</si>
  <si>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</si>
  <si>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</si>
  <si>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</si>
  <si>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</si>
  <si>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</si>
  <si>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</si>
  <si>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</si>
  <si>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</si>
  <si>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</si>
  <si>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</si>
  <si>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</si>
  <si>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</si>
  <si>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</si>
  <si>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</si>
  <si>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</si>
  <si>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</si>
  <si>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</si>
  <si>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</si>
  <si>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</si>
  <si>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</si>
  <si>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</si>
  <si>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</si>
  <si>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</si>
  <si>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</si>
  <si>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</si>
  <si>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</si>
  <si>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</si>
  <si>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</si>
  <si>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</si>
  <si>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</si>
  <si>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</si>
  <si>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</si>
  <si>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</si>
  <si>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</si>
  <si>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</si>
  <si>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</si>
  <si>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</si>
  <si>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</si>
  <si>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</si>
  <si>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</si>
  <si>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</si>
  <si>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</si>
  <si>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</si>
  <si>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</si>
  <si>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</si>
  <si>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</si>
  <si>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</si>
  <si>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</si>
  <si>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</si>
  <si>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</si>
  <si>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</si>
  <si>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</si>
  <si>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</si>
  <si>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</si>
  <si>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</si>
  <si>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</si>
  <si>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</si>
  <si>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</si>
  <si>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</si>
  <si>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</si>
  <si>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</si>
  <si>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</si>
  <si>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</si>
  <si>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</si>
  <si>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</si>
  <si>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</si>
  <si>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</si>
  <si>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</si>
  <si>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</si>
  <si>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</si>
  <si>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</si>
  <si>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</si>
  <si>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</si>
  <si>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</si>
  <si>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</si>
  <si>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</si>
  <si>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</si>
  <si>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</si>
  <si>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</si>
  <si>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</si>
  <si>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</si>
  <si>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</si>
  <si>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</si>
  <si>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</si>
  <si>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</si>
  <si>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</si>
  <si>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</si>
  <si>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</si>
  <si>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</si>
  <si>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</si>
  <si>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</si>
  <si>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</si>
  <si>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</si>
  <si>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</si>
  <si>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</si>
  <si>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</si>
  <si>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</si>
  <si>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</si>
  <si>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</si>
  <si>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</si>
  <si>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</si>
  <si>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</si>
  <si>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</si>
  <si>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</si>
  <si>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</si>
  <si>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</si>
  <si>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</si>
  <si>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</si>
  <si>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</si>
  <si>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</si>
  <si>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</si>
  <si>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</si>
  <si>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</si>
  <si>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</si>
  <si>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</si>
  <si>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</si>
  <si>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</si>
  <si>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</si>
  <si>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</si>
  <si>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</si>
  <si>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</si>
  <si>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</si>
  <si>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</si>
  <si>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</si>
  <si>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</si>
  <si>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</si>
  <si>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</si>
  <si>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</si>
  <si>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</si>
  <si>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</si>
  <si>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</si>
  <si>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</si>
  <si>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</si>
  <si>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</si>
  <si>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</si>
  <si>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</si>
  <si>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</si>
  <si>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</si>
  <si>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</si>
  <si>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</si>
  <si>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</si>
  <si>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</si>
  <si>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</si>
  <si>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</si>
  <si>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</si>
  <si>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</si>
  <si>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</si>
  <si>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</si>
  <si>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</si>
  <si>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</si>
  <si>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</si>
  <si>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</si>
  <si>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</si>
  <si>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</si>
  <si>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</si>
  <si>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</si>
  <si>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</si>
  <si>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</si>
  <si>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</si>
  <si>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</si>
  <si>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</si>
  <si>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</si>
  <si>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</si>
  <si>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</si>
  <si>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</si>
  <si>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</si>
  <si>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</si>
  <si>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</si>
  <si>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</si>
  <si>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</si>
  <si>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</si>
  <si>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</si>
  <si>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</si>
  <si>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</si>
  <si>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</si>
  <si>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</si>
  <si>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</si>
  <si>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</si>
  <si>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</si>
  <si>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</si>
  <si>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</si>
  <si>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</si>
  <si>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</si>
  <si>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</si>
  <si>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</si>
  <si>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</si>
  <si>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</si>
  <si>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</si>
  <si>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</si>
  <si>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</si>
  <si>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</si>
  <si>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</si>
  <si>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</si>
  <si>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</si>
  <si>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</si>
  <si>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</si>
  <si>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</si>
  <si>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</si>
  <si>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</si>
  <si>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</si>
  <si>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</si>
  <si>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</si>
  <si>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</si>
  <si>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</si>
  <si>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</si>
  <si>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</si>
  <si>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</si>
  <si>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</si>
  <si>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</si>
  <si>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</si>
  <si>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</si>
  <si>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</si>
  <si>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</si>
  <si>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</si>
  <si>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</si>
  <si>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</si>
  <si>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</si>
  <si>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</si>
  <si>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</si>
  <si>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</si>
  <si>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</si>
  <si>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</si>
  <si>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</si>
  <si>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</si>
  <si>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</si>
  <si>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</si>
  <si>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</si>
  <si>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</si>
  <si>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</si>
  <si>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</si>
  <si>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</si>
  <si>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</si>
  <si>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</si>
  <si>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</si>
  <si>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</si>
  <si>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</si>
  <si>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</si>
  <si>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</si>
  <si>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</si>
  <si>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</si>
  <si>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</si>
  <si>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</si>
  <si>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</si>
  <si>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</si>
  <si>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</si>
  <si>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</si>
  <si>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</si>
  <si>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</si>
  <si>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</si>
  <si>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</si>
  <si>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</si>
  <si>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</si>
  <si>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</si>
  <si>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</si>
  <si>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</si>
  <si>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</si>
  <si>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</si>
  <si>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</si>
  <si>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</si>
  <si>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</si>
  <si>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</si>
  <si>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</si>
  <si>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</si>
  <si>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</si>
  <si>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</si>
  <si>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</si>
  <si>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</si>
  <si>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</si>
  <si>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</si>
  <si>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</si>
  <si>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</si>
  <si>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</si>
  <si>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</si>
  <si>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</si>
  <si>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</si>
  <si>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</si>
  <si>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</si>
  <si>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</si>
  <si>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</si>
  <si>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</si>
  <si>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</si>
  <si>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</si>
  <si>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</si>
  <si>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</si>
  <si>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</si>
  <si>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</si>
  <si>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</si>
  <si>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</si>
  <si>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</si>
  <si>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</si>
  <si>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</si>
  <si>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</si>
  <si>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</si>
  <si>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</si>
  <si>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</si>
  <si>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</si>
  <si>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</si>
  <si>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</si>
  <si>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</si>
  <si>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</si>
  <si>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</si>
  <si>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</si>
  <si>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</si>
  <si>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</si>
  <si>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</si>
  <si>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</si>
  <si>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</si>
  <si>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</si>
  <si>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</si>
  <si>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</si>
  <si>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</si>
  <si>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</si>
  <si>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</si>
  <si>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</si>
  <si>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</si>
  <si>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</si>
  <si>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</si>
  <si>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</si>
  <si>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</si>
  <si>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</si>
  <si>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</si>
  <si>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</si>
  <si>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</si>
  <si>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</si>
  <si>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</si>
  <si>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</si>
  <si>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</si>
  <si>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</si>
  <si>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</si>
  <si>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</si>
  <si>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</si>
  <si>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</si>
  <si>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</si>
  <si>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</si>
  <si>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</si>
  <si>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</si>
  <si>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</si>
  <si>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</si>
  <si>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</si>
  <si>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</si>
  <si>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</si>
  <si>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</si>
  <si>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</si>
  <si>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</si>
  <si>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</si>
  <si>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日・インドネシア経済連携に基づく外国人看護師・介護福祉士候補者に対する訪日後日本語研修事業</t>
    <phoneticPr fontId="5"/>
  </si>
  <si>
    <t>外務省</t>
  </si>
  <si>
    <t>アジア大洋州局・南部アジア部</t>
    <rPh sb="3" eb="6">
      <t>タイヨウシュウ</t>
    </rPh>
    <rPh sb="6" eb="7">
      <t>キョク</t>
    </rPh>
    <rPh sb="8" eb="10">
      <t>ナンブ</t>
    </rPh>
    <rPh sb="13" eb="14">
      <t>ブ</t>
    </rPh>
    <phoneticPr fontId="5"/>
  </si>
  <si>
    <t>南東アジア第二課</t>
    <rPh sb="0" eb="2">
      <t>ナントウ</t>
    </rPh>
    <rPh sb="5" eb="8">
      <t>ダイニカ</t>
    </rPh>
    <phoneticPr fontId="5"/>
  </si>
  <si>
    <t>宮本　新吾</t>
    <rPh sb="0" eb="2">
      <t>ミヤモト</t>
    </rPh>
    <rPh sb="3" eb="5">
      <t>シンゴ</t>
    </rPh>
    <phoneticPr fontId="5"/>
  </si>
  <si>
    <t>外務省設置法第４条二・三、外務省組織令第４４条
経済上の連携に関する日本国とインドネシア共和国との間の協定　第９２条～第９６条</t>
    <phoneticPr fontId="5"/>
  </si>
  <si>
    <t>○</t>
  </si>
  <si>
    <t>未来投資戦略２０１７-Society5.0の実現に向けた改革-（平成29年６月閣議決定）
ニッポン一億総活躍プラン（平成28年６月閣議決定）</t>
    <phoneticPr fontId="5"/>
  </si>
  <si>
    <t>日インドネシア（尼）ＥＰＡに基づき訪日する看護師・介護福祉士候補者に対し、ＥＰＡ上の規定に基づき、６か月間の日本語研修を実施する。</t>
    <phoneticPr fontId="5"/>
  </si>
  <si>
    <t>日尼ＥＰＡでは、日本での病院・介護施設での就労や研修に先立ち，就労予定の看護師・介護福祉士候補者に対し、６か月間の訪日後日本語研修を実施することを明文で規定しており，訪日後に日本語研修として６００時間，日本社会への理解・適用するために１４０時間の研修を行っている。なお，経費については経済産業省の支出委任により外務省が実施している。また，訪日前の６ヶ月間の日本語研修については国際交流基金が実施ししている。</t>
    <phoneticPr fontId="5"/>
  </si>
  <si>
    <t>-</t>
    <phoneticPr fontId="5"/>
  </si>
  <si>
    <t>政府開発援助海外経済協力事業委託費</t>
    <phoneticPr fontId="5"/>
  </si>
  <si>
    <t>日尼ＥＰＡに基づき訪日する候補者の円滑な就労及び研修を実施するために必要とされる日本語能力（日本語能力Ｎ３程度）の達成。</t>
    <phoneticPr fontId="5"/>
  </si>
  <si>
    <t>（財）海外産業人材育成協会による研修生に対する調査</t>
    <phoneticPr fontId="5"/>
  </si>
  <si>
    <t>596,039,584
/289</t>
    <phoneticPr fontId="5"/>
  </si>
  <si>
    <t>622,337,365
/279</t>
    <phoneticPr fontId="5"/>
  </si>
  <si>
    <t>支出額（外務省、経産省合計額）／訪日後研修者数</t>
    <rPh sb="0" eb="3">
      <t>シシュツガク</t>
    </rPh>
    <phoneticPr fontId="5"/>
  </si>
  <si>
    <t>研修を修了した人数</t>
    <rPh sb="0" eb="2">
      <t>ケンシュウ</t>
    </rPh>
    <rPh sb="3" eb="5">
      <t>シュウリョウ</t>
    </rPh>
    <rPh sb="7" eb="9">
      <t>ニンズウ</t>
    </rPh>
    <phoneticPr fontId="5"/>
  </si>
  <si>
    <t>日本語試験Ｎ３レベル程度の達成率</t>
    <phoneticPr fontId="5"/>
  </si>
  <si>
    <t>％</t>
    <phoneticPr fontId="5"/>
  </si>
  <si>
    <t>日・インドネシアＥＰＡに基づく看護師・介護福祉士候補者の受入れについては，国家試験の合格率向上，及び候補者の受入れ拡大を目指し，効果的な日本語研修の実施に努めることにより，両国間の人的交流の強化につなげる。</t>
    <phoneticPr fontId="5"/>
  </si>
  <si>
    <t>測定指標６－２　各国とのEPAの協議・実施等経済分野での関係緊密化</t>
    <phoneticPr fontId="5"/>
  </si>
  <si>
    <t>日・インドネシアEPA，日フィリピンEPAに基づく看護師・介護福祉士候補者の受入れについては，国家試験の合格向上，及び候補者の受入れ拡大を目指し，効果的な日本語研修の実施に努める。</t>
    <phoneticPr fontId="5"/>
  </si>
  <si>
    <t>経済連携協定（EPA）の着実な実施を通じて各国との経済関係を緊密化する。</t>
    <phoneticPr fontId="5"/>
  </si>
  <si>
    <t>-</t>
    <phoneticPr fontId="5"/>
  </si>
  <si>
    <t>インドネシアEPA及び日・フィリピンEPAに基づく看護師・介護福祉士候補者受入れにおいては，日本語研修の拡充，滞在期間の延長等の各種取組を継続し，28年度に受入れた候補者数は，前年度の571名から615名へ増加した。また，28年度の国家試験における合格率は，27年度の約８%から約12%に向上した。介護福祉士国家試験においては，27年度と同レベルの約５割程度を維持している。</t>
    <phoneticPr fontId="5"/>
  </si>
  <si>
    <t>基本目標Ｉ　地域別外交</t>
    <rPh sb="0" eb="2">
      <t>キホン</t>
    </rPh>
    <rPh sb="2" eb="4">
      <t>モクヒョウ</t>
    </rPh>
    <rPh sb="6" eb="9">
      <t>チイキベツ</t>
    </rPh>
    <rPh sb="9" eb="11">
      <t>ガイコウ</t>
    </rPh>
    <phoneticPr fontId="5"/>
  </si>
  <si>
    <t>有</t>
  </si>
  <si>
    <t>無</t>
  </si>
  <si>
    <t>‐</t>
  </si>
  <si>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</si>
  <si>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</si>
  <si>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</si>
  <si>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</si>
  <si>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</si>
  <si>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真に必要なものに限定している。</t>
    <rPh sb="0" eb="1">
      <t>シン</t>
    </rPh>
    <rPh sb="2" eb="4">
      <t>ヒツヨウ</t>
    </rPh>
    <rPh sb="8" eb="10">
      <t>ゲンテイ</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</si>
  <si>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</si>
  <si>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91%の候補者が目標のレベルに達した。</t>
    <rPh sb="4" eb="7">
      <t>コウホシャ</t>
    </rPh>
    <rPh sb="8" eb="10">
      <t>モクヒョウ</t>
    </rPh>
    <rPh sb="15" eb="16">
      <t>タッ</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</si>
  <si>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</si>
  <si>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</si>
  <si>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経済産業省</t>
  </si>
  <si>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5"/>
  </si>
  <si>
    <t>次年度以降も円滑な就労及び合格率の向上に向けて，研修の実施団体とも連携していくことで，より効果的かつ効率的な研修となるように努め，目標値以上の成果が出せるようし，更により良い事業を行っていく。</t>
    <rPh sb="81" eb="82">
      <t>サラ</t>
    </rPh>
    <rPh sb="85" eb="86">
      <t>ヨ</t>
    </rPh>
    <rPh sb="87" eb="89">
      <t>ジギョウ</t>
    </rPh>
    <rPh sb="90" eb="91">
      <t>オコナ</t>
    </rPh>
    <phoneticPr fontId="5"/>
  </si>
  <si>
    <t>-</t>
    <phoneticPr fontId="5"/>
  </si>
  <si>
    <t>-</t>
    <phoneticPr fontId="5"/>
  </si>
  <si>
    <t>229</t>
    <phoneticPr fontId="5"/>
  </si>
  <si>
    <t>11</t>
    <phoneticPr fontId="5"/>
  </si>
  <si>
    <t>12</t>
    <phoneticPr fontId="5"/>
  </si>
  <si>
    <t>12</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</si>
  <si>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</si>
  <si>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</si>
  <si>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</si>
  <si>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平成29年度の訪日後研修の開始に当たっては訪日前研修からの引継会を実施し，訪日後研修終了時の目安の一つとされる日本語能力試験におけるN3程度以上に達した候補者の割合が91%に達する成果を上げ，候補者の円滑な就労に寄与する事業が実施された。また，結果として目標を上回る候補者が目標のレベルに達することが出来た。</t>
    <rPh sb="127" eb="129">
      <t>モクヒョウ</t>
    </rPh>
    <phoneticPr fontId="5"/>
  </si>
  <si>
    <t>678,111,000/337</t>
    <phoneticPr fontId="5"/>
  </si>
  <si>
    <t>672,918,442
/327</t>
    <phoneticPr fontId="5"/>
  </si>
  <si>
    <t>業者選定に当たっては，一般競争入札（総合評価方式）を採用。他業者に対しても入札の参加を呼びかけを行った。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phoneticPr fontId="5"/>
  </si>
  <si>
    <t>Ⅰ－１ アジア大洋州地域外交 
個別分野６　ｲﾝﾄﾞﾈｼｱ､ｼﾝｶﾞﾎﾟｰﾙ､東ﾃｨﾓｰﾙ､ﾌｨﾘﾋﾟﾝ､ﾌﾞﾙﾈｲ､ﾏﾚｰｼｱとの友好関係の強化</t>
    <rPh sb="16" eb="18">
      <t>コベツ</t>
    </rPh>
    <rPh sb="18" eb="20">
      <t>ブンヤ</t>
    </rPh>
    <phoneticPr fontId="5"/>
  </si>
  <si>
    <t>-</t>
    <phoneticPr fontId="5"/>
  </si>
  <si>
    <t>同日本語研修終了時に日本語能力検定Ｎ３程度に一定割合の候補者が達しているかが一つの成果指標となる。
同能力検定Ｎ３達成者
／訪日研修生の人数</t>
    <rPh sb="51" eb="52">
      <t>ドウ</t>
    </rPh>
    <rPh sb="52" eb="54">
      <t>ノウリョク</t>
    </rPh>
    <rPh sb="54" eb="56">
      <t>ケンテイ</t>
    </rPh>
    <rPh sb="58" eb="61">
      <t>タッセイシャ</t>
    </rPh>
    <rPh sb="63" eb="65">
      <t>ホウニチ</t>
    </rPh>
    <rPh sb="65" eb="68">
      <t>ケンシュウセイ</t>
    </rPh>
    <rPh sb="69" eb="71">
      <t>ニンズウ</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</si>
  <si>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</si>
  <si>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当該経費は外務省及び経産省で訪日前・訪日後研修全体の経費負担が折半して共同負担（外務省がフィリピン及びインドネシアの訪日前研修経費を，経産省がフィリピンの訪日後研修経費を負担し，インドネシアの訪日後研修経費はこれらが全体として両省の折半となるよう分担）している。今年度については外務省で負担している訪日前研修経費の減額になったこと及び訪日後研修を受講する候補者予定者が昨年度に比し７名増，訪日経費の増額にのため，当該経費は外務省が増額，経産省は減額となった。</t>
    <rPh sb="0" eb="2">
      <t>トウガイ</t>
    </rPh>
    <rPh sb="2" eb="4">
      <t>ケイヒ</t>
    </rPh>
    <rPh sb="131" eb="134">
      <t>コンネンド</t>
    </rPh>
    <rPh sb="139" eb="142">
      <t>ガイムショウ</t>
    </rPh>
    <rPh sb="143" eb="145">
      <t>フタン</t>
    </rPh>
    <rPh sb="157" eb="159">
      <t>ゲンガク</t>
    </rPh>
    <rPh sb="165" eb="166">
      <t>オヨ</t>
    </rPh>
    <rPh sb="180" eb="183">
      <t>ヨテイシャ</t>
    </rPh>
    <rPh sb="194" eb="196">
      <t>ホウニチ</t>
    </rPh>
    <rPh sb="196" eb="198">
      <t>ケイヒ</t>
    </rPh>
    <rPh sb="199" eb="201">
      <t>ゾウガク</t>
    </rPh>
    <rPh sb="211" eb="213">
      <t>ガイム</t>
    </rPh>
    <phoneticPr fontId="5"/>
  </si>
  <si>
    <t xml:space="preserve">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っており，候補者の語学レベルに応じたテーラーメイドの語学研修を実施しているほか，外務省，厚労省，経産省，受託業者間で現状制度の問題点を洗い出し，協定の見直しに取り組んでいる。
２　候補者の選定は先方政府により行われているが，事業効果を上げるべく，語学レベルの見直しを含め，協定の見直しを行っている。国により合格率に大きな差が見られることから，受託業者に現地語で日本の国家試験を受験させ，その結果を比較する等の取組を行っている。コストの削減に引き続き努めたい。
</t>
    <rPh sb="0" eb="2">
      <t>ヘイセイ</t>
    </rPh>
    <rPh sb="4" eb="5">
      <t>ネン</t>
    </rPh>
    <rPh sb="5" eb="7">
      <t>コウカイ</t>
    </rPh>
    <rPh sb="11" eb="13">
      <t>シテキ</t>
    </rPh>
    <rPh sb="13" eb="15">
      <t>ジコウ</t>
    </rPh>
    <rPh sb="15" eb="16">
      <t>オヨ</t>
    </rPh>
    <rPh sb="17" eb="19">
      <t>タイオウ</t>
    </rPh>
    <rPh sb="19" eb="21">
      <t>ジョウキョウ</t>
    </rPh>
    <rPh sb="23" eb="25">
      <t>シテキ</t>
    </rPh>
    <rPh sb="25" eb="27">
      <t>ジコウ</t>
    </rPh>
    <rPh sb="196" eb="198">
      <t>タイオウ</t>
    </rPh>
    <rPh sb="198" eb="200">
      <t>ジョウキョウ</t>
    </rPh>
    <phoneticPr fontId="5"/>
  </si>
  <si>
    <t>外部有識者の点検対象外である。</t>
    <phoneticPr fontId="5"/>
  </si>
  <si>
    <t>引き続き適切かつ効率的な事業実施に努める。</t>
    <phoneticPr fontId="5"/>
  </si>
  <si>
    <t>訪日後日本語研修プログラムの改善に努め，看護師・介護福祉士候補者の能力向上及び経費の節約に努める。</t>
    <rPh sb="0" eb="3">
      <t>ホウニチゴ</t>
    </rPh>
    <rPh sb="3" eb="6">
      <t>ニホンゴ</t>
    </rPh>
    <rPh sb="6" eb="8">
      <t>ケンシュウ</t>
    </rPh>
    <rPh sb="14" eb="16">
      <t>カイゼン</t>
    </rPh>
    <rPh sb="17" eb="18">
      <t>ツト</t>
    </rPh>
    <rPh sb="20" eb="23">
      <t>カンゴシ</t>
    </rPh>
    <rPh sb="24" eb="26">
      <t>カイゴ</t>
    </rPh>
    <rPh sb="26" eb="29">
      <t>フクシシ</t>
    </rPh>
    <rPh sb="29" eb="32">
      <t>コウホシャ</t>
    </rPh>
    <rPh sb="33" eb="35">
      <t>ノウリョク</t>
    </rPh>
    <rPh sb="35" eb="37">
      <t>コウジョウ</t>
    </rPh>
    <rPh sb="37" eb="38">
      <t>オヨ</t>
    </rPh>
    <rPh sb="39" eb="41">
      <t>ケイヒ</t>
    </rPh>
    <rPh sb="42" eb="44">
      <t>セツヤク</t>
    </rPh>
    <rPh sb="45" eb="4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</si>
</sst>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740</xdr:row>
      <xdr:rowOff>204108</xdr:rowOff>
    </xdr:from>
    <xdr:to>
      <xdr:col>49</xdr:col>
      <xdr:colOff>128984</xdr:colOff>
      <xdr:row>761</xdr:row>
      <xdr:rowOff>158751</xdr:rowOff>
    </xdr:to>
    <xdr:grpSp>
      <xdr:nvGrpSpPr>
        <xdr:cNvPr id="13" name="グループ化 12"/>
        <xdr:cNvGrpSpPr/>
      </xdr:nvGrpSpPr>
      <xdr:grpSpPr>
        <a:xfrm>
          <a:off x="1636486" y="40964758"/>
          <a:ext cx="7515848" cy="6812643"/>
          <a:chOff x="3078829" y="30975300"/>
          <a:chExt cx="5746763" cy="5125758"/>
        </a:xfrm>
      </xdr:grpSpPr>
      <xdr:sp macro="" textlink="">
        <xdr:nvSpPr>
          <xdr:cNvPr id="14" name="正方形/長方形 13"/>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２９２外務省</a:t>
            </a:r>
            <a:endParaRPr kumimoji="1" lang="en-US" altLang="ja-JP" sz="1000"/>
          </a:p>
          <a:p>
            <a:pPr algn="ctr"/>
            <a:r>
              <a:rPr kumimoji="1" lang="ja-JP" altLang="en-US" sz="1000"/>
              <a:t>百万円</a:t>
            </a:r>
            <a:endParaRPr kumimoji="1" lang="en-US" altLang="ja-JP" sz="1000"/>
          </a:p>
        </xdr:txBody>
      </xdr:sp>
      <xdr:sp macro="" textlink="">
        <xdr:nvSpPr>
          <xdr:cNvPr id="15" name="大かっこ 14"/>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16" name="正方形/長方形 15"/>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６７３百万円</a:t>
            </a:r>
            <a:endParaRPr kumimoji="1" lang="en-US" altLang="ja-JP" sz="1000">
              <a:solidFill>
                <a:schemeClr val="dk1"/>
              </a:solidFill>
              <a:latin typeface="+mn-lt"/>
              <a:ea typeface="+mn-ea"/>
              <a:cs typeface="+mn-cs"/>
            </a:endParaRPr>
          </a:p>
        </xdr:txBody>
      </xdr:sp>
      <xdr:sp macro="" textlink="">
        <xdr:nvSpPr>
          <xdr:cNvPr id="17" name="正方形/長方形 16"/>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18" name="大かっこ 17"/>
          <xdr:cNvSpPr/>
        </xdr:nvSpPr>
        <xdr:spPr bwMode="auto">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19" name="直線矢印コネクタ 18"/>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３８１百万円</a:t>
            </a:r>
            <a:endParaRPr kumimoji="1" lang="en-US" altLang="ja-JP" sz="1000"/>
          </a:p>
        </xdr:txBody>
      </xdr:sp>
      <xdr:sp macro="" textlink="">
        <xdr:nvSpPr>
          <xdr:cNvPr id="21" name="大かっこ 20"/>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22" name="図形 12"/>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図形 14"/>
          <xdr:cNvCxnSpPr>
            <a:stCxn id="21"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v>
      </c>
      <c r="AT2" s="218"/>
      <c r="AU2" s="218"/>
      <c r="AV2" s="52" t="str">
        <f>IF(AW2="", "", "-")</f>
        <v/>
      </c>
      <c r="AW2" s="397"/>
      <c r="AX2" s="397"/>
    </row>
    <row r="3" spans="1:50" ht="21" customHeight="1" thickBot="1">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551</v>
      </c>
      <c r="AK3" s="537"/>
      <c r="AL3" s="537"/>
      <c r="AM3" s="537"/>
      <c r="AN3" s="537"/>
      <c r="AO3" s="537"/>
      <c r="AP3" s="537"/>
      <c r="AQ3" s="537"/>
      <c r="AR3" s="537"/>
      <c r="AS3" s="537"/>
      <c r="AT3" s="537"/>
      <c r="AU3" s="537"/>
      <c r="AV3" s="537"/>
      <c r="AW3" s="537"/>
      <c r="AX3" s="24" t="s">
        <v>65</v>
      </c>
    </row>
    <row r="4" spans="1:50" ht="24.75" customHeight="1">
      <c r="A4" s="735" t="s">
        <v>25</v>
      </c>
      <c r="B4" s="736"/>
      <c r="C4" s="736"/>
      <c r="D4" s="736"/>
      <c r="E4" s="736"/>
      <c r="F4" s="736"/>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70" t="s">
        <v>187</v>
      </c>
      <c r="H5" s="571"/>
      <c r="I5" s="571"/>
      <c r="J5" s="571"/>
      <c r="K5" s="571"/>
      <c r="L5" s="571"/>
      <c r="M5" s="572" t="s">
        <v>66</v>
      </c>
      <c r="N5" s="573"/>
      <c r="O5" s="573"/>
      <c r="P5" s="573"/>
      <c r="Q5" s="573"/>
      <c r="R5" s="574"/>
      <c r="S5" s="575" t="s">
        <v>131</v>
      </c>
      <c r="T5" s="571"/>
      <c r="U5" s="571"/>
      <c r="V5" s="571"/>
      <c r="W5" s="571"/>
      <c r="X5" s="576"/>
      <c r="Y5" s="727" t="s">
        <v>3</v>
      </c>
      <c r="Z5" s="728"/>
      <c r="AA5" s="728"/>
      <c r="AB5" s="728"/>
      <c r="AC5" s="728"/>
      <c r="AD5" s="729"/>
      <c r="AE5" s="730" t="s">
        <v>553</v>
      </c>
      <c r="AF5" s="730"/>
      <c r="AG5" s="730"/>
      <c r="AH5" s="730"/>
      <c r="AI5" s="730"/>
      <c r="AJ5" s="730"/>
      <c r="AK5" s="730"/>
      <c r="AL5" s="730"/>
      <c r="AM5" s="730"/>
      <c r="AN5" s="730"/>
      <c r="AO5" s="730"/>
      <c r="AP5" s="731"/>
      <c r="AQ5" s="732" t="s">
        <v>554</v>
      </c>
      <c r="AR5" s="733"/>
      <c r="AS5" s="733"/>
      <c r="AT5" s="733"/>
      <c r="AU5" s="733"/>
      <c r="AV5" s="733"/>
      <c r="AW5" s="733"/>
      <c r="AX5" s="734"/>
    </row>
    <row r="6" spans="1:50" ht="39" customHeight="1">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5" t="s">
        <v>548</v>
      </c>
      <c r="Z7" s="294"/>
      <c r="AA7" s="294"/>
      <c r="AB7" s="294"/>
      <c r="AC7" s="294"/>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9" t="s">
        <v>389</v>
      </c>
      <c r="B8" s="840"/>
      <c r="C8" s="840"/>
      <c r="D8" s="840"/>
      <c r="E8" s="840"/>
      <c r="F8" s="841"/>
      <c r="G8" s="221" t="str">
        <f>入力規則等!A26</f>
        <v>ＯＤＡ</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50" t="str">
        <f>入力規則等!K13</f>
        <v>経済協力</v>
      </c>
      <c r="AF8" s="222"/>
      <c r="AG8" s="222"/>
      <c r="AH8" s="222"/>
      <c r="AI8" s="222"/>
      <c r="AJ8" s="222"/>
      <c r="AK8" s="222"/>
      <c r="AL8" s="222"/>
      <c r="AM8" s="222"/>
      <c r="AN8" s="222"/>
      <c r="AO8" s="222"/>
      <c r="AP8" s="222"/>
      <c r="AQ8" s="222"/>
      <c r="AR8" s="222"/>
      <c r="AS8" s="222"/>
      <c r="AT8" s="222"/>
      <c r="AU8" s="222"/>
      <c r="AV8" s="222"/>
      <c r="AW8" s="222"/>
      <c r="AX8" s="751"/>
    </row>
    <row r="9" spans="1:50" ht="58.5" customHeight="1">
      <c r="A9" s="142" t="s">
        <v>23</v>
      </c>
      <c r="B9" s="143"/>
      <c r="C9" s="143"/>
      <c r="D9" s="143"/>
      <c r="E9" s="143"/>
      <c r="F9" s="143"/>
      <c r="G9" s="584" t="s">
        <v>558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72" customHeight="1">
      <c r="A10" s="752" t="s">
        <v>30</v>
      </c>
      <c r="B10" s="753"/>
      <c r="C10" s="753"/>
      <c r="D10" s="753"/>
      <c r="E10" s="753"/>
      <c r="F10" s="753"/>
      <c r="G10" s="684" t="s">
        <v>559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4"/>
    </row>
    <row r="13" spans="1:50" ht="21" customHeight="1">
      <c r="A13" s="139"/>
      <c r="B13" s="140"/>
      <c r="C13" s="140"/>
      <c r="D13" s="140"/>
      <c r="E13" s="140"/>
      <c r="F13" s="141"/>
      <c r="G13" s="755" t="s">
        <v>6</v>
      </c>
      <c r="H13" s="756"/>
      <c r="I13" s="647" t="s">
        <v>7</v>
      </c>
      <c r="J13" s="648"/>
      <c r="K13" s="648"/>
      <c r="L13" s="648"/>
      <c r="M13" s="648"/>
      <c r="N13" s="648"/>
      <c r="O13" s="649"/>
      <c r="P13" s="97">
        <v>309</v>
      </c>
      <c r="Q13" s="98"/>
      <c r="R13" s="98"/>
      <c r="S13" s="98"/>
      <c r="T13" s="98"/>
      <c r="U13" s="98"/>
      <c r="V13" s="99"/>
      <c r="W13" s="97">
        <v>256</v>
      </c>
      <c r="X13" s="98"/>
      <c r="Y13" s="98"/>
      <c r="Z13" s="98"/>
      <c r="AA13" s="98"/>
      <c r="AB13" s="98"/>
      <c r="AC13" s="99"/>
      <c r="AD13" s="97">
        <v>297</v>
      </c>
      <c r="AE13" s="98"/>
      <c r="AF13" s="98"/>
      <c r="AG13" s="98"/>
      <c r="AH13" s="98"/>
      <c r="AI13" s="98"/>
      <c r="AJ13" s="99"/>
      <c r="AK13" s="97">
        <v>290</v>
      </c>
      <c r="AL13" s="98"/>
      <c r="AM13" s="98"/>
      <c r="AN13" s="98"/>
      <c r="AO13" s="98"/>
      <c r="AP13" s="98"/>
      <c r="AQ13" s="99"/>
      <c r="AR13" s="94">
        <v>374</v>
      </c>
      <c r="AS13" s="95"/>
      <c r="AT13" s="95"/>
      <c r="AU13" s="95"/>
      <c r="AV13" s="95"/>
      <c r="AW13" s="95"/>
      <c r="AX13" s="394"/>
    </row>
    <row r="14" spans="1:50" ht="21" customHeight="1">
      <c r="A14" s="139"/>
      <c r="B14" s="140"/>
      <c r="C14" s="140"/>
      <c r="D14" s="140"/>
      <c r="E14" s="140"/>
      <c r="F14" s="141"/>
      <c r="G14" s="757"/>
      <c r="H14" s="758"/>
      <c r="I14" s="587" t="s">
        <v>8</v>
      </c>
      <c r="J14" s="641"/>
      <c r="K14" s="641"/>
      <c r="L14" s="641"/>
      <c r="M14" s="641"/>
      <c r="N14" s="641"/>
      <c r="O14" s="642"/>
      <c r="P14" s="97">
        <v>-39</v>
      </c>
      <c r="Q14" s="98"/>
      <c r="R14" s="98"/>
      <c r="S14" s="98"/>
      <c r="T14" s="98"/>
      <c r="U14" s="98"/>
      <c r="V14" s="99"/>
      <c r="W14" s="97" t="s">
        <v>560</v>
      </c>
      <c r="X14" s="98"/>
      <c r="Y14" s="98"/>
      <c r="Z14" s="98"/>
      <c r="AA14" s="98"/>
      <c r="AB14" s="98"/>
      <c r="AC14" s="99"/>
      <c r="AD14" s="97" t="s">
        <v>560</v>
      </c>
      <c r="AE14" s="98"/>
      <c r="AF14" s="98"/>
      <c r="AG14" s="98"/>
      <c r="AH14" s="98"/>
      <c r="AI14" s="98"/>
      <c r="AJ14" s="99"/>
      <c r="AK14" s="97" t="s">
        <v>607</v>
      </c>
      <c r="AL14" s="98"/>
      <c r="AM14" s="98"/>
      <c r="AN14" s="98"/>
      <c r="AO14" s="98"/>
      <c r="AP14" s="98"/>
      <c r="AQ14" s="99"/>
      <c r="AR14" s="674"/>
      <c r="AS14" s="674"/>
      <c r="AT14" s="674"/>
      <c r="AU14" s="674"/>
      <c r="AV14" s="674"/>
      <c r="AW14" s="674"/>
      <c r="AX14" s="675"/>
    </row>
    <row r="15" spans="1:50" ht="21" customHeight="1">
      <c r="A15" s="139"/>
      <c r="B15" s="140"/>
      <c r="C15" s="140"/>
      <c r="D15" s="140"/>
      <c r="E15" s="140"/>
      <c r="F15" s="141"/>
      <c r="G15" s="757"/>
      <c r="H15" s="758"/>
      <c r="I15" s="587" t="s">
        <v>51</v>
      </c>
      <c r="J15" s="588"/>
      <c r="K15" s="588"/>
      <c r="L15" s="588"/>
      <c r="M15" s="588"/>
      <c r="N15" s="588"/>
      <c r="O15" s="589"/>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40"/>
    </row>
    <row r="16" spans="1:50" ht="21" customHeight="1">
      <c r="A16" s="139"/>
      <c r="B16" s="140"/>
      <c r="C16" s="140"/>
      <c r="D16" s="140"/>
      <c r="E16" s="140"/>
      <c r="F16" s="141"/>
      <c r="G16" s="757"/>
      <c r="H16" s="758"/>
      <c r="I16" s="587" t="s">
        <v>52</v>
      </c>
      <c r="J16" s="588"/>
      <c r="K16" s="588"/>
      <c r="L16" s="588"/>
      <c r="M16" s="588"/>
      <c r="N16" s="588"/>
      <c r="O16" s="589"/>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c r="A17" s="139"/>
      <c r="B17" s="140"/>
      <c r="C17" s="140"/>
      <c r="D17" s="140"/>
      <c r="E17" s="140"/>
      <c r="F17" s="141"/>
      <c r="G17" s="757"/>
      <c r="H17" s="758"/>
      <c r="I17" s="587" t="s">
        <v>50</v>
      </c>
      <c r="J17" s="641"/>
      <c r="K17" s="641"/>
      <c r="L17" s="641"/>
      <c r="M17" s="641"/>
      <c r="N17" s="641"/>
      <c r="O17" s="64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59"/>
      <c r="H18" s="760"/>
      <c r="I18" s="747" t="s">
        <v>20</v>
      </c>
      <c r="J18" s="748"/>
      <c r="K18" s="748"/>
      <c r="L18" s="748"/>
      <c r="M18" s="748"/>
      <c r="N18" s="748"/>
      <c r="O18" s="749"/>
      <c r="P18" s="103">
        <f>SUM(P13:V17)</f>
        <v>270</v>
      </c>
      <c r="Q18" s="104"/>
      <c r="R18" s="104"/>
      <c r="S18" s="104"/>
      <c r="T18" s="104"/>
      <c r="U18" s="104"/>
      <c r="V18" s="105"/>
      <c r="W18" s="103">
        <f>SUM(W13:AC17)</f>
        <v>256</v>
      </c>
      <c r="X18" s="104"/>
      <c r="Y18" s="104"/>
      <c r="Z18" s="104"/>
      <c r="AA18" s="104"/>
      <c r="AB18" s="104"/>
      <c r="AC18" s="105"/>
      <c r="AD18" s="103">
        <f>SUM(AD13:AJ17)</f>
        <v>297</v>
      </c>
      <c r="AE18" s="104"/>
      <c r="AF18" s="104"/>
      <c r="AG18" s="104"/>
      <c r="AH18" s="104"/>
      <c r="AI18" s="104"/>
      <c r="AJ18" s="105"/>
      <c r="AK18" s="103">
        <f>SUM(AK13:AQ17)</f>
        <v>290</v>
      </c>
      <c r="AL18" s="104"/>
      <c r="AM18" s="104"/>
      <c r="AN18" s="104"/>
      <c r="AO18" s="104"/>
      <c r="AP18" s="104"/>
      <c r="AQ18" s="105"/>
      <c r="AR18" s="103">
        <f>SUM(AR13:AX17)</f>
        <v>374</v>
      </c>
      <c r="AS18" s="104"/>
      <c r="AT18" s="104"/>
      <c r="AU18" s="104"/>
      <c r="AV18" s="104"/>
      <c r="AW18" s="104"/>
      <c r="AX18" s="549"/>
    </row>
    <row r="19" spans="1:50" ht="24.75" customHeight="1">
      <c r="A19" s="139"/>
      <c r="B19" s="140"/>
      <c r="C19" s="140"/>
      <c r="D19" s="140"/>
      <c r="E19" s="140"/>
      <c r="F19" s="141"/>
      <c r="G19" s="547" t="s">
        <v>9</v>
      </c>
      <c r="H19" s="548"/>
      <c r="I19" s="548"/>
      <c r="J19" s="548"/>
      <c r="K19" s="548"/>
      <c r="L19" s="548"/>
      <c r="M19" s="548"/>
      <c r="N19" s="548"/>
      <c r="O19" s="548"/>
      <c r="P19" s="97">
        <v>262</v>
      </c>
      <c r="Q19" s="98"/>
      <c r="R19" s="98"/>
      <c r="S19" s="98"/>
      <c r="T19" s="98"/>
      <c r="U19" s="98"/>
      <c r="V19" s="99"/>
      <c r="W19" s="97">
        <v>231</v>
      </c>
      <c r="X19" s="98"/>
      <c r="Y19" s="98"/>
      <c r="Z19" s="98"/>
      <c r="AA19" s="98"/>
      <c r="AB19" s="98"/>
      <c r="AC19" s="99"/>
      <c r="AD19" s="97">
        <v>292</v>
      </c>
      <c r="AE19" s="98"/>
      <c r="AF19" s="98"/>
      <c r="AG19" s="98"/>
      <c r="AH19" s="98"/>
      <c r="AI19" s="98"/>
      <c r="AJ19" s="99"/>
      <c r="AK19" s="495"/>
      <c r="AL19" s="495"/>
      <c r="AM19" s="495"/>
      <c r="AN19" s="495"/>
      <c r="AO19" s="495"/>
      <c r="AP19" s="495"/>
      <c r="AQ19" s="495"/>
      <c r="AR19" s="495"/>
      <c r="AS19" s="495"/>
      <c r="AT19" s="495"/>
      <c r="AU19" s="495"/>
      <c r="AV19" s="495"/>
      <c r="AW19" s="495"/>
      <c r="AX19" s="550"/>
    </row>
    <row r="20" spans="1:50" ht="24.75" customHeight="1">
      <c r="A20" s="139"/>
      <c r="B20" s="140"/>
      <c r="C20" s="140"/>
      <c r="D20" s="140"/>
      <c r="E20" s="140"/>
      <c r="F20" s="141"/>
      <c r="G20" s="547" t="s">
        <v>10</v>
      </c>
      <c r="H20" s="548"/>
      <c r="I20" s="548"/>
      <c r="J20" s="548"/>
      <c r="K20" s="548"/>
      <c r="L20" s="548"/>
      <c r="M20" s="548"/>
      <c r="N20" s="548"/>
      <c r="O20" s="548"/>
      <c r="P20" s="551">
        <f>IF(P18=0, "-", SUM(P19)/P18)</f>
        <v>0.97037037037037033</v>
      </c>
      <c r="Q20" s="551"/>
      <c r="R20" s="551"/>
      <c r="S20" s="551"/>
      <c r="T20" s="551"/>
      <c r="U20" s="551"/>
      <c r="V20" s="551"/>
      <c r="W20" s="551">
        <f t="shared" ref="W20" si="0">IF(W18=0, "-", SUM(W19)/W18)</f>
        <v>0.90234375</v>
      </c>
      <c r="X20" s="551"/>
      <c r="Y20" s="551"/>
      <c r="Z20" s="551"/>
      <c r="AA20" s="551"/>
      <c r="AB20" s="551"/>
      <c r="AC20" s="551"/>
      <c r="AD20" s="551">
        <f t="shared" ref="AD20" si="1">IF(AD18=0, "-", SUM(AD19)/AD18)</f>
        <v>0.98316498316498313</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c r="A21" s="142"/>
      <c r="B21" s="143"/>
      <c r="C21" s="143"/>
      <c r="D21" s="143"/>
      <c r="E21" s="143"/>
      <c r="F21" s="144"/>
      <c r="G21" s="939" t="s">
        <v>497</v>
      </c>
      <c r="H21" s="940"/>
      <c r="I21" s="940"/>
      <c r="J21" s="940"/>
      <c r="K21" s="940"/>
      <c r="L21" s="940"/>
      <c r="M21" s="940"/>
      <c r="N21" s="940"/>
      <c r="O21" s="940"/>
      <c r="P21" s="551">
        <f>IF(P19=0, "-", SUM(P19)/SUM(P13,P14))</f>
        <v>0.97037037037037033</v>
      </c>
      <c r="Q21" s="551"/>
      <c r="R21" s="551"/>
      <c r="S21" s="551"/>
      <c r="T21" s="551"/>
      <c r="U21" s="551"/>
      <c r="V21" s="551"/>
      <c r="W21" s="551">
        <f t="shared" ref="W21" si="2">IF(W19=0, "-", SUM(W19)/SUM(W13,W14))</f>
        <v>0.90234375</v>
      </c>
      <c r="X21" s="551"/>
      <c r="Y21" s="551"/>
      <c r="Z21" s="551"/>
      <c r="AA21" s="551"/>
      <c r="AB21" s="551"/>
      <c r="AC21" s="551"/>
      <c r="AD21" s="551">
        <f t="shared" ref="AD21" si="3">IF(AD19=0, "-", SUM(AD19)/SUM(AD13,AD14))</f>
        <v>0.98316498316498313</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7.75" customHeight="1">
      <c r="A23" s="198"/>
      <c r="B23" s="199"/>
      <c r="C23" s="199"/>
      <c r="D23" s="199"/>
      <c r="E23" s="199"/>
      <c r="F23" s="200"/>
      <c r="G23" s="183" t="s">
        <v>561</v>
      </c>
      <c r="H23" s="184"/>
      <c r="I23" s="184"/>
      <c r="J23" s="184"/>
      <c r="K23" s="184"/>
      <c r="L23" s="184"/>
      <c r="M23" s="184"/>
      <c r="N23" s="184"/>
      <c r="O23" s="185"/>
      <c r="P23" s="94">
        <v>290</v>
      </c>
      <c r="Q23" s="95"/>
      <c r="R23" s="95"/>
      <c r="S23" s="95"/>
      <c r="T23" s="95"/>
      <c r="U23" s="95"/>
      <c r="V23" s="96"/>
      <c r="W23" s="94">
        <v>374</v>
      </c>
      <c r="X23" s="95"/>
      <c r="Y23" s="95"/>
      <c r="Z23" s="95"/>
      <c r="AA23" s="95"/>
      <c r="AB23" s="95"/>
      <c r="AC23" s="96"/>
      <c r="AD23" s="206" t="s">
        <v>610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7.7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7.7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7.7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7.7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7.7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5.25" customHeight="1" thickBot="1">
      <c r="A29" s="201"/>
      <c r="B29" s="202"/>
      <c r="C29" s="202"/>
      <c r="D29" s="202"/>
      <c r="E29" s="202"/>
      <c r="F29" s="203"/>
      <c r="G29" s="192" t="s">
        <v>475</v>
      </c>
      <c r="H29" s="193"/>
      <c r="I29" s="193"/>
      <c r="J29" s="193"/>
      <c r="K29" s="193"/>
      <c r="L29" s="193"/>
      <c r="M29" s="193"/>
      <c r="N29" s="193"/>
      <c r="O29" s="194"/>
      <c r="P29" s="225">
        <f>AK13</f>
        <v>290</v>
      </c>
      <c r="Q29" s="226"/>
      <c r="R29" s="226"/>
      <c r="S29" s="226"/>
      <c r="T29" s="226"/>
      <c r="U29" s="226"/>
      <c r="V29" s="227"/>
      <c r="W29" s="225">
        <f>AR13</f>
        <v>374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59.25" customHeight="1">
      <c r="A30" s="521" t="s">
        <v>491</v>
      </c>
      <c r="B30" s="522"/>
      <c r="C30" s="522"/>
      <c r="D30" s="522"/>
      <c r="E30" s="522"/>
      <c r="F30" s="523"/>
      <c r="G30" s="659" t="s">
        <v>265</v>
      </c>
      <c r="H30" s="390"/>
      <c r="I30" s="390"/>
      <c r="J30" s="390"/>
      <c r="K30" s="390"/>
      <c r="L30" s="390"/>
      <c r="M30" s="390"/>
      <c r="N30" s="390"/>
      <c r="O30" s="591"/>
      <c r="P30" s="590" t="s">
        <v>59</v>
      </c>
      <c r="Q30" s="390"/>
      <c r="R30" s="390"/>
      <c r="S30" s="390"/>
      <c r="T30" s="390"/>
      <c r="U30" s="390"/>
      <c r="V30" s="390"/>
      <c r="W30" s="390"/>
      <c r="X30" s="591"/>
      <c r="Y30" s="474"/>
      <c r="Z30" s="475"/>
      <c r="AA30" s="476"/>
      <c r="AB30" s="386" t="s">
        <v>11</v>
      </c>
      <c r="AC30" s="387"/>
      <c r="AD30" s="388"/>
      <c r="AE30" s="386" t="s">
        <v>357</v>
      </c>
      <c r="AF30" s="387"/>
      <c r="AG30" s="387"/>
      <c r="AH30" s="388"/>
      <c r="AI30" s="386" t="s">
        <v>363</v>
      </c>
      <c r="AJ30" s="387"/>
      <c r="AK30" s="387"/>
      <c r="AL30" s="388"/>
      <c r="AM30" s="389" t="s">
        <v>472</v>
      </c>
      <c r="AN30" s="389"/>
      <c r="AO30" s="389"/>
      <c r="AP30" s="386"/>
      <c r="AQ30" s="650" t="s">
        <v>355</v>
      </c>
      <c r="AR30" s="651"/>
      <c r="AS30" s="651"/>
      <c r="AT30" s="652"/>
      <c r="AU30" s="390" t="s">
        <v>253</v>
      </c>
      <c r="AV30" s="390"/>
      <c r="AW30" s="390"/>
      <c r="AX30" s="391"/>
    </row>
    <row r="31" spans="1:50" ht="59.25" customHeight="1">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477"/>
      <c r="Z31" s="478"/>
      <c r="AA31" s="479"/>
      <c r="AB31" s="330"/>
      <c r="AC31" s="331"/>
      <c r="AD31" s="332"/>
      <c r="AE31" s="330"/>
      <c r="AF31" s="331"/>
      <c r="AG31" s="331"/>
      <c r="AH31" s="332"/>
      <c r="AI31" s="330"/>
      <c r="AJ31" s="331"/>
      <c r="AK31" s="331"/>
      <c r="AL31" s="332"/>
      <c r="AM31" s="376"/>
      <c r="AN31" s="376"/>
      <c r="AO31" s="376"/>
      <c r="AP31" s="330"/>
      <c r="AQ31" s="215">
        <v>30</v>
      </c>
      <c r="AR31" s="133"/>
      <c r="AS31" s="134" t="s">
        <v>356</v>
      </c>
      <c r="AT31" s="169"/>
      <c r="AU31" s="269"/>
      <c r="AV31" s="269"/>
      <c r="AW31" s="379" t="s">
        <v>300</v>
      </c>
      <c r="AX31" s="380"/>
    </row>
    <row r="32" spans="1:50" ht="36" customHeight="1">
      <c r="A32" s="527"/>
      <c r="B32" s="525"/>
      <c r="C32" s="525"/>
      <c r="D32" s="525"/>
      <c r="E32" s="525"/>
      <c r="F32" s="526"/>
      <c r="G32" s="552" t="s">
        <v>562</v>
      </c>
      <c r="H32" s="553"/>
      <c r="I32" s="553"/>
      <c r="J32" s="553"/>
      <c r="K32" s="553"/>
      <c r="L32" s="553"/>
      <c r="M32" s="553"/>
      <c r="N32" s="553"/>
      <c r="O32" s="554"/>
      <c r="P32" s="158" t="s">
        <v>608</v>
      </c>
      <c r="Q32" s="158"/>
      <c r="R32" s="158"/>
      <c r="S32" s="158"/>
      <c r="T32" s="158"/>
      <c r="U32" s="158"/>
      <c r="V32" s="158"/>
      <c r="W32" s="158"/>
      <c r="X32" s="229"/>
      <c r="Y32" s="336" t="s">
        <v>12</v>
      </c>
      <c r="Z32" s="561"/>
      <c r="AA32" s="562"/>
      <c r="AB32" s="534" t="s">
        <v>14</v>
      </c>
      <c r="AC32" s="534"/>
      <c r="AD32" s="534"/>
      <c r="AE32" s="364">
        <v>83.3</v>
      </c>
      <c r="AF32" s="365"/>
      <c r="AG32" s="365"/>
      <c r="AH32" s="365"/>
      <c r="AI32" s="364">
        <v>89.2</v>
      </c>
      <c r="AJ32" s="365"/>
      <c r="AK32" s="365"/>
      <c r="AL32" s="365"/>
      <c r="AM32" s="100">
        <v>91.3</v>
      </c>
      <c r="AN32" s="101"/>
      <c r="AO32" s="101"/>
      <c r="AP32" s="102"/>
      <c r="AQ32" s="100"/>
      <c r="AR32" s="101"/>
      <c r="AS32" s="101"/>
      <c r="AT32" s="102"/>
      <c r="AU32" s="365"/>
      <c r="AV32" s="365"/>
      <c r="AW32" s="365"/>
      <c r="AX32" s="367"/>
    </row>
    <row r="33" spans="1:50" ht="36" customHeight="1">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14</v>
      </c>
      <c r="AC33" s="534"/>
      <c r="AD33" s="534"/>
      <c r="AE33" s="364">
        <v>90</v>
      </c>
      <c r="AF33" s="365"/>
      <c r="AG33" s="365"/>
      <c r="AH33" s="365"/>
      <c r="AI33" s="364">
        <v>90</v>
      </c>
      <c r="AJ33" s="365"/>
      <c r="AK33" s="365"/>
      <c r="AL33" s="365"/>
      <c r="AM33" s="100">
        <v>90</v>
      </c>
      <c r="AN33" s="101"/>
      <c r="AO33" s="101"/>
      <c r="AP33" s="102"/>
      <c r="AQ33" s="100">
        <v>90</v>
      </c>
      <c r="AR33" s="101"/>
      <c r="AS33" s="101"/>
      <c r="AT33" s="102"/>
      <c r="AU33" s="365"/>
      <c r="AV33" s="365"/>
      <c r="AW33" s="365"/>
      <c r="AX33" s="367"/>
    </row>
    <row r="34" spans="1:50" ht="36" customHeight="1">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6" t="s">
        <v>301</v>
      </c>
      <c r="AC34" s="506"/>
      <c r="AD34" s="506"/>
      <c r="AE34" s="364">
        <v>92.6</v>
      </c>
      <c r="AF34" s="365"/>
      <c r="AG34" s="365"/>
      <c r="AH34" s="365"/>
      <c r="AI34" s="364">
        <f>AI32/AI33*100</f>
        <v>99.111111111111114</v>
      </c>
      <c r="AJ34" s="365"/>
      <c r="AK34" s="365"/>
      <c r="AL34" s="365"/>
      <c r="AM34" s="364">
        <f>AM32/AM33*100</f>
        <v>101.44444444444444</v>
      </c>
      <c r="AN34" s="365"/>
      <c r="AO34" s="365"/>
      <c r="AP34" s="365"/>
      <c r="AQ34" s="100"/>
      <c r="AR34" s="101"/>
      <c r="AS34" s="101"/>
      <c r="AT34" s="102"/>
      <c r="AU34" s="365"/>
      <c r="AV34" s="365"/>
      <c r="AW34" s="365"/>
      <c r="AX34" s="367"/>
    </row>
    <row r="35" spans="1:50" ht="23.25" customHeight="1">
      <c r="A35" s="910" t="s">
        <v>528</v>
      </c>
      <c r="B35" s="911"/>
      <c r="C35" s="911"/>
      <c r="D35" s="911"/>
      <c r="E35" s="911"/>
      <c r="F35" s="912"/>
      <c r="G35" s="916" t="s">
        <v>563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3" t="s">
        <v>491</v>
      </c>
      <c r="B37" s="654"/>
      <c r="C37" s="654"/>
      <c r="D37" s="654"/>
      <c r="E37" s="654"/>
      <c r="F37" s="655"/>
      <c r="G37" s="577" t="s">
        <v>265</v>
      </c>
      <c r="H37" s="381"/>
      <c r="I37" s="381"/>
      <c r="J37" s="381"/>
      <c r="K37" s="381"/>
      <c r="L37" s="381"/>
      <c r="M37" s="381"/>
      <c r="N37" s="381"/>
      <c r="O37" s="578"/>
      <c r="P37" s="643" t="s">
        <v>59</v>
      </c>
      <c r="Q37" s="381"/>
      <c r="R37" s="381"/>
      <c r="S37" s="381"/>
      <c r="T37" s="381"/>
      <c r="U37" s="381"/>
      <c r="V37" s="381"/>
      <c r="W37" s="381"/>
      <c r="X37" s="578"/>
      <c r="Y37" s="644"/>
      <c r="Z37" s="645"/>
      <c r="AA37" s="646"/>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477"/>
      <c r="Z38" s="478"/>
      <c r="AA38" s="479"/>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c r="A39" s="527"/>
      <c r="B39" s="525"/>
      <c r="C39" s="525"/>
      <c r="D39" s="525"/>
      <c r="E39" s="525"/>
      <c r="F39" s="526"/>
      <c r="G39" s="552"/>
      <c r="H39" s="553"/>
      <c r="I39" s="553"/>
      <c r="J39" s="553"/>
      <c r="K39" s="553"/>
      <c r="L39" s="553"/>
      <c r="M39" s="553"/>
      <c r="N39" s="553"/>
      <c r="O39" s="554"/>
      <c r="P39" s="158"/>
      <c r="Q39" s="158"/>
      <c r="R39" s="158"/>
      <c r="S39" s="158"/>
      <c r="T39" s="158"/>
      <c r="U39" s="158"/>
      <c r="V39" s="158"/>
      <c r="W39" s="158"/>
      <c r="X39" s="229"/>
      <c r="Y39" s="336" t="s">
        <v>12</v>
      </c>
      <c r="Z39" s="561"/>
      <c r="AA39" s="562"/>
      <c r="AB39" s="563"/>
      <c r="AC39" s="563"/>
      <c r="AD39" s="56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692"/>
      <c r="AC40" s="692"/>
      <c r="AD40" s="69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6" t="s">
        <v>301</v>
      </c>
      <c r="AC41" s="506"/>
      <c r="AD41" s="50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3" t="s">
        <v>491</v>
      </c>
      <c r="B44" s="654"/>
      <c r="C44" s="654"/>
      <c r="D44" s="654"/>
      <c r="E44" s="654"/>
      <c r="F44" s="655"/>
      <c r="G44" s="577" t="s">
        <v>265</v>
      </c>
      <c r="H44" s="381"/>
      <c r="I44" s="381"/>
      <c r="J44" s="381"/>
      <c r="K44" s="381"/>
      <c r="L44" s="381"/>
      <c r="M44" s="381"/>
      <c r="N44" s="381"/>
      <c r="O44" s="578"/>
      <c r="P44" s="643" t="s">
        <v>59</v>
      </c>
      <c r="Q44" s="381"/>
      <c r="R44" s="381"/>
      <c r="S44" s="381"/>
      <c r="T44" s="381"/>
      <c r="U44" s="381"/>
      <c r="V44" s="381"/>
      <c r="W44" s="381"/>
      <c r="X44" s="578"/>
      <c r="Y44" s="644"/>
      <c r="Z44" s="645"/>
      <c r="AA44" s="646"/>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477"/>
      <c r="Z45" s="478"/>
      <c r="AA45" s="479"/>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c r="A46" s="527"/>
      <c r="B46" s="525"/>
      <c r="C46" s="525"/>
      <c r="D46" s="525"/>
      <c r="E46" s="525"/>
      <c r="F46" s="526"/>
      <c r="G46" s="552"/>
      <c r="H46" s="553"/>
      <c r="I46" s="553"/>
      <c r="J46" s="553"/>
      <c r="K46" s="553"/>
      <c r="L46" s="553"/>
      <c r="M46" s="553"/>
      <c r="N46" s="553"/>
      <c r="O46" s="554"/>
      <c r="P46" s="158"/>
      <c r="Q46" s="158"/>
      <c r="R46" s="158"/>
      <c r="S46" s="158"/>
      <c r="T46" s="158"/>
      <c r="U46" s="158"/>
      <c r="V46" s="158"/>
      <c r="W46" s="158"/>
      <c r="X46" s="229"/>
      <c r="Y46" s="336" t="s">
        <v>12</v>
      </c>
      <c r="Z46" s="561"/>
      <c r="AA46" s="562"/>
      <c r="AB46" s="563"/>
      <c r="AC46" s="563"/>
      <c r="AD46" s="56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692"/>
      <c r="AC47" s="692"/>
      <c r="AD47" s="69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6" t="s">
        <v>301</v>
      </c>
      <c r="AC48" s="506"/>
      <c r="AD48" s="50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24" t="s">
        <v>491</v>
      </c>
      <c r="B51" s="525"/>
      <c r="C51" s="525"/>
      <c r="D51" s="525"/>
      <c r="E51" s="525"/>
      <c r="F51" s="526"/>
      <c r="G51" s="577" t="s">
        <v>265</v>
      </c>
      <c r="H51" s="381"/>
      <c r="I51" s="381"/>
      <c r="J51" s="381"/>
      <c r="K51" s="381"/>
      <c r="L51" s="381"/>
      <c r="M51" s="381"/>
      <c r="N51" s="381"/>
      <c r="O51" s="578"/>
      <c r="P51" s="643" t="s">
        <v>59</v>
      </c>
      <c r="Q51" s="381"/>
      <c r="R51" s="381"/>
      <c r="S51" s="381"/>
      <c r="T51" s="381"/>
      <c r="U51" s="381"/>
      <c r="V51" s="381"/>
      <c r="W51" s="381"/>
      <c r="X51" s="578"/>
      <c r="Y51" s="644"/>
      <c r="Z51" s="645"/>
      <c r="AA51" s="646"/>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477"/>
      <c r="Z52" s="478"/>
      <c r="AA52" s="479"/>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36" t="s">
        <v>12</v>
      </c>
      <c r="Z53" s="561"/>
      <c r="AA53" s="562"/>
      <c r="AB53" s="563"/>
      <c r="AC53" s="563"/>
      <c r="AD53" s="56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692"/>
      <c r="AC54" s="692"/>
      <c r="AD54" s="69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0" t="s">
        <v>14</v>
      </c>
      <c r="AC55" s="470"/>
      <c r="AD55" s="47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4" t="s">
        <v>491</v>
      </c>
      <c r="B58" s="525"/>
      <c r="C58" s="525"/>
      <c r="D58" s="525"/>
      <c r="E58" s="525"/>
      <c r="F58" s="526"/>
      <c r="G58" s="577" t="s">
        <v>265</v>
      </c>
      <c r="H58" s="381"/>
      <c r="I58" s="381"/>
      <c r="J58" s="381"/>
      <c r="K58" s="381"/>
      <c r="L58" s="381"/>
      <c r="M58" s="381"/>
      <c r="N58" s="381"/>
      <c r="O58" s="578"/>
      <c r="P58" s="643" t="s">
        <v>59</v>
      </c>
      <c r="Q58" s="381"/>
      <c r="R58" s="381"/>
      <c r="S58" s="381"/>
      <c r="T58" s="381"/>
      <c r="U58" s="381"/>
      <c r="V58" s="381"/>
      <c r="W58" s="381"/>
      <c r="X58" s="578"/>
      <c r="Y58" s="644"/>
      <c r="Z58" s="645"/>
      <c r="AA58" s="646"/>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477"/>
      <c r="Z59" s="478"/>
      <c r="AA59" s="479"/>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36" t="s">
        <v>12</v>
      </c>
      <c r="Z60" s="561"/>
      <c r="AA60" s="562"/>
      <c r="AB60" s="563"/>
      <c r="AC60" s="563"/>
      <c r="AD60" s="56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692"/>
      <c r="AC61" s="692"/>
      <c r="AD61" s="69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6" t="s">
        <v>14</v>
      </c>
      <c r="AC62" s="506"/>
      <c r="AD62" s="50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68" t="s">
        <v>357</v>
      </c>
      <c r="AF65" s="369"/>
      <c r="AG65" s="369"/>
      <c r="AH65" s="370"/>
      <c r="AI65" s="368" t="s">
        <v>363</v>
      </c>
      <c r="AJ65" s="369"/>
      <c r="AK65" s="369"/>
      <c r="AL65" s="370"/>
      <c r="AM65" s="375" t="s">
        <v>472</v>
      </c>
      <c r="AN65" s="375"/>
      <c r="AO65" s="375"/>
      <c r="AP65" s="368"/>
      <c r="AQ65" s="880" t="s">
        <v>355</v>
      </c>
      <c r="AR65" s="876"/>
      <c r="AS65" s="876"/>
      <c r="AT65" s="877"/>
      <c r="AU65" s="989" t="s">
        <v>253</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6"/>
      <c r="AN66" s="376"/>
      <c r="AO66" s="376"/>
      <c r="AP66" s="330"/>
      <c r="AQ66" s="268"/>
      <c r="AR66" s="269"/>
      <c r="AS66" s="878" t="s">
        <v>356</v>
      </c>
      <c r="AT66" s="879"/>
      <c r="AU66" s="269"/>
      <c r="AV66" s="269"/>
      <c r="AW66" s="878" t="s">
        <v>490</v>
      </c>
      <c r="AX66" s="991"/>
    </row>
    <row r="67" spans="1:50" ht="23.25" hidden="1" customHeight="1">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518</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519</v>
      </c>
      <c r="AC69" s="988"/>
      <c r="AD69" s="988"/>
      <c r="AE69" s="509"/>
      <c r="AF69" s="510"/>
      <c r="AG69" s="510"/>
      <c r="AH69" s="510"/>
      <c r="AI69" s="509"/>
      <c r="AJ69" s="510"/>
      <c r="AK69" s="510"/>
      <c r="AL69" s="510"/>
      <c r="AM69" s="509"/>
      <c r="AN69" s="510"/>
      <c r="AO69" s="510"/>
      <c r="AP69" s="510"/>
      <c r="AQ69" s="364"/>
      <c r="AR69" s="365"/>
      <c r="AS69" s="365"/>
      <c r="AT69" s="366"/>
      <c r="AU69" s="365"/>
      <c r="AV69" s="365"/>
      <c r="AW69" s="365"/>
      <c r="AX69" s="367"/>
    </row>
    <row r="70" spans="1:50" ht="23.25" hidden="1" customHeight="1">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518</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519</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0" t="s">
        <v>492</v>
      </c>
      <c r="B73" s="851"/>
      <c r="C73" s="851"/>
      <c r="D73" s="851"/>
      <c r="E73" s="851"/>
      <c r="F73" s="852"/>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c r="A74" s="853"/>
      <c r="B74" s="854"/>
      <c r="C74" s="854"/>
      <c r="D74" s="854"/>
      <c r="E74" s="854"/>
      <c r="F74" s="855"/>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c r="A75" s="853"/>
      <c r="B75" s="854"/>
      <c r="C75" s="854"/>
      <c r="D75" s="854"/>
      <c r="E75" s="854"/>
      <c r="F75" s="855"/>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53"/>
      <c r="B76" s="854"/>
      <c r="C76" s="854"/>
      <c r="D76" s="854"/>
      <c r="E76" s="854"/>
      <c r="F76" s="855"/>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53"/>
      <c r="B77" s="854"/>
      <c r="C77" s="854"/>
      <c r="D77" s="854"/>
      <c r="E77" s="854"/>
      <c r="F77" s="855"/>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24" t="s">
        <v>531</v>
      </c>
      <c r="B78" s="925"/>
      <c r="C78" s="925"/>
      <c r="D78" s="925"/>
      <c r="E78" s="922" t="s">
        <v>465</v>
      </c>
      <c r="F78" s="923"/>
      <c r="G78" s="57" t="s">
        <v>365</v>
      </c>
      <c r="H78" s="805"/>
      <c r="I78" s="242"/>
      <c r="J78" s="242"/>
      <c r="K78" s="242"/>
      <c r="L78" s="242"/>
      <c r="M78" s="242"/>
      <c r="N78" s="242"/>
      <c r="O78" s="806"/>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c r="A80" s="531"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c r="A81" s="532"/>
      <c r="B81" s="862"/>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32"/>
      <c r="B82" s="862"/>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2"/>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3"/>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7" t="s">
        <v>11</v>
      </c>
      <c r="AC85" s="468"/>
      <c r="AD85" s="469"/>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c r="A86" s="532"/>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c r="A87" s="532"/>
      <c r="B87" s="564"/>
      <c r="C87" s="564"/>
      <c r="D87" s="564"/>
      <c r="E87" s="564"/>
      <c r="F87" s="565"/>
      <c r="G87" s="228"/>
      <c r="H87" s="158"/>
      <c r="I87" s="158"/>
      <c r="J87" s="158"/>
      <c r="K87" s="158"/>
      <c r="L87" s="158"/>
      <c r="M87" s="158"/>
      <c r="N87" s="158"/>
      <c r="O87" s="229"/>
      <c r="P87" s="158"/>
      <c r="Q87" s="815"/>
      <c r="R87" s="815"/>
      <c r="S87" s="815"/>
      <c r="T87" s="815"/>
      <c r="U87" s="815"/>
      <c r="V87" s="815"/>
      <c r="W87" s="815"/>
      <c r="X87" s="816"/>
      <c r="Y87" s="768" t="s">
        <v>62</v>
      </c>
      <c r="Z87" s="769"/>
      <c r="AA87" s="770"/>
      <c r="AB87" s="563"/>
      <c r="AC87" s="563"/>
      <c r="AD87" s="56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32"/>
      <c r="B88" s="564"/>
      <c r="C88" s="564"/>
      <c r="D88" s="564"/>
      <c r="E88" s="564"/>
      <c r="F88" s="565"/>
      <c r="G88" s="230"/>
      <c r="H88" s="231"/>
      <c r="I88" s="231"/>
      <c r="J88" s="231"/>
      <c r="K88" s="231"/>
      <c r="L88" s="231"/>
      <c r="M88" s="231"/>
      <c r="N88" s="231"/>
      <c r="O88" s="232"/>
      <c r="P88" s="817"/>
      <c r="Q88" s="817"/>
      <c r="R88" s="817"/>
      <c r="S88" s="817"/>
      <c r="T88" s="817"/>
      <c r="U88" s="817"/>
      <c r="V88" s="817"/>
      <c r="W88" s="817"/>
      <c r="X88" s="818"/>
      <c r="Y88" s="742" t="s">
        <v>54</v>
      </c>
      <c r="Z88" s="743"/>
      <c r="AA88" s="744"/>
      <c r="AB88" s="692"/>
      <c r="AC88" s="692"/>
      <c r="AD88" s="69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9"/>
      <c r="Y89" s="742" t="s">
        <v>13</v>
      </c>
      <c r="Z89" s="743"/>
      <c r="AA89" s="744"/>
      <c r="AB89" s="470" t="s">
        <v>14</v>
      </c>
      <c r="AC89" s="470"/>
      <c r="AD89" s="47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32"/>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7" t="s">
        <v>11</v>
      </c>
      <c r="AC90" s="468"/>
      <c r="AD90" s="469"/>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c r="A91" s="532"/>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c r="A92" s="532"/>
      <c r="B92" s="564"/>
      <c r="C92" s="564"/>
      <c r="D92" s="564"/>
      <c r="E92" s="564"/>
      <c r="F92" s="565"/>
      <c r="G92" s="228"/>
      <c r="H92" s="158"/>
      <c r="I92" s="158"/>
      <c r="J92" s="158"/>
      <c r="K92" s="158"/>
      <c r="L92" s="158"/>
      <c r="M92" s="158"/>
      <c r="N92" s="158"/>
      <c r="O92" s="229"/>
      <c r="P92" s="158"/>
      <c r="Q92" s="815"/>
      <c r="R92" s="815"/>
      <c r="S92" s="815"/>
      <c r="T92" s="815"/>
      <c r="U92" s="815"/>
      <c r="V92" s="815"/>
      <c r="W92" s="815"/>
      <c r="X92" s="816"/>
      <c r="Y92" s="768" t="s">
        <v>62</v>
      </c>
      <c r="Z92" s="769"/>
      <c r="AA92" s="770"/>
      <c r="AB92" s="563"/>
      <c r="AC92" s="563"/>
      <c r="AD92" s="56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32"/>
      <c r="B93" s="564"/>
      <c r="C93" s="564"/>
      <c r="D93" s="564"/>
      <c r="E93" s="564"/>
      <c r="F93" s="565"/>
      <c r="G93" s="230"/>
      <c r="H93" s="231"/>
      <c r="I93" s="231"/>
      <c r="J93" s="231"/>
      <c r="K93" s="231"/>
      <c r="L93" s="231"/>
      <c r="M93" s="231"/>
      <c r="N93" s="231"/>
      <c r="O93" s="232"/>
      <c r="P93" s="817"/>
      <c r="Q93" s="817"/>
      <c r="R93" s="817"/>
      <c r="S93" s="817"/>
      <c r="T93" s="817"/>
      <c r="U93" s="817"/>
      <c r="V93" s="817"/>
      <c r="W93" s="817"/>
      <c r="X93" s="818"/>
      <c r="Y93" s="742" t="s">
        <v>54</v>
      </c>
      <c r="Z93" s="743"/>
      <c r="AA93" s="744"/>
      <c r="AB93" s="692"/>
      <c r="AC93" s="692"/>
      <c r="AD93" s="69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9"/>
      <c r="Y94" s="742" t="s">
        <v>13</v>
      </c>
      <c r="Z94" s="743"/>
      <c r="AA94" s="744"/>
      <c r="AB94" s="470" t="s">
        <v>14</v>
      </c>
      <c r="AC94" s="470"/>
      <c r="AD94" s="47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32"/>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7" t="s">
        <v>11</v>
      </c>
      <c r="AC95" s="468"/>
      <c r="AD95" s="469"/>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c r="A96" s="532"/>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c r="A97" s="532"/>
      <c r="B97" s="564"/>
      <c r="C97" s="564"/>
      <c r="D97" s="564"/>
      <c r="E97" s="564"/>
      <c r="F97" s="565"/>
      <c r="G97" s="228"/>
      <c r="H97" s="158"/>
      <c r="I97" s="158"/>
      <c r="J97" s="158"/>
      <c r="K97" s="158"/>
      <c r="L97" s="158"/>
      <c r="M97" s="158"/>
      <c r="N97" s="158"/>
      <c r="O97" s="229"/>
      <c r="P97" s="158"/>
      <c r="Q97" s="815"/>
      <c r="R97" s="815"/>
      <c r="S97" s="815"/>
      <c r="T97" s="815"/>
      <c r="U97" s="815"/>
      <c r="V97" s="815"/>
      <c r="W97" s="815"/>
      <c r="X97" s="816"/>
      <c r="Y97" s="768" t="s">
        <v>62</v>
      </c>
      <c r="Z97" s="769"/>
      <c r="AA97" s="770"/>
      <c r="AB97" s="406"/>
      <c r="AC97" s="407"/>
      <c r="AD97" s="408"/>
      <c r="AE97" s="358"/>
      <c r="AF97" s="358"/>
      <c r="AG97" s="358"/>
      <c r="AH97" s="358"/>
      <c r="AI97" s="364"/>
      <c r="AJ97" s="365"/>
      <c r="AK97" s="365"/>
      <c r="AL97" s="366"/>
      <c r="AM97" s="364"/>
      <c r="AN97" s="365"/>
      <c r="AO97" s="365"/>
      <c r="AP97" s="366"/>
      <c r="AQ97" s="100"/>
      <c r="AR97" s="101"/>
      <c r="AS97" s="101"/>
      <c r="AT97" s="102"/>
      <c r="AU97" s="365"/>
      <c r="AV97" s="365"/>
      <c r="AW97" s="365"/>
      <c r="AX97" s="367"/>
      <c r="AY97" s="10"/>
      <c r="AZ97" s="10"/>
      <c r="BA97" s="10"/>
      <c r="BB97" s="10"/>
      <c r="BC97" s="10"/>
    </row>
    <row r="98" spans="1:60" ht="23.25" hidden="1" customHeight="1">
      <c r="A98" s="532"/>
      <c r="B98" s="564"/>
      <c r="C98" s="564"/>
      <c r="D98" s="564"/>
      <c r="E98" s="564"/>
      <c r="F98" s="565"/>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358"/>
      <c r="AF98" s="358"/>
      <c r="AG98" s="358"/>
      <c r="AH98" s="358"/>
      <c r="AI98" s="358"/>
      <c r="AJ98" s="358"/>
      <c r="AK98" s="358"/>
      <c r="AL98" s="358"/>
      <c r="AM98" s="509"/>
      <c r="AN98" s="510"/>
      <c r="AO98" s="510"/>
      <c r="AP98" s="511"/>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33"/>
      <c r="B99" s="893"/>
      <c r="C99" s="893"/>
      <c r="D99" s="893"/>
      <c r="E99" s="893"/>
      <c r="F99" s="894"/>
      <c r="G99" s="820"/>
      <c r="H99" s="245"/>
      <c r="I99" s="245"/>
      <c r="J99" s="245"/>
      <c r="K99" s="245"/>
      <c r="L99" s="245"/>
      <c r="M99" s="245"/>
      <c r="N99" s="245"/>
      <c r="O99" s="821"/>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541</v>
      </c>
      <c r="AV100" s="942"/>
      <c r="AW100" s="942"/>
      <c r="AX100" s="944"/>
    </row>
    <row r="101" spans="1:60" ht="23.25" customHeight="1">
      <c r="A101" s="500"/>
      <c r="B101" s="501"/>
      <c r="C101" s="501"/>
      <c r="D101" s="501"/>
      <c r="E101" s="501"/>
      <c r="F101" s="502"/>
      <c r="G101" s="158" t="s">
        <v>567</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63"/>
      <c r="AC101" s="563"/>
      <c r="AD101" s="563"/>
      <c r="AE101" s="358">
        <v>289</v>
      </c>
      <c r="AF101" s="358"/>
      <c r="AG101" s="358"/>
      <c r="AH101" s="358"/>
      <c r="AI101" s="364">
        <v>279</v>
      </c>
      <c r="AJ101" s="365"/>
      <c r="AK101" s="365"/>
      <c r="AL101" s="366"/>
      <c r="AM101" s="364">
        <v>327</v>
      </c>
      <c r="AN101" s="365"/>
      <c r="AO101" s="365"/>
      <c r="AP101" s="366"/>
      <c r="AQ101" s="364"/>
      <c r="AR101" s="365"/>
      <c r="AS101" s="365"/>
      <c r="AT101" s="366"/>
      <c r="AU101" s="364"/>
      <c r="AV101" s="365"/>
      <c r="AW101" s="365"/>
      <c r="AX101" s="366"/>
    </row>
    <row r="102" spans="1:60" ht="23.25" customHeight="1">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7"/>
      <c r="AA102" s="338"/>
      <c r="AB102" s="563"/>
      <c r="AC102" s="563"/>
      <c r="AD102" s="563"/>
      <c r="AE102" s="358">
        <v>348</v>
      </c>
      <c r="AF102" s="358"/>
      <c r="AG102" s="358"/>
      <c r="AH102" s="358"/>
      <c r="AI102" s="358">
        <v>295</v>
      </c>
      <c r="AJ102" s="358"/>
      <c r="AK102" s="358"/>
      <c r="AL102" s="358"/>
      <c r="AM102" s="509">
        <v>324</v>
      </c>
      <c r="AN102" s="510"/>
      <c r="AO102" s="510"/>
      <c r="AP102" s="511"/>
      <c r="AQ102" s="509">
        <v>337</v>
      </c>
      <c r="AR102" s="510"/>
      <c r="AS102" s="510"/>
      <c r="AT102" s="511"/>
      <c r="AU102" s="509"/>
      <c r="AV102" s="510"/>
      <c r="AW102" s="510"/>
      <c r="AX102" s="511"/>
    </row>
    <row r="103" spans="1:60" ht="31.5" hidden="1" customHeight="1">
      <c r="A103" s="497" t="s">
        <v>493</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509"/>
      <c r="AV105" s="510"/>
      <c r="AW105" s="510"/>
      <c r="AX105" s="511"/>
    </row>
    <row r="106" spans="1:60" ht="31.5" hidden="1" customHeight="1">
      <c r="A106" s="497" t="s">
        <v>493</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509"/>
      <c r="AV108" s="510"/>
      <c r="AW108" s="510"/>
      <c r="AX108" s="511"/>
    </row>
    <row r="109" spans="1:60" ht="31.5" hidden="1" customHeight="1">
      <c r="A109" s="497" t="s">
        <v>493</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509"/>
      <c r="AV111" s="510"/>
      <c r="AW111" s="510"/>
      <c r="AX111" s="511"/>
    </row>
    <row r="112" spans="1:60" ht="31.5" hidden="1" customHeight="1">
      <c r="A112" s="497" t="s">
        <v>493</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51" t="s">
        <v>566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c r="AC116" s="299"/>
      <c r="AD116" s="300"/>
      <c r="AE116" s="358">
        <v>2062420</v>
      </c>
      <c r="AF116" s="358"/>
      <c r="AG116" s="358"/>
      <c r="AH116" s="358"/>
      <c r="AI116" s="358">
        <v>2230599</v>
      </c>
      <c r="AJ116" s="358"/>
      <c r="AK116" s="358"/>
      <c r="AL116" s="358"/>
      <c r="AM116" s="364">
        <v>2057854</v>
      </c>
      <c r="AN116" s="365"/>
      <c r="AO116" s="365"/>
      <c r="AP116" s="366"/>
      <c r="AQ116" s="364">
        <v>2012198</v>
      </c>
      <c r="AR116" s="365"/>
      <c r="AS116" s="365"/>
      <c r="AT116" s="365"/>
      <c r="AU116" s="365"/>
      <c r="AV116" s="365"/>
      <c r="AW116" s="365"/>
      <c r="AX116" s="367"/>
    </row>
    <row r="117" spans="1:50" ht="46.5" customHeight="1" thickBo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502</v>
      </c>
      <c r="AC117" s="340"/>
      <c r="AD117" s="341"/>
      <c r="AE117" s="463" t="s">
        <v>564</v>
      </c>
      <c r="AF117" s="304"/>
      <c r="AG117" s="304"/>
      <c r="AH117" s="304"/>
      <c r="AI117" s="463" t="s">
        <v>565</v>
      </c>
      <c r="AJ117" s="304"/>
      <c r="AK117" s="304"/>
      <c r="AL117" s="304"/>
      <c r="AM117" s="464" t="s">
        <v>604</v>
      </c>
      <c r="AN117" s="465"/>
      <c r="AO117" s="465"/>
      <c r="AP117" s="466"/>
      <c r="AQ117" s="304" t="s">
        <v>603</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6" t="s">
        <v>369</v>
      </c>
      <c r="B130" s="1004"/>
      <c r="C130" s="1003" t="s">
        <v>366</v>
      </c>
      <c r="D130" s="100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7"/>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c r="A134" s="100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83.3</v>
      </c>
      <c r="AF134" s="349"/>
      <c r="AG134" s="349"/>
      <c r="AH134" s="350"/>
      <c r="AI134" s="433">
        <v>89.2</v>
      </c>
      <c r="AJ134" s="434"/>
      <c r="AK134" s="434"/>
      <c r="AL134" s="435"/>
      <c r="AM134" s="433">
        <v>91.3</v>
      </c>
      <c r="AN134" s="434"/>
      <c r="AO134" s="434"/>
      <c r="AP134" s="435"/>
      <c r="AQ134" s="264"/>
      <c r="AR134" s="101"/>
      <c r="AS134" s="101"/>
      <c r="AT134" s="101"/>
      <c r="AU134" s="264"/>
      <c r="AV134" s="101"/>
      <c r="AW134" s="101"/>
      <c r="AX134" s="220"/>
    </row>
    <row r="135" spans="1:50" ht="39.75" customHeight="1">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569</v>
      </c>
      <c r="AC135" s="219"/>
      <c r="AD135" s="219"/>
      <c r="AE135" s="264">
        <v>90</v>
      </c>
      <c r="AF135" s="349"/>
      <c r="AG135" s="349"/>
      <c r="AH135" s="350"/>
      <c r="AI135" s="264">
        <v>90</v>
      </c>
      <c r="AJ135" s="349"/>
      <c r="AK135" s="349"/>
      <c r="AL135" s="350"/>
      <c r="AM135" s="433">
        <v>90</v>
      </c>
      <c r="AN135" s="434"/>
      <c r="AO135" s="434"/>
      <c r="AP135" s="435"/>
      <c r="AQ135" s="264">
        <v>90</v>
      </c>
      <c r="AR135" s="101"/>
      <c r="AS135" s="101"/>
      <c r="AT135" s="101"/>
      <c r="AU135" s="264"/>
      <c r="AV135" s="101"/>
      <c r="AW135" s="101"/>
      <c r="AX135" s="220"/>
    </row>
    <row r="136" spans="1:50" ht="18.75" hidden="1" customHeight="1">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7"/>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7"/>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7"/>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7"/>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7"/>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7"/>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c r="A168" s="1007"/>
      <c r="B168" s="250"/>
      <c r="C168" s="249"/>
      <c r="D168" s="250"/>
      <c r="E168" s="249"/>
      <c r="F168" s="312"/>
      <c r="G168" s="228" t="s">
        <v>571</v>
      </c>
      <c r="H168" s="158"/>
      <c r="I168" s="158"/>
      <c r="J168" s="158"/>
      <c r="K168" s="158"/>
      <c r="L168" s="158"/>
      <c r="M168" s="158"/>
      <c r="N168" s="158"/>
      <c r="O168" s="158"/>
      <c r="P168" s="229"/>
      <c r="Q168" s="157" t="s">
        <v>573</v>
      </c>
      <c r="R168" s="158"/>
      <c r="S168" s="158"/>
      <c r="T168" s="158"/>
      <c r="U168" s="158"/>
      <c r="V168" s="158"/>
      <c r="W168" s="158"/>
      <c r="X168" s="158"/>
      <c r="Y168" s="158"/>
      <c r="Z168" s="158"/>
      <c r="AA168" s="936"/>
      <c r="AB168" s="253" t="s">
        <v>574</v>
      </c>
      <c r="AC168" s="254"/>
      <c r="AD168" s="254"/>
      <c r="AE168" s="259" t="s">
        <v>572</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52.5" customHeight="1">
      <c r="A169" s="1007"/>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c r="A170" s="1007"/>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67.5" customHeight="1">
      <c r="A171" s="1007"/>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7"/>
      <c r="AB171" s="255"/>
      <c r="AC171" s="256"/>
      <c r="AD171" s="256"/>
      <c r="AE171" s="157" t="s">
        <v>575</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67.5" customHeight="1">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7"/>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7"/>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7"/>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7"/>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7"/>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7"/>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7"/>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7"/>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7"/>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7"/>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52.5" hidden="1" customHeight="1">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52.5" hidden="1" customHeight="1">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52.5" hidden="1" customHeight="1">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52.5" hidden="1" customHeight="1">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52.5" hidden="1" customHeight="1">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52.5" hidden="1" customHeight="1">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52.5" hidden="1" customHeight="1">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52.5" hidden="1" customHeight="1">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52.5" hidden="1" customHeight="1">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52.5" hidden="1" customHeight="1">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52.5" hidden="1" customHeight="1">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52.5" hidden="1" customHeight="1">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52.5" hidden="1" customHeight="1">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52.5" hidden="1" customHeight="1">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52.5" hidden="1" customHeight="1">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52.5" hidden="1" customHeight="1">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52.5" hidden="1" customHeight="1">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52.5" hidden="1" customHeight="1">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52.5" hidden="1" customHeight="1">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52.5" hidden="1" customHeight="1">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52.5" hidden="1" customHeight="1">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52.5" hidden="1" customHeight="1">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52.5" hidden="1" customHeight="1">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52.5" hidden="1" customHeight="1">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52.5" hidden="1" customHeight="1">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52.5" hidden="1" customHeight="1">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52.5" hidden="1" customHeight="1">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52.5" hidden="1" customHeight="1">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52.5" hidden="1" customHeight="1">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52.5" hidden="1" customHeight="1">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52.5" hidden="1" customHeight="1">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52.5" hidden="1" customHeight="1">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52.5" hidden="1" customHeight="1">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52.5" hidden="1" customHeight="1">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52.5" hidden="1" customHeight="1">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52.5" hidden="1" customHeight="1">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52.5" hidden="1" customHeight="1">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52.5" hidden="1" customHeight="1">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52.5" hidden="1" customHeight="1">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52.5" hidden="1" customHeight="1">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9.25" customHeight="1">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556</v>
      </c>
      <c r="AE702" s="909"/>
      <c r="AF702" s="909"/>
      <c r="AG702" s="898" t="s">
        <v>580</v>
      </c>
      <c r="AH702" s="899"/>
      <c r="AI702" s="899"/>
      <c r="AJ702" s="899"/>
      <c r="AK702" s="899"/>
      <c r="AL702" s="899"/>
      <c r="AM702" s="899"/>
      <c r="AN702" s="899"/>
      <c r="AO702" s="899"/>
      <c r="AP702" s="899"/>
      <c r="AQ702" s="899"/>
      <c r="AR702" s="899"/>
      <c r="AS702" s="899"/>
      <c r="AT702" s="899"/>
      <c r="AU702" s="899"/>
      <c r="AV702" s="899"/>
      <c r="AW702" s="899"/>
      <c r="AX702" s="900"/>
    </row>
    <row r="703" spans="1:50" ht="29.25"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556</v>
      </c>
      <c r="AE703" s="152"/>
      <c r="AF703" s="152"/>
      <c r="AG703" s="676" t="s">
        <v>581</v>
      </c>
      <c r="AH703" s="677"/>
      <c r="AI703" s="677"/>
      <c r="AJ703" s="677"/>
      <c r="AK703" s="677"/>
      <c r="AL703" s="677"/>
      <c r="AM703" s="677"/>
      <c r="AN703" s="677"/>
      <c r="AO703" s="677"/>
      <c r="AP703" s="677"/>
      <c r="AQ703" s="677"/>
      <c r="AR703" s="677"/>
      <c r="AS703" s="677"/>
      <c r="AT703" s="677"/>
      <c r="AU703" s="677"/>
      <c r="AV703" s="677"/>
      <c r="AW703" s="677"/>
      <c r="AX703" s="678"/>
    </row>
    <row r="704" spans="1:50" ht="29.25" customHeight="1">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556</v>
      </c>
      <c r="AE704" s="598"/>
      <c r="AF704" s="598"/>
      <c r="AG704" s="431" t="s">
        <v>582</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556</v>
      </c>
      <c r="AE705" s="746"/>
      <c r="AF705" s="746"/>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7"/>
      <c r="B706" s="783"/>
      <c r="C706" s="626"/>
      <c r="D706" s="627"/>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577</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c r="A707" s="667"/>
      <c r="B707" s="783"/>
      <c r="C707" s="628"/>
      <c r="D707" s="629"/>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t="s">
        <v>578</v>
      </c>
      <c r="AE707" s="596"/>
      <c r="AF707" s="59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556</v>
      </c>
      <c r="AE708" s="680"/>
      <c r="AF708" s="680"/>
      <c r="AG708" s="538" t="s">
        <v>583</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556</v>
      </c>
      <c r="AE709" s="152"/>
      <c r="AF709" s="152"/>
      <c r="AG709" s="676" t="s">
        <v>584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579</v>
      </c>
      <c r="AE710" s="152"/>
      <c r="AF710" s="152"/>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556</v>
      </c>
      <c r="AE711" s="152"/>
      <c r="AF711" s="152"/>
      <c r="AG711" s="676" t="s">
        <v>585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579</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41.25" customHeight="1">
      <c r="A714" s="669"/>
      <c r="B714" s="670"/>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3" t="s">
        <v>556</v>
      </c>
      <c r="AE714" s="604"/>
      <c r="AF714" s="605"/>
      <c r="AG714" s="702" t="s">
        <v>586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556</v>
      </c>
      <c r="AE715" s="680"/>
      <c r="AF715" s="790"/>
      <c r="AG715" s="538" t="s">
        <v>587</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579</v>
      </c>
      <c r="AE716" s="772"/>
      <c r="AF716" s="772"/>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556</v>
      </c>
      <c r="AE717" s="152"/>
      <c r="AF717" s="152"/>
      <c r="AG717" s="676" t="s">
        <v>588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556</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556</v>
      </c>
      <c r="AE719" s="680"/>
      <c r="AF719" s="680"/>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62"/>
      <c r="B720" s="663"/>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c r="A721" s="662"/>
      <c r="B721" s="663"/>
      <c r="C721" s="930" t="s">
        <v>590</v>
      </c>
      <c r="D721" s="931"/>
      <c r="E721" s="931"/>
      <c r="F721" s="932"/>
      <c r="G721" s="950"/>
      <c r="H721" s="951"/>
      <c r="I721" s="83" t="str">
        <f>IF(OR(G721="　", G721=""), "", "-")</f>
        <v/>
      </c>
      <c r="J721" s="929"/>
      <c r="K721" s="929"/>
      <c r="L721" s="83" t="str">
        <f>IF(M721="","","-")</f>
        <v/>
      </c>
      <c r="M721" s="84"/>
      <c r="N721" s="926" t="s">
        <v>591</v>
      </c>
      <c r="O721" s="927"/>
      <c r="P721" s="927"/>
      <c r="Q721" s="927"/>
      <c r="R721" s="927"/>
      <c r="S721" s="927"/>
      <c r="T721" s="927"/>
      <c r="U721" s="927"/>
      <c r="V721" s="927"/>
      <c r="W721" s="927"/>
      <c r="X721" s="927"/>
      <c r="Y721" s="927"/>
      <c r="Z721" s="927"/>
      <c r="AA721" s="927"/>
      <c r="AB721" s="927"/>
      <c r="AC721" s="927"/>
      <c r="AD721" s="927"/>
      <c r="AE721" s="927"/>
      <c r="AF721" s="928"/>
      <c r="AG721" s="431"/>
      <c r="AH721" s="231"/>
      <c r="AI721" s="231"/>
      <c r="AJ721" s="231"/>
      <c r="AK721" s="231"/>
      <c r="AL721" s="231"/>
      <c r="AM721" s="231"/>
      <c r="AN721" s="231"/>
      <c r="AO721" s="231"/>
      <c r="AP721" s="231"/>
      <c r="AQ721" s="231"/>
      <c r="AR721" s="231"/>
      <c r="AS721" s="231"/>
      <c r="AT721" s="231"/>
      <c r="AU721" s="231"/>
      <c r="AV721" s="231"/>
      <c r="AW721" s="231"/>
      <c r="AX721" s="432"/>
    </row>
    <row r="722" spans="1:50" ht="19.5" hidden="1" customHeight="1">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c r="A725" s="664"/>
      <c r="B725" s="66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c r="A726" s="633" t="s">
        <v>48</v>
      </c>
      <c r="B726" s="634"/>
      <c r="C726" s="449" t="s">
        <v>53</v>
      </c>
      <c r="D726" s="593"/>
      <c r="E726" s="593"/>
      <c r="F726" s="594"/>
      <c r="G726" s="810" t="s">
        <v>602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7" customHeight="1" thickBot="1">
      <c r="A727" s="635"/>
      <c r="B727" s="636"/>
      <c r="C727" s="708" t="s">
        <v>57</v>
      </c>
      <c r="D727" s="709"/>
      <c r="E727" s="709"/>
      <c r="F727" s="710"/>
      <c r="G727" s="808" t="s">
        <v>592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t="s">
        <v>612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257</v>
      </c>
      <c r="B731" s="631"/>
      <c r="C731" s="631"/>
      <c r="D731" s="631"/>
      <c r="E731" s="632"/>
      <c r="F731" s="693" t="s">
        <v>613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2" t="s">
        <v>257</v>
      </c>
      <c r="B733" s="763"/>
      <c r="C733" s="763"/>
      <c r="D733" s="763"/>
      <c r="E733" s="764"/>
      <c r="F733" s="779" t="s">
        <v>614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62.75" customHeight="1" thickBot="1">
      <c r="A735" s="623" t="s">
        <v>611</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551</v>
      </c>
      <c r="F739" s="126"/>
      <c r="G739" s="126"/>
      <c r="H739" s="91" t="str">
        <f>IF(E739="", "", "(")</f>
        <v>(</v>
      </c>
      <c r="I739" s="106"/>
      <c r="J739" s="106"/>
      <c r="K739" s="91" t="str">
        <f>IF(OR(I739="　", I739=""), "", "-")</f>
        <v/>
      </c>
      <c r="L739" s="107">
        <v>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534</v>
      </c>
      <c r="B779" s="774"/>
      <c r="C779" s="774"/>
      <c r="D779" s="774"/>
      <c r="E779" s="774"/>
      <c r="F779" s="775"/>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c r="A780" s="568"/>
      <c r="B780" s="776"/>
      <c r="C780" s="776"/>
      <c r="D780" s="776"/>
      <c r="E780" s="776"/>
      <c r="F780" s="77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c r="A781" s="568"/>
      <c r="B781" s="776"/>
      <c r="C781" s="776"/>
      <c r="D781" s="776"/>
      <c r="E781" s="776"/>
      <c r="F781" s="777"/>
      <c r="G781" s="454" t="s">
        <v>599</v>
      </c>
      <c r="H781" s="455"/>
      <c r="I781" s="455"/>
      <c r="J781" s="455"/>
      <c r="K781" s="456"/>
      <c r="L781" s="457" t="s">
        <v>600</v>
      </c>
      <c r="M781" s="458"/>
      <c r="N781" s="458"/>
      <c r="O781" s="458"/>
      <c r="P781" s="458"/>
      <c r="Q781" s="458"/>
      <c r="R781" s="458"/>
      <c r="S781" s="458"/>
      <c r="T781" s="458"/>
      <c r="U781" s="458"/>
      <c r="V781" s="458"/>
      <c r="W781" s="458"/>
      <c r="X781" s="459"/>
      <c r="Y781" s="460">
        <v>292</v>
      </c>
      <c r="Z781" s="461"/>
      <c r="AA781" s="461"/>
      <c r="AB781" s="569"/>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c r="A782" s="568"/>
      <c r="B782" s="776"/>
      <c r="C782" s="776"/>
      <c r="D782" s="776"/>
      <c r="E782" s="776"/>
      <c r="F782" s="777"/>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68"/>
      <c r="B783" s="776"/>
      <c r="C783" s="776"/>
      <c r="D783" s="776"/>
      <c r="E783" s="776"/>
      <c r="F783" s="777"/>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68"/>
      <c r="B784" s="776"/>
      <c r="C784" s="776"/>
      <c r="D784" s="776"/>
      <c r="E784" s="776"/>
      <c r="F784" s="777"/>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68"/>
      <c r="B785" s="776"/>
      <c r="C785" s="776"/>
      <c r="D785" s="776"/>
      <c r="E785" s="776"/>
      <c r="F785" s="777"/>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68"/>
      <c r="B786" s="776"/>
      <c r="C786" s="776"/>
      <c r="D786" s="776"/>
      <c r="E786" s="776"/>
      <c r="F786" s="777"/>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8"/>
      <c r="B787" s="776"/>
      <c r="C787" s="776"/>
      <c r="D787" s="776"/>
      <c r="E787" s="776"/>
      <c r="F787" s="777"/>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8"/>
      <c r="B788" s="776"/>
      <c r="C788" s="776"/>
      <c r="D788" s="776"/>
      <c r="E788" s="776"/>
      <c r="F788" s="777"/>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8"/>
      <c r="B789" s="776"/>
      <c r="C789" s="776"/>
      <c r="D789" s="776"/>
      <c r="E789" s="776"/>
      <c r="F789" s="777"/>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8"/>
      <c r="B790" s="776"/>
      <c r="C790" s="776"/>
      <c r="D790" s="776"/>
      <c r="E790" s="776"/>
      <c r="F790" s="777"/>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68"/>
      <c r="B791" s="776"/>
      <c r="C791" s="776"/>
      <c r="D791" s="776"/>
      <c r="E791" s="776"/>
      <c r="F791" s="777"/>
      <c r="G791" s="409" t="s">
        <v>20</v>
      </c>
      <c r="H791" s="410"/>
      <c r="I791" s="410"/>
      <c r="J791" s="410"/>
      <c r="K791" s="410"/>
      <c r="L791" s="411"/>
      <c r="M791" s="412"/>
      <c r="N791" s="412"/>
      <c r="O791" s="412"/>
      <c r="P791" s="412"/>
      <c r="Q791" s="412"/>
      <c r="R791" s="412"/>
      <c r="S791" s="412"/>
      <c r="T791" s="412"/>
      <c r="U791" s="412"/>
      <c r="V791" s="412"/>
      <c r="W791" s="412"/>
      <c r="X791" s="413"/>
      <c r="Y791" s="414">
        <f>SUM(Y781:AB790)</f>
        <v>292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68"/>
      <c r="B792" s="776"/>
      <c r="C792" s="776"/>
      <c r="D792" s="776"/>
      <c r="E792" s="776"/>
      <c r="F792" s="777"/>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c r="A793" s="568"/>
      <c r="B793" s="776"/>
      <c r="C793" s="776"/>
      <c r="D793" s="776"/>
      <c r="E793" s="776"/>
      <c r="F793" s="77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c r="A794" s="568"/>
      <c r="B794" s="776"/>
      <c r="C794" s="776"/>
      <c r="D794" s="776"/>
      <c r="E794" s="776"/>
      <c r="F794" s="777"/>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9"/>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8"/>
      <c r="B795" s="776"/>
      <c r="C795" s="776"/>
      <c r="D795" s="776"/>
      <c r="E795" s="776"/>
      <c r="F795" s="777"/>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8"/>
      <c r="B796" s="776"/>
      <c r="C796" s="776"/>
      <c r="D796" s="776"/>
      <c r="E796" s="776"/>
      <c r="F796" s="777"/>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8"/>
      <c r="B797" s="776"/>
      <c r="C797" s="776"/>
      <c r="D797" s="776"/>
      <c r="E797" s="776"/>
      <c r="F797" s="777"/>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8"/>
      <c r="B798" s="776"/>
      <c r="C798" s="776"/>
      <c r="D798" s="776"/>
      <c r="E798" s="776"/>
      <c r="F798" s="777"/>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8"/>
      <c r="B799" s="776"/>
      <c r="C799" s="776"/>
      <c r="D799" s="776"/>
      <c r="E799" s="776"/>
      <c r="F799" s="777"/>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8"/>
      <c r="B800" s="776"/>
      <c r="C800" s="776"/>
      <c r="D800" s="776"/>
      <c r="E800" s="776"/>
      <c r="F800" s="777"/>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8"/>
      <c r="B801" s="776"/>
      <c r="C801" s="776"/>
      <c r="D801" s="776"/>
      <c r="E801" s="776"/>
      <c r="F801" s="777"/>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8"/>
      <c r="B802" s="776"/>
      <c r="C802" s="776"/>
      <c r="D802" s="776"/>
      <c r="E802" s="776"/>
      <c r="F802" s="777"/>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8"/>
      <c r="B803" s="776"/>
      <c r="C803" s="776"/>
      <c r="D803" s="776"/>
      <c r="E803" s="776"/>
      <c r="F803" s="777"/>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68"/>
      <c r="B804" s="776"/>
      <c r="C804" s="776"/>
      <c r="D804" s="776"/>
      <c r="E804" s="776"/>
      <c r="F804" s="77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68"/>
      <c r="B805" s="776"/>
      <c r="C805" s="776"/>
      <c r="D805" s="776"/>
      <c r="E805" s="776"/>
      <c r="F805" s="777"/>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c r="A806" s="568"/>
      <c r="B806" s="776"/>
      <c r="C806" s="776"/>
      <c r="D806" s="776"/>
      <c r="E806" s="776"/>
      <c r="F806" s="77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c r="A807" s="568"/>
      <c r="B807" s="776"/>
      <c r="C807" s="776"/>
      <c r="D807" s="776"/>
      <c r="E807" s="776"/>
      <c r="F807" s="777"/>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9"/>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8"/>
      <c r="B808" s="776"/>
      <c r="C808" s="776"/>
      <c r="D808" s="776"/>
      <c r="E808" s="776"/>
      <c r="F808" s="777"/>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8"/>
      <c r="B809" s="776"/>
      <c r="C809" s="776"/>
      <c r="D809" s="776"/>
      <c r="E809" s="776"/>
      <c r="F809" s="777"/>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8"/>
      <c r="B810" s="776"/>
      <c r="C810" s="776"/>
      <c r="D810" s="776"/>
      <c r="E810" s="776"/>
      <c r="F810" s="777"/>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8"/>
      <c r="B811" s="776"/>
      <c r="C811" s="776"/>
      <c r="D811" s="776"/>
      <c r="E811" s="776"/>
      <c r="F811" s="777"/>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8"/>
      <c r="B812" s="776"/>
      <c r="C812" s="776"/>
      <c r="D812" s="776"/>
      <c r="E812" s="776"/>
      <c r="F812" s="777"/>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8"/>
      <c r="B813" s="776"/>
      <c r="C813" s="776"/>
      <c r="D813" s="776"/>
      <c r="E813" s="776"/>
      <c r="F813" s="777"/>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8"/>
      <c r="B814" s="776"/>
      <c r="C814" s="776"/>
      <c r="D814" s="776"/>
      <c r="E814" s="776"/>
      <c r="F814" s="777"/>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8"/>
      <c r="B815" s="776"/>
      <c r="C815" s="776"/>
      <c r="D815" s="776"/>
      <c r="E815" s="776"/>
      <c r="F815" s="777"/>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8"/>
      <c r="B816" s="776"/>
      <c r="C816" s="776"/>
      <c r="D816" s="776"/>
      <c r="E816" s="776"/>
      <c r="F816" s="777"/>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68"/>
      <c r="B817" s="776"/>
      <c r="C817" s="776"/>
      <c r="D817" s="776"/>
      <c r="E817" s="776"/>
      <c r="F817" s="77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68"/>
      <c r="B818" s="776"/>
      <c r="C818" s="776"/>
      <c r="D818" s="776"/>
      <c r="E818" s="776"/>
      <c r="F818" s="777"/>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c r="A819" s="568"/>
      <c r="B819" s="776"/>
      <c r="C819" s="776"/>
      <c r="D819" s="776"/>
      <c r="E819" s="776"/>
      <c r="F819" s="77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c r="A820" s="568"/>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9"/>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8"/>
      <c r="B821" s="776"/>
      <c r="C821" s="776"/>
      <c r="D821" s="776"/>
      <c r="E821" s="776"/>
      <c r="F821" s="777"/>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8"/>
      <c r="B822" s="776"/>
      <c r="C822" s="776"/>
      <c r="D822" s="776"/>
      <c r="E822" s="776"/>
      <c r="F822" s="777"/>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8"/>
      <c r="B823" s="776"/>
      <c r="C823" s="776"/>
      <c r="D823" s="776"/>
      <c r="E823" s="776"/>
      <c r="F823" s="777"/>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8"/>
      <c r="B824" s="776"/>
      <c r="C824" s="776"/>
      <c r="D824" s="776"/>
      <c r="E824" s="776"/>
      <c r="F824" s="777"/>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8"/>
      <c r="B825" s="776"/>
      <c r="C825" s="776"/>
      <c r="D825" s="776"/>
      <c r="E825" s="776"/>
      <c r="F825" s="777"/>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8"/>
      <c r="B826" s="776"/>
      <c r="C826" s="776"/>
      <c r="D826" s="776"/>
      <c r="E826" s="776"/>
      <c r="F826" s="777"/>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8"/>
      <c r="B827" s="776"/>
      <c r="C827" s="776"/>
      <c r="D827" s="776"/>
      <c r="E827" s="776"/>
      <c r="F827" s="777"/>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8"/>
      <c r="B828" s="776"/>
      <c r="C828" s="776"/>
      <c r="D828" s="776"/>
      <c r="E828" s="776"/>
      <c r="F828" s="777"/>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8"/>
      <c r="B829" s="776"/>
      <c r="C829" s="776"/>
      <c r="D829" s="776"/>
      <c r="E829" s="776"/>
      <c r="F829" s="777"/>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8"/>
      <c r="B830" s="776"/>
      <c r="C830" s="776"/>
      <c r="D830" s="776"/>
      <c r="E830" s="776"/>
      <c r="F830" s="77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8" t="s">
        <v>486</v>
      </c>
      <c r="AM831" s="969"/>
      <c r="AN831" s="96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50.25" customHeight="1">
      <c r="A837" s="404">
        <v>1</v>
      </c>
      <c r="B837" s="404">
        <v>1</v>
      </c>
      <c r="C837" s="427" t="s">
        <v>601</v>
      </c>
      <c r="D837" s="418"/>
      <c r="E837" s="418"/>
      <c r="F837" s="418"/>
      <c r="G837" s="418"/>
      <c r="H837" s="418"/>
      <c r="I837" s="418"/>
      <c r="J837" s="419">
        <v>9010005018986</v>
      </c>
      <c r="K837" s="420"/>
      <c r="L837" s="420"/>
      <c r="M837" s="420"/>
      <c r="N837" s="420"/>
      <c r="O837" s="420"/>
      <c r="P837" s="428" t="s">
        <v>600</v>
      </c>
      <c r="Q837" s="315"/>
      <c r="R837" s="315"/>
      <c r="S837" s="315"/>
      <c r="T837" s="315"/>
      <c r="U837" s="315"/>
      <c r="V837" s="315"/>
      <c r="W837" s="315"/>
      <c r="X837" s="315"/>
      <c r="Y837" s="316">
        <v>292</v>
      </c>
      <c r="Z837" s="317"/>
      <c r="AA837" s="317"/>
      <c r="AB837" s="318"/>
      <c r="AC837" s="326" t="s">
        <v>521</v>
      </c>
      <c r="AD837" s="426"/>
      <c r="AE837" s="426"/>
      <c r="AF837" s="426"/>
      <c r="AG837" s="426"/>
      <c r="AH837" s="421">
        <v>1</v>
      </c>
      <c r="AI837" s="422"/>
      <c r="AJ837" s="422"/>
      <c r="AK837" s="422"/>
      <c r="AL837" s="323">
        <v>98.1</v>
      </c>
      <c r="AM837" s="324"/>
      <c r="AN837" s="324"/>
      <c r="AO837" s="325"/>
      <c r="AP837" s="319"/>
      <c r="AQ837" s="319"/>
      <c r="AR837" s="319"/>
      <c r="AS837" s="319"/>
      <c r="AT837" s="319"/>
      <c r="AU837" s="319"/>
      <c r="AV837" s="319"/>
      <c r="AW837" s="319"/>
      <c r="AX837" s="319"/>
    </row>
    <row r="838" spans="1:50" ht="50.25" hidden="1" customHeight="1">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30" t="s">
        <v>468</v>
      </c>
      <c r="AQ1101" s="430"/>
      <c r="AR1101" s="430"/>
      <c r="AS1101" s="430"/>
      <c r="AT1101" s="430"/>
      <c r="AU1101" s="430"/>
      <c r="AV1101" s="430"/>
      <c r="AW1101" s="430"/>
      <c r="AX1101" s="430"/>
    </row>
    <row r="1102" spans="1:50" ht="30" hidden="1" customHeight="1">
      <c r="A1102" s="404">
        <v>1</v>
      </c>
      <c r="B1102" s="404">
        <v>1</v>
      </c>
      <c r="C1102" s="906"/>
      <c r="D1102" s="906"/>
      <c r="E1102" s="905"/>
      <c r="F1102" s="905"/>
      <c r="G1102" s="905"/>
      <c r="H1102" s="905"/>
      <c r="I1102" s="905"/>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4">
        <v>2</v>
      </c>
      <c r="B1103" s="404">
        <v>1</v>
      </c>
      <c r="C1103" s="906"/>
      <c r="D1103" s="906"/>
      <c r="E1103" s="905"/>
      <c r="F1103" s="905"/>
      <c r="G1103" s="905"/>
      <c r="H1103" s="905"/>
      <c r="I1103" s="90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4">
        <v>3</v>
      </c>
      <c r="B1104" s="404">
        <v>1</v>
      </c>
      <c r="C1104" s="906"/>
      <c r="D1104" s="906"/>
      <c r="E1104" s="905"/>
      <c r="F1104" s="905"/>
      <c r="G1104" s="905"/>
      <c r="H1104" s="905"/>
      <c r="I1104" s="90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4">
        <v>4</v>
      </c>
      <c r="B1105" s="404">
        <v>1</v>
      </c>
      <c r="C1105" s="906"/>
      <c r="D1105" s="906"/>
      <c r="E1105" s="905"/>
      <c r="F1105" s="905"/>
      <c r="G1105" s="905"/>
      <c r="H1105" s="905"/>
      <c r="I1105" s="90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4">
        <v>5</v>
      </c>
      <c r="B1106" s="404">
        <v>1</v>
      </c>
      <c r="C1106" s="906"/>
      <c r="D1106" s="906"/>
      <c r="E1106" s="905"/>
      <c r="F1106" s="905"/>
      <c r="G1106" s="905"/>
      <c r="H1106" s="905"/>
      <c r="I1106" s="90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4">
        <v>6</v>
      </c>
      <c r="B1107" s="404">
        <v>1</v>
      </c>
      <c r="C1107" s="906"/>
      <c r="D1107" s="906"/>
      <c r="E1107" s="905"/>
      <c r="F1107" s="905"/>
      <c r="G1107" s="905"/>
      <c r="H1107" s="905"/>
      <c r="I1107" s="90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4">
        <v>7</v>
      </c>
      <c r="B1108" s="404">
        <v>1</v>
      </c>
      <c r="C1108" s="906"/>
      <c r="D1108" s="906"/>
      <c r="E1108" s="905"/>
      <c r="F1108" s="905"/>
      <c r="G1108" s="905"/>
      <c r="H1108" s="905"/>
      <c r="I1108" s="90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4">
        <v>8</v>
      </c>
      <c r="B1109" s="404">
        <v>1</v>
      </c>
      <c r="C1109" s="906"/>
      <c r="D1109" s="906"/>
      <c r="E1109" s="905"/>
      <c r="F1109" s="905"/>
      <c r="G1109" s="905"/>
      <c r="H1109" s="905"/>
      <c r="I1109" s="90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4">
        <v>9</v>
      </c>
      <c r="B1110" s="404">
        <v>1</v>
      </c>
      <c r="C1110" s="906"/>
      <c r="D1110" s="906"/>
      <c r="E1110" s="905"/>
      <c r="F1110" s="905"/>
      <c r="G1110" s="905"/>
      <c r="H1110" s="905"/>
      <c r="I1110" s="90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4">
        <v>10</v>
      </c>
      <c r="B1111" s="404">
        <v>1</v>
      </c>
      <c r="C1111" s="906"/>
      <c r="D1111" s="906"/>
      <c r="E1111" s="905"/>
      <c r="F1111" s="905"/>
      <c r="G1111" s="905"/>
      <c r="H1111" s="905"/>
      <c r="I1111" s="90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4">
        <v>11</v>
      </c>
      <c r="B1112" s="404">
        <v>1</v>
      </c>
      <c r="C1112" s="906"/>
      <c r="D1112" s="906"/>
      <c r="E1112" s="905"/>
      <c r="F1112" s="905"/>
      <c r="G1112" s="905"/>
      <c r="H1112" s="905"/>
      <c r="I1112" s="90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4">
        <v>12</v>
      </c>
      <c r="B1113" s="404">
        <v>1</v>
      </c>
      <c r="C1113" s="906"/>
      <c r="D1113" s="906"/>
      <c r="E1113" s="905"/>
      <c r="F1113" s="905"/>
      <c r="G1113" s="905"/>
      <c r="H1113" s="905"/>
      <c r="I1113" s="90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4">
        <v>13</v>
      </c>
      <c r="B1114" s="404">
        <v>1</v>
      </c>
      <c r="C1114" s="906"/>
      <c r="D1114" s="906"/>
      <c r="E1114" s="905"/>
      <c r="F1114" s="905"/>
      <c r="G1114" s="905"/>
      <c r="H1114" s="905"/>
      <c r="I1114" s="90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4">
        <v>14</v>
      </c>
      <c r="B1115" s="404">
        <v>1</v>
      </c>
      <c r="C1115" s="906"/>
      <c r="D1115" s="906"/>
      <c r="E1115" s="905"/>
      <c r="F1115" s="905"/>
      <c r="G1115" s="905"/>
      <c r="H1115" s="905"/>
      <c r="I1115" s="90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4">
        <v>15</v>
      </c>
      <c r="B1116" s="404">
        <v>1</v>
      </c>
      <c r="C1116" s="906"/>
      <c r="D1116" s="906"/>
      <c r="E1116" s="905"/>
      <c r="F1116" s="905"/>
      <c r="G1116" s="905"/>
      <c r="H1116" s="905"/>
      <c r="I1116" s="90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4">
        <v>16</v>
      </c>
      <c r="B1117" s="404">
        <v>1</v>
      </c>
      <c r="C1117" s="906"/>
      <c r="D1117" s="906"/>
      <c r="E1117" s="905"/>
      <c r="F1117" s="905"/>
      <c r="G1117" s="905"/>
      <c r="H1117" s="905"/>
      <c r="I1117" s="90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4">
        <v>17</v>
      </c>
      <c r="B1118" s="404">
        <v>1</v>
      </c>
      <c r="C1118" s="906"/>
      <c r="D1118" s="906"/>
      <c r="E1118" s="905"/>
      <c r="F1118" s="905"/>
      <c r="G1118" s="905"/>
      <c r="H1118" s="905"/>
      <c r="I1118" s="90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4">
        <v>18</v>
      </c>
      <c r="B1119" s="404">
        <v>1</v>
      </c>
      <c r="C1119" s="906"/>
      <c r="D1119" s="906"/>
      <c r="E1119" s="259"/>
      <c r="F1119" s="905"/>
      <c r="G1119" s="905"/>
      <c r="H1119" s="905"/>
      <c r="I1119" s="90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4">
        <v>19</v>
      </c>
      <c r="B1120" s="404">
        <v>1</v>
      </c>
      <c r="C1120" s="906"/>
      <c r="D1120" s="906"/>
      <c r="E1120" s="905"/>
      <c r="F1120" s="905"/>
      <c r="G1120" s="905"/>
      <c r="H1120" s="905"/>
      <c r="I1120" s="90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4">
        <v>20</v>
      </c>
      <c r="B1121" s="404">
        <v>1</v>
      </c>
      <c r="C1121" s="906"/>
      <c r="D1121" s="906"/>
      <c r="E1121" s="905"/>
      <c r="F1121" s="905"/>
      <c r="G1121" s="905"/>
      <c r="H1121" s="905"/>
      <c r="I1121" s="90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4">
        <v>21</v>
      </c>
      <c r="B1122" s="404">
        <v>1</v>
      </c>
      <c r="C1122" s="906"/>
      <c r="D1122" s="906"/>
      <c r="E1122" s="905"/>
      <c r="F1122" s="905"/>
      <c r="G1122" s="905"/>
      <c r="H1122" s="905"/>
      <c r="I1122" s="90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4">
        <v>22</v>
      </c>
      <c r="B1123" s="404">
        <v>1</v>
      </c>
      <c r="C1123" s="906"/>
      <c r="D1123" s="906"/>
      <c r="E1123" s="905"/>
      <c r="F1123" s="905"/>
      <c r="G1123" s="905"/>
      <c r="H1123" s="905"/>
      <c r="I1123" s="90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4">
        <v>23</v>
      </c>
      <c r="B1124" s="404">
        <v>1</v>
      </c>
      <c r="C1124" s="906"/>
      <c r="D1124" s="906"/>
      <c r="E1124" s="905"/>
      <c r="F1124" s="905"/>
      <c r="G1124" s="905"/>
      <c r="H1124" s="905"/>
      <c r="I1124" s="90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4">
        <v>24</v>
      </c>
      <c r="B1125" s="404">
        <v>1</v>
      </c>
      <c r="C1125" s="906"/>
      <c r="D1125" s="906"/>
      <c r="E1125" s="905"/>
      <c r="F1125" s="905"/>
      <c r="G1125" s="905"/>
      <c r="H1125" s="905"/>
      <c r="I1125" s="90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4">
        <v>25</v>
      </c>
      <c r="B1126" s="404">
        <v>1</v>
      </c>
      <c r="C1126" s="906"/>
      <c r="D1126" s="906"/>
      <c r="E1126" s="905"/>
      <c r="F1126" s="905"/>
      <c r="G1126" s="905"/>
      <c r="H1126" s="905"/>
      <c r="I1126" s="90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4">
        <v>26</v>
      </c>
      <c r="B1127" s="404">
        <v>1</v>
      </c>
      <c r="C1127" s="906"/>
      <c r="D1127" s="906"/>
      <c r="E1127" s="905"/>
      <c r="F1127" s="905"/>
      <c r="G1127" s="905"/>
      <c r="H1127" s="905"/>
      <c r="I1127" s="90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4">
        <v>27</v>
      </c>
      <c r="B1128" s="404">
        <v>1</v>
      </c>
      <c r="C1128" s="906"/>
      <c r="D1128" s="906"/>
      <c r="E1128" s="905"/>
      <c r="F1128" s="905"/>
      <c r="G1128" s="905"/>
      <c r="H1128" s="905"/>
      <c r="I1128" s="90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4">
        <v>28</v>
      </c>
      <c r="B1129" s="404">
        <v>1</v>
      </c>
      <c r="C1129" s="906"/>
      <c r="D1129" s="906"/>
      <c r="E1129" s="905"/>
      <c r="F1129" s="905"/>
      <c r="G1129" s="905"/>
      <c r="H1129" s="905"/>
      <c r="I1129" s="90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4">
        <v>29</v>
      </c>
      <c r="B1130" s="404">
        <v>1</v>
      </c>
      <c r="C1130" s="906"/>
      <c r="D1130" s="906"/>
      <c r="E1130" s="905"/>
      <c r="F1130" s="905"/>
      <c r="G1130" s="905"/>
      <c r="H1130" s="905"/>
      <c r="I1130" s="90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4">
        <v>30</v>
      </c>
      <c r="B1131" s="404">
        <v>1</v>
      </c>
      <c r="C1131" s="906"/>
      <c r="D1131" s="906"/>
      <c r="E1131" s="905"/>
      <c r="F1131" s="905"/>
      <c r="G1131" s="905"/>
      <c r="H1131" s="905"/>
      <c r="I1131" s="90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9" priority="14065">
      <formula>IF(RIGHT(TEXT(AK14,"0.#"),1)=".",FALSE,TRUE)</formula>
    </cfRule>
    <cfRule type="expression" dxfId="2808" priority="14066">
      <formula>IF(RIGHT(TEXT(AK14,"0.#"),1)=".",TRUE,FALSE)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2">
    <cfRule type="expression" dxfId="2805" priority="13937">
      <formula>IF(RIGHT(TEXT(Y782,"0.#"),1)=".",FALSE,TRUE)</formula>
    </cfRule>
    <cfRule type="expression" dxfId="2804" priority="13938">
      <formula>IF(RIGHT(TEXT(Y782,"0.#"),1)=".",TRUE,FALSE)</formula>
    </cfRule>
  </conditionalFormatting>
  <conditionalFormatting sqref="Y791">
    <cfRule type="expression" dxfId="2803" priority="13933">
      <formula>IF(RIGHT(TEXT(Y791,"0.#"),1)=".",FALSE,TRUE)</formula>
    </cfRule>
    <cfRule type="expression" dxfId="2802" priority="13934">
      <formula>IF(RIGHT(TEXT(Y791,"0.#"),1)=".",TRUE,FALSE)</formula>
    </cfRule>
  </conditionalFormatting>
  <conditionalFormatting sqref="Y822:Y829 Y820 Y809:Y816 Y807 Y796:Y803 Y794">
    <cfRule type="expression" dxfId="2801" priority="13715">
      <formula>IF(RIGHT(TEXT(Y794,"0.#"),1)=".",FALSE,TRUE)</formula>
    </cfRule>
    <cfRule type="expression" dxfId="2800" priority="13716">
      <formula>IF(RIGHT(TEXT(Y794,"0.#"),1)=".",TRUE,FALSE)</formula>
    </cfRule>
  </conditionalFormatting>
  <conditionalFormatting sqref="P16:AQ17 P15:AX15 AK13:AX13">
    <cfRule type="expression" dxfId="2799" priority="13763">
      <formula>IF(RIGHT(TEXT(P13,"0.#"),1)=".",FALSE,TRUE)</formula>
    </cfRule>
    <cfRule type="expression" dxfId="2798" priority="13764">
      <formula>IF(RIGHT(TEXT(P13,"0.#"),1)=".",TRUE,FALSE)</formula>
    </cfRule>
  </conditionalFormatting>
  <conditionalFormatting sqref="AD19:AJ19">
    <cfRule type="expression" dxfId="2797" priority="13761">
      <formula>IF(RIGHT(TEXT(AD19,"0.#"),1)=".",FALSE,TRUE)</formula>
    </cfRule>
    <cfRule type="expression" dxfId="2796" priority="13762">
      <formula>IF(RIGHT(TEXT(AD19,"0.#"),1)=".",TRUE,FALSE)</formula>
    </cfRule>
  </conditionalFormatting>
  <conditionalFormatting sqref="AQ101">
    <cfRule type="expression" dxfId="2795" priority="13753">
      <formula>IF(RIGHT(TEXT(AQ101,"0.#"),1)=".",FALSE,TRUE)</formula>
    </cfRule>
    <cfRule type="expression" dxfId="2794" priority="13754">
      <formula>IF(RIGHT(TEXT(AQ101,"0.#"),1)=".",TRUE,FALSE)</formula>
    </cfRule>
  </conditionalFormatting>
  <conditionalFormatting sqref="Y783:Y790 Y781">
    <cfRule type="expression" dxfId="2793" priority="13739">
      <formula>IF(RIGHT(TEXT(Y781,"0.#"),1)=".",FALSE,TRUE)</formula>
    </cfRule>
    <cfRule type="expression" dxfId="2792" priority="13740">
      <formula>IF(RIGHT(TEXT(Y781,"0.#"),1)=".",TRUE,FALSE)</formula>
    </cfRule>
  </conditionalFormatting>
  <conditionalFormatting sqref="AU782">
    <cfRule type="expression" dxfId="2791" priority="13737">
      <formula>IF(RIGHT(TEXT(AU782,"0.#"),1)=".",FALSE,TRUE)</formula>
    </cfRule>
    <cfRule type="expression" dxfId="2790" priority="13738">
      <formula>IF(RIGHT(TEXT(AU782,"0.#"),1)=".",TRUE,FALSE)</formula>
    </cfRule>
  </conditionalFormatting>
  <conditionalFormatting sqref="AU791">
    <cfRule type="expression" dxfId="2789" priority="13735">
      <formula>IF(RIGHT(TEXT(AU791,"0.#"),1)=".",FALSE,TRUE)</formula>
    </cfRule>
    <cfRule type="expression" dxfId="2788" priority="13736">
      <formula>IF(RIGHT(TEXT(AU791,"0.#"),1)=".",TRUE,FALSE)</formula>
    </cfRule>
  </conditionalFormatting>
  <conditionalFormatting sqref="AU783:AU790 AU781">
    <cfRule type="expression" dxfId="2787" priority="13733">
      <formula>IF(RIGHT(TEXT(AU781,"0.#"),1)=".",FALSE,TRUE)</formula>
    </cfRule>
    <cfRule type="expression" dxfId="2786" priority="13734">
      <formula>IF(RIGHT(TEXT(AU781,"0.#"),1)=".",TRUE,FALSE)</formula>
    </cfRule>
  </conditionalFormatting>
  <conditionalFormatting sqref="Y821 Y808 Y795">
    <cfRule type="expression" dxfId="2785" priority="13719">
      <formula>IF(RIGHT(TEXT(Y795,"0.#"),1)=".",FALSE,TRUE)</formula>
    </cfRule>
    <cfRule type="expression" dxfId="2784" priority="13720">
      <formula>IF(RIGHT(TEXT(Y795,"0.#"),1)=".",TRUE,FALSE)</formula>
    </cfRule>
  </conditionalFormatting>
  <conditionalFormatting sqref="Y830 Y817 Y804">
    <cfRule type="expression" dxfId="2783" priority="13717">
      <formula>IF(RIGHT(TEXT(Y804,"0.#"),1)=".",FALSE,TRUE)</formula>
    </cfRule>
    <cfRule type="expression" dxfId="2782" priority="13718">
      <formula>IF(RIGHT(TEXT(Y804,"0.#"),1)=".",TRUE,FALSE)</formula>
    </cfRule>
  </conditionalFormatting>
  <conditionalFormatting sqref="AU821 AU808 AU795">
    <cfRule type="expression" dxfId="2781" priority="13713">
      <formula>IF(RIGHT(TEXT(AU795,"0.#"),1)=".",FALSE,TRUE)</formula>
    </cfRule>
    <cfRule type="expression" dxfId="2780" priority="13714">
      <formula>IF(RIGHT(TEXT(AU795,"0.#"),1)=".",TRUE,FALSE)</formula>
    </cfRule>
  </conditionalFormatting>
  <conditionalFormatting sqref="AU830 AU817 AU804">
    <cfRule type="expression" dxfId="2779" priority="13711">
      <formula>IF(RIGHT(TEXT(AU804,"0.#"),1)=".",FALSE,TRUE)</formula>
    </cfRule>
    <cfRule type="expression" dxfId="2778" priority="13712">
      <formula>IF(RIGHT(TEXT(AU804,"0.#"),1)=".",TRUE,FALSE)</formula>
    </cfRule>
  </conditionalFormatting>
  <conditionalFormatting sqref="AU822:AU829 AU820 AU809:AU816 AU807 AU796:AU803 AU794">
    <cfRule type="expression" dxfId="2777" priority="13709">
      <formula>IF(RIGHT(TEXT(AU794,"0.#"),1)=".",FALSE,TRUE)</formula>
    </cfRule>
    <cfRule type="expression" dxfId="2776" priority="13710">
      <formula>IF(RIGHT(TEXT(AU794,"0.#"),1)=".",TRUE,FALSE)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Q32:AQ34">
    <cfRule type="expression" dxfId="2769" priority="13503">
      <formula>IF(RIGHT(TEXT(AQ32,"0.#"),1)=".",FALSE,TRUE)</formula>
    </cfRule>
    <cfRule type="expression" dxfId="2768" priority="13504">
      <formula>IF(RIGHT(TEXT(AQ32,"0.#"),1)=".",TRUE,FALSE)</formula>
    </cfRule>
  </conditionalFormatting>
  <conditionalFormatting sqref="AU32:AU34">
    <cfRule type="expression" dxfId="2767" priority="13501">
      <formula>IF(RIGHT(TEXT(AU32,"0.#"),1)=".",FALSE,TRUE)</formula>
    </cfRule>
    <cfRule type="expression" dxfId="2766" priority="13502">
      <formula>IF(RIGHT(TEXT(AU32,"0.#"),1)=".",TRUE,FALSE)</formula>
    </cfRule>
  </conditionalFormatting>
  <conditionalFormatting sqref="AE53">
    <cfRule type="expression" dxfId="2765" priority="13435">
      <formula>IF(RIGHT(TEXT(AE53,"0.#"),1)=".",FALSE,TRUE)</formula>
    </cfRule>
    <cfRule type="expression" dxfId="2764" priority="13436">
      <formula>IF(RIGHT(TEXT(AE53,"0.#"),1)=".",TRUE,FALSE)</formula>
    </cfRule>
  </conditionalFormatting>
  <conditionalFormatting sqref="AE54">
    <cfRule type="expression" dxfId="2763" priority="13433">
      <formula>IF(RIGHT(TEXT(AE54,"0.#"),1)=".",FALSE,TRUE)</formula>
    </cfRule>
    <cfRule type="expression" dxfId="2762" priority="13434">
      <formula>IF(RIGHT(TEXT(AE54,"0.#"),1)=".",TRUE,FALSE)</formula>
    </cfRule>
  </conditionalFormatting>
  <conditionalFormatting sqref="AI54">
    <cfRule type="expression" dxfId="2761" priority="13427">
      <formula>IF(RIGHT(TEXT(AI54,"0.#"),1)=".",FALSE,TRUE)</formula>
    </cfRule>
    <cfRule type="expression" dxfId="2760" priority="13428">
      <formula>IF(RIGHT(TEXT(AI54,"0.#"),1)=".",TRUE,FALSE)</formula>
    </cfRule>
  </conditionalFormatting>
  <conditionalFormatting sqref="AI53">
    <cfRule type="expression" dxfId="2759" priority="13425">
      <formula>IF(RIGHT(TEXT(AI53,"0.#"),1)=".",FALSE,TRUE)</formula>
    </cfRule>
    <cfRule type="expression" dxfId="2758" priority="13426">
      <formula>IF(RIGHT(TEXT(AI53,"0.#"),1)=".",TRUE,FALSE)</formula>
    </cfRule>
  </conditionalFormatting>
  <conditionalFormatting sqref="AM53">
    <cfRule type="expression" dxfId="2757" priority="13423">
      <formula>IF(RIGHT(TEXT(AM53,"0.#"),1)=".",FALSE,TRUE)</formula>
    </cfRule>
    <cfRule type="expression" dxfId="2756" priority="13424">
      <formula>IF(RIGHT(TEXT(AM53,"0.#"),1)=".",TRUE,FALSE)</formula>
    </cfRule>
  </conditionalFormatting>
  <conditionalFormatting sqref="AM54">
    <cfRule type="expression" dxfId="2755" priority="13421">
      <formula>IF(RIGHT(TEXT(AM54,"0.#"),1)=".",FALSE,TRUE)</formula>
    </cfRule>
    <cfRule type="expression" dxfId="2754" priority="13422">
      <formula>IF(RIGHT(TEXT(AM54,"0.#"),1)=".",TRUE,FALSE)</formula>
    </cfRule>
  </conditionalFormatting>
  <conditionalFormatting sqref="AM55">
    <cfRule type="expression" dxfId="2753" priority="13419">
      <formula>IF(RIGHT(TEXT(AM55,"0.#"),1)=".",FALSE,TRUE)</formula>
    </cfRule>
    <cfRule type="expression" dxfId="2752" priority="13420">
      <formula>IF(RIGHT(TEXT(AM55,"0.#"),1)=".",TRUE,FALSE)</formula>
    </cfRule>
  </conditionalFormatting>
  <conditionalFormatting sqref="AE60">
    <cfRule type="expression" dxfId="2751" priority="13405">
      <formula>IF(RIGHT(TEXT(AE60,"0.#"),1)=".",FALSE,TRUE)</formula>
    </cfRule>
    <cfRule type="expression" dxfId="2750" priority="13406">
      <formula>IF(RIGHT(TEXT(AE60,"0.#"),1)=".",TRUE,FALSE)</formula>
    </cfRule>
  </conditionalFormatting>
  <conditionalFormatting sqref="AE61">
    <cfRule type="expression" dxfId="2749" priority="13403">
      <formula>IF(RIGHT(TEXT(AE61,"0.#"),1)=".",FALSE,TRUE)</formula>
    </cfRule>
    <cfRule type="expression" dxfId="2748" priority="13404">
      <formula>IF(RIGHT(TEXT(AE61,"0.#"),1)=".",TRUE,FALSE)</formula>
    </cfRule>
  </conditionalFormatting>
  <conditionalFormatting sqref="AE62">
    <cfRule type="expression" dxfId="2747" priority="13401">
      <formula>IF(RIGHT(TEXT(AE62,"0.#"),1)=".",FALSE,TRUE)</formula>
    </cfRule>
    <cfRule type="expression" dxfId="2746" priority="13402">
      <formula>IF(RIGHT(TEXT(AE62,"0.#"),1)=".",TRUE,FALSE)</formula>
    </cfRule>
  </conditionalFormatting>
  <conditionalFormatting sqref="AI62">
    <cfRule type="expression" dxfId="2745" priority="13399">
      <formula>IF(RIGHT(TEXT(AI62,"0.#"),1)=".",FALSE,TRUE)</formula>
    </cfRule>
    <cfRule type="expression" dxfId="2744" priority="13400">
      <formula>IF(RIGHT(TEXT(AI62,"0.#"),1)=".",TRUE,FALSE)</formula>
    </cfRule>
  </conditionalFormatting>
  <conditionalFormatting sqref="AI61">
    <cfRule type="expression" dxfId="2743" priority="13397">
      <formula>IF(RIGHT(TEXT(AI61,"0.#"),1)=".",FALSE,TRUE)</formula>
    </cfRule>
    <cfRule type="expression" dxfId="2742" priority="13398">
      <formula>IF(RIGHT(TEXT(AI61,"0.#"),1)=".",TRUE,FALSE)</formula>
    </cfRule>
  </conditionalFormatting>
  <conditionalFormatting sqref="AI60">
    <cfRule type="expression" dxfId="2741" priority="13395">
      <formula>IF(RIGHT(TEXT(AI60,"0.#"),1)=".",FALSE,TRUE)</formula>
    </cfRule>
    <cfRule type="expression" dxfId="2740" priority="13396">
      <formula>IF(RIGHT(TEXT(AI60,"0.#"),1)=".",TRUE,FALSE)</formula>
    </cfRule>
  </conditionalFormatting>
  <conditionalFormatting sqref="AM60">
    <cfRule type="expression" dxfId="2739" priority="13393">
      <formula>IF(RIGHT(TEXT(AM60,"0.#"),1)=".",FALSE,TRUE)</formula>
    </cfRule>
    <cfRule type="expression" dxfId="2738" priority="13394">
      <formula>IF(RIGHT(TEXT(AM60,"0.#"),1)=".",TRUE,FALSE)</formula>
    </cfRule>
  </conditionalFormatting>
  <conditionalFormatting sqref="AM61">
    <cfRule type="expression" dxfId="2737" priority="13391">
      <formula>IF(RIGHT(TEXT(AM61,"0.#"),1)=".",FALSE,TRUE)</formula>
    </cfRule>
    <cfRule type="expression" dxfId="2736" priority="13392">
      <formula>IF(RIGHT(TEXT(AM61,"0.#"),1)=".",TRUE,FALSE)</formula>
    </cfRule>
  </conditionalFormatting>
  <conditionalFormatting sqref="AM62">
    <cfRule type="expression" dxfId="2735" priority="13389">
      <formula>IF(RIGHT(TEXT(AM62,"0.#"),1)=".",FALSE,TRUE)</formula>
    </cfRule>
    <cfRule type="expression" dxfId="2734" priority="13390">
      <formula>IF(RIGHT(TEXT(AM62,"0.#"),1)=".",TRUE,FALSE)</formula>
    </cfRule>
  </conditionalFormatting>
  <conditionalFormatting sqref="AE87">
    <cfRule type="expression" dxfId="2733" priority="13375">
      <formula>IF(RIGHT(TEXT(AE87,"0.#"),1)=".",FALSE,TRUE)</formula>
    </cfRule>
    <cfRule type="expression" dxfId="2732" priority="13376">
      <formula>IF(RIGHT(TEXT(AE87,"0.#"),1)=".",TRUE,FALSE)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89">
    <cfRule type="expression" dxfId="2729" priority="13371">
      <formula>IF(RIGHT(TEXT(AE89,"0.#"),1)=".",FALSE,TRUE)</formula>
    </cfRule>
    <cfRule type="expression" dxfId="2728" priority="13372">
      <formula>IF(RIGHT(TEXT(AE89,"0.#"),1)=".",TRUE,FALSE)</formula>
    </cfRule>
  </conditionalFormatting>
  <conditionalFormatting sqref="AI89">
    <cfRule type="expression" dxfId="2727" priority="13369">
      <formula>IF(RIGHT(TEXT(AI89,"0.#"),1)=".",FALSE,TRUE)</formula>
    </cfRule>
    <cfRule type="expression" dxfId="2726" priority="13370">
      <formula>IF(RIGHT(TEXT(AI89,"0.#"),1)=".",TRUE,FALSE)</formula>
    </cfRule>
  </conditionalFormatting>
  <conditionalFormatting sqref="AI88">
    <cfRule type="expression" dxfId="2725" priority="13367">
      <formula>IF(RIGHT(TEXT(AI88,"0.#"),1)=".",FALSE,TRUE)</formula>
    </cfRule>
    <cfRule type="expression" dxfId="2724" priority="13368">
      <formula>IF(RIGHT(TEXT(AI88,"0.#"),1)=".",TRUE,FALSE)</formula>
    </cfRule>
  </conditionalFormatting>
  <conditionalFormatting sqref="AI87">
    <cfRule type="expression" dxfId="2723" priority="13365">
      <formula>IF(RIGHT(TEXT(AI87,"0.#"),1)=".",FALSE,TRUE)</formula>
    </cfRule>
    <cfRule type="expression" dxfId="2722" priority="13366">
      <formula>IF(RIGHT(TEXT(AI87,"0.#"),1)=".",TRUE,FALSE)</formula>
    </cfRule>
  </conditionalFormatting>
  <conditionalFormatting sqref="AM88">
    <cfRule type="expression" dxfId="2721" priority="13361">
      <formula>IF(RIGHT(TEXT(AM88,"0.#"),1)=".",FALSE,TRUE)</formula>
    </cfRule>
    <cfRule type="expression" dxfId="2720" priority="13362">
      <formula>IF(RIGHT(TEXT(AM88,"0.#"),1)=".",TRUE,FALSE)</formula>
    </cfRule>
  </conditionalFormatting>
  <conditionalFormatting sqref="AM89">
    <cfRule type="expression" dxfId="2719" priority="13359">
      <formula>IF(RIGHT(TEXT(AM89,"0.#"),1)=".",FALSE,TRUE)</formula>
    </cfRule>
    <cfRule type="expression" dxfId="2718" priority="13360">
      <formula>IF(RIGHT(TEXT(AM89,"0.#"),1)=".",TRUE,FALSE)</formula>
    </cfRule>
  </conditionalFormatting>
  <conditionalFormatting sqref="AE92">
    <cfRule type="expression" dxfId="2717" priority="13345">
      <formula>IF(RIGHT(TEXT(AE92,"0.#"),1)=".",FALSE,TRUE)</formula>
    </cfRule>
    <cfRule type="expression" dxfId="2716" priority="13346">
      <formula>IF(RIGHT(TEXT(AE92,"0.#"),1)=".",TRUE,FALSE)</formula>
    </cfRule>
  </conditionalFormatting>
  <conditionalFormatting sqref="AE93">
    <cfRule type="expression" dxfId="2715" priority="13343">
      <formula>IF(RIGHT(TEXT(AE93,"0.#"),1)=".",FALSE,TRUE)</formula>
    </cfRule>
    <cfRule type="expression" dxfId="2714" priority="13344">
      <formula>IF(RIGHT(TEXT(AE93,"0.#"),1)=".",TRUE,FALSE)</formula>
    </cfRule>
  </conditionalFormatting>
  <conditionalFormatting sqref="AE94">
    <cfRule type="expression" dxfId="2713" priority="13341">
      <formula>IF(RIGHT(TEXT(AE94,"0.#"),1)=".",FALSE,TRUE)</formula>
    </cfRule>
    <cfRule type="expression" dxfId="2712" priority="13342">
      <formula>IF(RIGHT(TEXT(AE94,"0.#"),1)=".",TRUE,FALSE)</formula>
    </cfRule>
  </conditionalFormatting>
  <conditionalFormatting sqref="AI94">
    <cfRule type="expression" dxfId="2711" priority="13339">
      <formula>IF(RIGHT(TEXT(AI94,"0.#"),1)=".",FALSE,TRUE)</formula>
    </cfRule>
    <cfRule type="expression" dxfId="2710" priority="13340">
      <formula>IF(RIGHT(TEXT(AI94,"0.#"),1)=".",TRUE,FALSE)</formula>
    </cfRule>
  </conditionalFormatting>
  <conditionalFormatting sqref="AI93">
    <cfRule type="expression" dxfId="2709" priority="13337">
      <formula>IF(RIGHT(TEXT(AI93,"0.#"),1)=".",FALSE,TRUE)</formula>
    </cfRule>
    <cfRule type="expression" dxfId="2708" priority="13338">
      <formula>IF(RIGHT(TEXT(AI93,"0.#"),1)=".",TRUE,FALSE)</formula>
    </cfRule>
  </conditionalFormatting>
  <conditionalFormatting sqref="AI92">
    <cfRule type="expression" dxfId="2707" priority="13335">
      <formula>IF(RIGHT(TEXT(AI92,"0.#"),1)=".",FALSE,TRUE)</formula>
    </cfRule>
    <cfRule type="expression" dxfId="2706" priority="13336">
      <formula>IF(RIGHT(TEXT(AI92,"0.#"),1)=".",TRUE,FALSE)</formula>
    </cfRule>
  </conditionalFormatting>
  <conditionalFormatting sqref="AM92">
    <cfRule type="expression" dxfId="2705" priority="13333">
      <formula>IF(RIGHT(TEXT(AM92,"0.#"),1)=".",FALSE,TRUE)</formula>
    </cfRule>
    <cfRule type="expression" dxfId="2704" priority="13334">
      <formula>IF(RIGHT(TEXT(AM92,"0.#"),1)=".",TRUE,FALSE)</formula>
    </cfRule>
  </conditionalFormatting>
  <conditionalFormatting sqref="AM93">
    <cfRule type="expression" dxfId="2703" priority="13331">
      <formula>IF(RIGHT(TEXT(AM93,"0.#"),1)=".",FALSE,TRUE)</formula>
    </cfRule>
    <cfRule type="expression" dxfId="2702" priority="13332">
      <formula>IF(RIGHT(TEXT(AM93,"0.#"),1)=".",TRUE,FALSE)</formula>
    </cfRule>
  </conditionalFormatting>
  <conditionalFormatting sqref="AM94">
    <cfRule type="expression" dxfId="2701" priority="13329">
      <formula>IF(RIGHT(TEXT(AM94,"0.#"),1)=".",FALSE,TRUE)</formula>
    </cfRule>
    <cfRule type="expression" dxfId="2700" priority="13330">
      <formula>IF(RIGHT(TEXT(AM94,"0.#"),1)=".",TRUE,FALSE)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Q102">
    <cfRule type="expression" dxfId="2693" priority="13275">
      <formula>IF(RIGHT(TEXT(AQ102,"0.#"),1)=".",FALSE,TRUE)</formula>
    </cfRule>
    <cfRule type="expression" dxfId="2692" priority="13276">
      <formula>IF(RIGHT(TEXT(AQ102,"0.#"),1)=".",TRUE,FALSE)</formula>
    </cfRule>
  </conditionalFormatting>
  <conditionalFormatting sqref="AE104">
    <cfRule type="expression" dxfId="2691" priority="13273">
      <formula>IF(RIGHT(TEXT(AE104,"0.#"),1)=".",FALSE,TRUE)</formula>
    </cfRule>
    <cfRule type="expression" dxfId="2690" priority="13274">
      <formula>IF(RIGHT(TEXT(AE104,"0.#"),1)=".",TRUE,FALSE)</formula>
    </cfRule>
  </conditionalFormatting>
  <conditionalFormatting sqref="AI104">
    <cfRule type="expression" dxfId="2689" priority="13271">
      <formula>IF(RIGHT(TEXT(AI104,"0.#"),1)=".",FALSE,TRUE)</formula>
    </cfRule>
    <cfRule type="expression" dxfId="2688" priority="13272">
      <formula>IF(RIGHT(TEXT(AI104,"0.#"),1)=".",TRUE,FALSE)</formula>
    </cfRule>
  </conditionalFormatting>
  <conditionalFormatting sqref="AM104">
    <cfRule type="expression" dxfId="2687" priority="13269">
      <formula>IF(RIGHT(TEXT(AM104,"0.#"),1)=".",FALSE,TRUE)</formula>
    </cfRule>
    <cfRule type="expression" dxfId="2686" priority="13270">
      <formula>IF(RIGHT(TEXT(AM104,"0.#"),1)=".",TRUE,FALSE)</formula>
    </cfRule>
  </conditionalFormatting>
  <conditionalFormatting sqref="AE105">
    <cfRule type="expression" dxfId="2685" priority="13267">
      <formula>IF(RIGHT(TEXT(AE105,"0.#"),1)=".",FALSE,TRUE)</formula>
    </cfRule>
    <cfRule type="expression" dxfId="2684" priority="13268">
      <formula>IF(RIGHT(TEXT(AE105,"0.#"),1)=".",TRUE,FALSE)</formula>
    </cfRule>
  </conditionalFormatting>
  <conditionalFormatting sqref="AI105">
    <cfRule type="expression" dxfId="2683" priority="13265">
      <formula>IF(RIGHT(TEXT(AI105,"0.#"),1)=".",FALSE,TRUE)</formula>
    </cfRule>
    <cfRule type="expression" dxfId="2682" priority="13266">
      <formula>IF(RIGHT(TEXT(AI105,"0.#"),1)=".",TRUE,FALSE)</formula>
    </cfRule>
  </conditionalFormatting>
  <conditionalFormatting sqref="AM105">
    <cfRule type="expression" dxfId="2681" priority="13263">
      <formula>IF(RIGHT(TEXT(AM105,"0.#"),1)=".",FALSE,TRUE)</formula>
    </cfRule>
    <cfRule type="expression" dxfId="2680" priority="13264">
      <formula>IF(RIGHT(TEXT(AM105,"0.#"),1)=".",TRUE,FALSE)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M117">
    <cfRule type="expression" dxfId="2643" priority="13211">
      <formula>IF(RIGHT(TEXT(AM117,"0.#"),1)=".",FALSE,TRUE)</formula>
    </cfRule>
    <cfRule type="expression" dxfId="2642" priority="13212">
      <formula>IF(RIGHT(TEXT(AM117,"0.#"),1)=".",TRUE,FALSE)</formula>
    </cfRule>
  </conditionalFormatting>
  <conditionalFormatting sqref="AE119 AQ119">
    <cfRule type="expression" dxfId="2641" priority="13203">
      <formula>IF(RIGHT(TEXT(AE119,"0.#"),1)=".",FALSE,TRUE)</formula>
    </cfRule>
    <cfRule type="expression" dxfId="2640" priority="13204">
      <formula>IF(RIGHT(TEXT(AE119,"0.#"),1)=".",TRUE,FALSE)</formula>
    </cfRule>
  </conditionalFormatting>
  <conditionalFormatting sqref="AI119">
    <cfRule type="expression" dxfId="2639" priority="13201">
      <formula>IF(RIGHT(TEXT(AI119,"0.#"),1)=".",FALSE,TRUE)</formula>
    </cfRule>
    <cfRule type="expression" dxfId="2638" priority="13202">
      <formula>IF(RIGHT(TEXT(AI119,"0.#"),1)=".",TRUE,FALSE)</formula>
    </cfRule>
  </conditionalFormatting>
  <conditionalFormatting sqref="AM119">
    <cfRule type="expression" dxfId="2637" priority="13199">
      <formula>IF(RIGHT(TEXT(AM119,"0.#"),1)=".",FALSE,TRUE)</formula>
    </cfRule>
    <cfRule type="expression" dxfId="2636" priority="13200">
      <formula>IF(RIGHT(TEXT(AM119,"0.#"),1)=".",TRUE,FALSE)</formula>
    </cfRule>
  </conditionalFormatting>
  <conditionalFormatting sqref="AQ120">
    <cfRule type="expression" dxfId="2635" priority="13191">
      <formula>IF(RIGHT(TEXT(AQ120,"0.#"),1)=".",FALSE,TRUE)</formula>
    </cfRule>
    <cfRule type="expression" dxfId="2634" priority="13192">
      <formula>IF(RIGHT(TEXT(AQ120,"0.#"),1)=".",TRUE,FALSE)</formula>
    </cfRule>
  </conditionalFormatting>
  <conditionalFormatting sqref="AE122 AQ122">
    <cfRule type="expression" dxfId="2633" priority="13189">
      <formula>IF(RIGHT(TEXT(AE122,"0.#"),1)=".",FALSE,TRUE)</formula>
    </cfRule>
    <cfRule type="expression" dxfId="2632" priority="13190">
      <formula>IF(RIGHT(TEXT(AE122,"0.#"),1)=".",TRUE,FALSE)</formula>
    </cfRule>
  </conditionalFormatting>
  <conditionalFormatting sqref="AI122">
    <cfRule type="expression" dxfId="2631" priority="13187">
      <formula>IF(RIGHT(TEXT(AI122,"0.#"),1)=".",FALSE,TRUE)</formula>
    </cfRule>
    <cfRule type="expression" dxfId="2630" priority="13188">
      <formula>IF(RIGHT(TEXT(AI122,"0.#"),1)=".",TRUE,FALSE)</formula>
    </cfRule>
  </conditionalFormatting>
  <conditionalFormatting sqref="AM122">
    <cfRule type="expression" dxfId="2629" priority="13185">
      <formula>IF(RIGHT(TEXT(AM122,"0.#"),1)=".",FALSE,TRUE)</formula>
    </cfRule>
    <cfRule type="expression" dxfId="2628" priority="13186">
      <formula>IF(RIGHT(TEXT(AM122,"0.#"),1)=".",TRUE,FALSE)</formula>
    </cfRule>
  </conditionalFormatting>
  <conditionalFormatting sqref="AQ123">
    <cfRule type="expression" dxfId="2627" priority="13177">
      <formula>IF(RIGHT(TEXT(AQ123,"0.#"),1)=".",FALSE,TRUE)</formula>
    </cfRule>
    <cfRule type="expression" dxfId="2626" priority="13178">
      <formula>IF(RIGHT(TEXT(AQ123,"0.#"),1)=".",TRUE,FALSE)</formula>
    </cfRule>
  </conditionalFormatting>
  <conditionalFormatting sqref="AE125 AQ125">
    <cfRule type="expression" dxfId="2625" priority="13175">
      <formula>IF(RIGHT(TEXT(AE125,"0.#"),1)=".",FALSE,TRUE)</formula>
    </cfRule>
    <cfRule type="expression" dxfId="2624" priority="13176">
      <formula>IF(RIGHT(TEXT(AE125,"0.#"),1)=".",TRUE,FALSE)</formula>
    </cfRule>
  </conditionalFormatting>
  <conditionalFormatting sqref="AI125">
    <cfRule type="expression" dxfId="2623" priority="13173">
      <formula>IF(RIGHT(TEXT(AI125,"0.#"),1)=".",FALSE,TRUE)</formula>
    </cfRule>
    <cfRule type="expression" dxfId="2622" priority="13174">
      <formula>IF(RIGHT(TEXT(AI125,"0.#"),1)=".",TRUE,FALSE)</formula>
    </cfRule>
  </conditionalFormatting>
  <conditionalFormatting sqref="AM125">
    <cfRule type="expression" dxfId="2621" priority="13171">
      <formula>IF(RIGHT(TEXT(AM125,"0.#"),1)=".",FALSE,TRUE)</formula>
    </cfRule>
    <cfRule type="expression" dxfId="2620" priority="13172">
      <formula>IF(RIGHT(TEXT(AM125,"0.#"),1)=".",TRUE,FALSE)</formula>
    </cfRule>
  </conditionalFormatting>
  <conditionalFormatting sqref="AQ126">
    <cfRule type="expression" dxfId="2619" priority="13163">
      <formula>IF(RIGHT(TEXT(AQ126,"0.#"),1)=".",FALSE,TRUE)</formula>
    </cfRule>
    <cfRule type="expression" dxfId="2618" priority="13164">
      <formula>IF(RIGHT(TEXT(AQ126,"0.#"),1)=".",TRUE,FALSE)</formula>
    </cfRule>
  </conditionalFormatting>
  <conditionalFormatting sqref="AE128 AQ128">
    <cfRule type="expression" dxfId="2617" priority="13161">
      <formula>IF(RIGHT(TEXT(AE128,"0.#"),1)=".",FALSE,TRUE)</formula>
    </cfRule>
    <cfRule type="expression" dxfId="2616" priority="13162">
      <formula>IF(RIGHT(TEXT(AE128,"0.#"),1)=".",TRUE,FALSE)</formula>
    </cfRule>
  </conditionalFormatting>
  <conditionalFormatting sqref="AI128">
    <cfRule type="expression" dxfId="2615" priority="13159">
      <formula>IF(RIGHT(TEXT(AI128,"0.#"),1)=".",FALSE,TRUE)</formula>
    </cfRule>
    <cfRule type="expression" dxfId="2614" priority="13160">
      <formula>IF(RIGHT(TEXT(AI128,"0.#"),1)=".",TRUE,FALSE)</formula>
    </cfRule>
  </conditionalFormatting>
  <conditionalFormatting sqref="AM128">
    <cfRule type="expression" dxfId="2613" priority="13157">
      <formula>IF(RIGHT(TEXT(AM128,"0.#"),1)=".",FALSE,TRUE)</formula>
    </cfRule>
    <cfRule type="expression" dxfId="2612" priority="13158">
      <formula>IF(RIGHT(TEXT(AM128,"0.#"),1)=".",TRUE,FALSE)</formula>
    </cfRule>
  </conditionalFormatting>
  <conditionalFormatting sqref="AQ129">
    <cfRule type="expression" dxfId="2611" priority="13149">
      <formula>IF(RIGHT(TEXT(AQ129,"0.#"),1)=".",FALSE,TRUE)</formula>
    </cfRule>
    <cfRule type="expression" dxfId="2610" priority="13150">
      <formula>IF(RIGHT(TEXT(AQ129,"0.#"),1)=".",TRUE,FALSE)</formula>
    </cfRule>
  </conditionalFormatting>
  <conditionalFormatting sqref="AE75">
    <cfRule type="expression" dxfId="2609" priority="13147">
      <formula>IF(RIGHT(TEXT(AE75,"0.#"),1)=".",FALSE,TRUE)</formula>
    </cfRule>
    <cfRule type="expression" dxfId="2608" priority="13148">
      <formula>IF(RIGHT(TEXT(AE75,"0.#"),1)=".",TRUE,FALSE)</formula>
    </cfRule>
  </conditionalFormatting>
  <conditionalFormatting sqref="AE76">
    <cfRule type="expression" dxfId="2607" priority="13145">
      <formula>IF(RIGHT(TEXT(AE76,"0.#"),1)=".",FALSE,TRUE)</formula>
    </cfRule>
    <cfRule type="expression" dxfId="2606" priority="13146">
      <formula>IF(RIGHT(TEXT(AE76,"0.#"),1)=".",TRUE,FALSE)</formula>
    </cfRule>
  </conditionalFormatting>
  <conditionalFormatting sqref="AE77">
    <cfRule type="expression" dxfId="2605" priority="13143">
      <formula>IF(RIGHT(TEXT(AE77,"0.#"),1)=".",FALSE,TRUE)</formula>
    </cfRule>
    <cfRule type="expression" dxfId="2604" priority="13144">
      <formula>IF(RIGHT(TEXT(AE77,"0.#"),1)=".",TRUE,FALSE)</formula>
    </cfRule>
  </conditionalFormatting>
  <conditionalFormatting sqref="AI77">
    <cfRule type="expression" dxfId="2603" priority="13141">
      <formula>IF(RIGHT(TEXT(AI77,"0.#"),1)=".",FALSE,TRUE)</formula>
    </cfRule>
    <cfRule type="expression" dxfId="2602" priority="13142">
      <formula>IF(RIGHT(TEXT(AI77,"0.#"),1)=".",TRUE,FALSE)</formula>
    </cfRule>
  </conditionalFormatting>
  <conditionalFormatting sqref="AI76">
    <cfRule type="expression" dxfId="2601" priority="13139">
      <formula>IF(RIGHT(TEXT(AI76,"0.#"),1)=".",FALSE,TRUE)</formula>
    </cfRule>
    <cfRule type="expression" dxfId="2600" priority="13140">
      <formula>IF(RIGHT(TEXT(AI76,"0.#"),1)=".",TRUE,FALSE)</formula>
    </cfRule>
  </conditionalFormatting>
  <conditionalFormatting sqref="AI75">
    <cfRule type="expression" dxfId="2599" priority="13137">
      <formula>IF(RIGHT(TEXT(AI75,"0.#"),1)=".",FALSE,TRUE)</formula>
    </cfRule>
    <cfRule type="expression" dxfId="2598" priority="13138">
      <formula>IF(RIGHT(TEXT(AI75,"0.#"),1)=".",TRUE,FALSE)</formula>
    </cfRule>
  </conditionalFormatting>
  <conditionalFormatting sqref="AM75">
    <cfRule type="expression" dxfId="2597" priority="13135">
      <formula>IF(RIGHT(TEXT(AM75,"0.#"),1)=".",FALSE,TRUE)</formula>
    </cfRule>
    <cfRule type="expression" dxfId="2596" priority="13136">
      <formula>IF(RIGHT(TEXT(AM75,"0.#"),1)=".",TRUE,FALSE)</formula>
    </cfRule>
  </conditionalFormatting>
  <conditionalFormatting sqref="AM76">
    <cfRule type="expression" dxfId="2595" priority="13133">
      <formula>IF(RIGHT(TEXT(AM76,"0.#"),1)=".",FALSE,TRUE)</formula>
    </cfRule>
    <cfRule type="expression" dxfId="2594" priority="13134">
      <formula>IF(RIGHT(TEXT(AM76,"0.#"),1)=".",TRUE,FALSE)</formula>
    </cfRule>
  </conditionalFormatting>
  <conditionalFormatting sqref="AM77">
    <cfRule type="expression" dxfId="2593" priority="13131">
      <formula>IF(RIGHT(TEXT(AM77,"0.#"),1)=".",FALSE,TRUE)</formula>
    </cfRule>
    <cfRule type="expression" dxfId="2592" priority="13132">
      <formula>IF(RIGHT(TEXT(AM77,"0.#"),1)=".",TRUE,FALSE)</formula>
    </cfRule>
  </conditionalFormatting>
  <conditionalFormatting sqref="AU134:AU135">
    <cfRule type="expression" dxfId="2591" priority="13117">
      <formula>IF(RIGHT(TEXT(AU134,"0.#"),1)=".",FALSE,TRUE)</formula>
    </cfRule>
    <cfRule type="expression" dxfId="2590" priority="13118">
      <formula>IF(RIGHT(TEXT(AU134,"0.#"),1)=".",TRUE,FALSE)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39:AO866">
    <cfRule type="expression" dxfId="2559" priority="6687">
      <formula>IF(AND(AL839&gt;=0, RIGHT(TEXT(AL839,"0.#"),1)&lt;&gt;"."),TRUE,FALSE)</formula>
    </cfRule>
    <cfRule type="expression" dxfId="2558" priority="6688">
      <formula>IF(AND(AL839&gt;=0, RIGHT(TEXT(AL839,"0.#"),1)="."),TRUE,FALSE)</formula>
    </cfRule>
    <cfRule type="expression" dxfId="2557" priority="6689">
      <formula>IF(AND(AL839&lt;0, RIGHT(TEXT(AL839,"0.#"),1)&lt;&gt;"."),TRUE,FALSE)</formula>
    </cfRule>
    <cfRule type="expression" dxfId="2556" priority="6690">
      <formula>IF(AND(AL839&lt;0, RIGHT(TEXT(AL839,"0.#"),1)="."),TRUE,FALSE)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7:AO838">
    <cfRule type="expression" dxfId="2441" priority="2873">
      <formula>IF(AND(AL837&gt;=0, RIGHT(TEXT(AL837,"0.#"),1)&lt;&gt;"."),TRUE,FALSE)</formula>
    </cfRule>
    <cfRule type="expression" dxfId="2440" priority="2874">
      <formula>IF(AND(AL837&gt;=0, RIGHT(TEXT(AL837,"0.#"),1)="."),TRUE,FALSE)</formula>
    </cfRule>
    <cfRule type="expression" dxfId="2439" priority="2875">
      <formula>IF(AND(AL837&lt;0, RIGHT(TEXT(AL837,"0.#"),1)&lt;&gt;"."),TRUE,FALSE)</formula>
    </cfRule>
    <cfRule type="expression" dxfId="2438" priority="2876">
      <formula>IF(AND(AL837&lt;0, RIGHT(TEXT(AL837,"0.#"),1)="."),TRUE,FALSE)</formula>
    </cfRule>
  </conditionalFormatting>
  <conditionalFormatting sqref="Y837:Y838">
    <cfRule type="expression" dxfId="2437" priority="2871">
      <formula>IF(RIGHT(TEXT(Y837,"0.#"),1)=".",FALSE,TRUE)</formula>
    </cfRule>
    <cfRule type="expression" dxfId="2436" priority="2872">
      <formula>IF(RIGHT(TEXT(Y837,"0.#"),1)=".",TRUE,FALSE)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3:AJ13">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M97">
    <cfRule type="expression" dxfId="757" priority="57">
      <formula>IF(RIGHT(TEXT(AM97,"0.#"),1)=".",FALSE,TRUE)</formula>
    </cfRule>
    <cfRule type="expression" dxfId="756" priority="58">
      <formula>IF(RIGHT(TEXT(AM97,"0.#"),1)=".",TRUE,FALSE)</formula>
    </cfRule>
  </conditionalFormatting>
  <conditionalFormatting sqref="AI97">
    <cfRule type="expression" dxfId="755" priority="55">
      <formula>IF(RIGHT(TEXT(AI97,"0.#"),1)=".",FALSE,TRUE)</formula>
    </cfRule>
    <cfRule type="expression" dxfId="754" priority="56">
      <formula>IF(RIGHT(TEXT(AI97,"0.#"),1)=".",TRUE,FALSE)</formula>
    </cfRule>
  </conditionalFormatting>
  <conditionalFormatting sqref="AI98">
    <cfRule type="expression" dxfId="753" priority="53">
      <formula>IF(RIGHT(TEXT(AI98,"0.#"),1)=".",FALSE,TRUE)</formula>
    </cfRule>
    <cfRule type="expression" dxfId="752" priority="54">
      <formula>IF(RIGHT(TEXT(AI98,"0.#"),1)=".",TRUE,FALSE)</formula>
    </cfRule>
  </conditionalFormatting>
  <conditionalFormatting sqref="AM98">
    <cfRule type="expression" dxfId="751" priority="51">
      <formula>IF(RIGHT(TEXT(AM98,"0.#"),1)=".",FALSE,TRUE)</formula>
    </cfRule>
    <cfRule type="expression" dxfId="750" priority="52">
      <formula>IF(RIGHT(TEXT(AM98,"0.#"),1)=".",TRUE,FALSE)</formula>
    </cfRule>
  </conditionalFormatting>
  <conditionalFormatting sqref="AE97">
    <cfRule type="expression" dxfId="749" priority="49">
      <formula>IF(RIGHT(TEXT(AE97,"0.#"),1)=".",FALSE,TRUE)</formula>
    </cfRule>
    <cfRule type="expression" dxfId="748" priority="50">
      <formula>IF(RIGHT(TEXT(AE97,"0.#"),1)=".",TRUE,FALSE)</formula>
    </cfRule>
  </conditionalFormatting>
  <conditionalFormatting sqref="AE98">
    <cfRule type="expression" dxfId="747" priority="47">
      <formula>IF(RIGHT(TEXT(AE98,"0.#"),1)=".",FALSE,TRUE)</formula>
    </cfRule>
    <cfRule type="expression" dxfId="746" priority="48">
      <formula>IF(RIGHT(TEXT(AE98,"0.#"),1)=".",TRUE,FALSE)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5 AI135 AM134:AM135 AQ134:AQ135">
    <cfRule type="expression" dxfId="725" priority="25">
      <formula>IF(RIGHT(TEXT(AE134,"0.#"),1)=".",FALSE,TRUE)</formula>
    </cfRule>
    <cfRule type="expression" dxfId="724" priority="26">
      <formula>IF(RIGHT(TEXT(AE134,"0.#"),1)=".",TRUE,FALSE)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I34 AM34">
    <cfRule type="expression" dxfId="719" priority="15">
      <formula>IF(RIGHT(TEXT(AI34,"0.#"),1)=".",FALSE,TRUE)</formula>
    </cfRule>
    <cfRule type="expression" dxfId="718" priority="16">
      <formula>IF(RIGHT(TEXT(AI34,"0.#"),1)=".",TRUE,FALSE)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M32:AM33">
    <cfRule type="expression" dxfId="713" priority="13">
      <formula>IF(RIGHT(TEXT(AM32,"0.#"),1)=".",FALSE,TRUE)</formula>
    </cfRule>
    <cfRule type="expression" dxfId="712" priority="14">
      <formula>IF(RIGHT(TEXT(AM32,"0.#"),1)=".",TRUE,FALSE)</formula>
    </cfRule>
  </conditionalFormatting>
  <conditionalFormatting sqref="AE34">
    <cfRule type="expression" dxfId="711" priority="7">
      <formula>IF(RIGHT(TEXT(AE34,"0.#"),1)=".",FALSE,TRUE)</formula>
    </cfRule>
    <cfRule type="expression" dxfId="710" priority="8">
      <formula>IF(RIGHT(TEXT(AE34,"0.#"),1)=".",TRUE,FALSE)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4" t="s">
        <v>491</v>
      </c>
      <c r="B2" s="525"/>
      <c r="C2" s="525"/>
      <c r="D2" s="525"/>
      <c r="E2" s="525"/>
      <c r="F2" s="526"/>
      <c r="G2" s="807" t="s">
        <v>265</v>
      </c>
      <c r="H2" s="792"/>
      <c r="I2" s="792"/>
      <c r="J2" s="792"/>
      <c r="K2" s="792"/>
      <c r="L2" s="792"/>
      <c r="M2" s="792"/>
      <c r="N2" s="792"/>
      <c r="O2" s="793"/>
      <c r="P2" s="791" t="s">
        <v>59</v>
      </c>
      <c r="Q2" s="792"/>
      <c r="R2" s="792"/>
      <c r="S2" s="792"/>
      <c r="T2" s="792"/>
      <c r="U2" s="792"/>
      <c r="V2" s="792"/>
      <c r="W2" s="792"/>
      <c r="X2" s="793"/>
      <c r="Y2" s="1017"/>
      <c r="Z2" s="412"/>
      <c r="AA2" s="413"/>
      <c r="AB2" s="1021" t="s">
        <v>11</v>
      </c>
      <c r="AC2" s="1022"/>
      <c r="AD2" s="1023"/>
      <c r="AE2" s="1009" t="s">
        <v>357</v>
      </c>
      <c r="AF2" s="1009"/>
      <c r="AG2" s="1009"/>
      <c r="AH2" s="1009"/>
      <c r="AI2" s="1009" t="s">
        <v>363</v>
      </c>
      <c r="AJ2" s="1009"/>
      <c r="AK2" s="1009"/>
      <c r="AL2" s="1009"/>
      <c r="AM2" s="1009" t="s">
        <v>472</v>
      </c>
      <c r="AN2" s="1009"/>
      <c r="AO2" s="1009"/>
      <c r="AP2" s="467"/>
      <c r="AQ2" s="173" t="s">
        <v>355</v>
      </c>
      <c r="AR2" s="166"/>
      <c r="AS2" s="166"/>
      <c r="AT2" s="167"/>
      <c r="AU2" s="373" t="s">
        <v>253</v>
      </c>
      <c r="AV2" s="373"/>
      <c r="AW2" s="373"/>
      <c r="AX2" s="374"/>
    </row>
    <row r="3" spans="1:50" ht="18.75" customHeight="1">
      <c r="A3" s="524"/>
      <c r="B3" s="525"/>
      <c r="C3" s="525"/>
      <c r="D3" s="525"/>
      <c r="E3" s="525"/>
      <c r="F3" s="526"/>
      <c r="G3" s="579"/>
      <c r="H3" s="379"/>
      <c r="I3" s="379"/>
      <c r="J3" s="379"/>
      <c r="K3" s="379"/>
      <c r="L3" s="379"/>
      <c r="M3" s="379"/>
      <c r="N3" s="379"/>
      <c r="O3" s="580"/>
      <c r="P3" s="592"/>
      <c r="Q3" s="379"/>
      <c r="R3" s="379"/>
      <c r="S3" s="379"/>
      <c r="T3" s="379"/>
      <c r="U3" s="379"/>
      <c r="V3" s="379"/>
      <c r="W3" s="379"/>
      <c r="X3" s="580"/>
      <c r="Y3" s="1018"/>
      <c r="Z3" s="1019"/>
      <c r="AA3" s="1020"/>
      <c r="AB3" s="1024"/>
      <c r="AC3" s="1025"/>
      <c r="AD3" s="1026"/>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c r="A4" s="527"/>
      <c r="B4" s="525"/>
      <c r="C4" s="525"/>
      <c r="D4" s="525"/>
      <c r="E4" s="525"/>
      <c r="F4" s="526"/>
      <c r="G4" s="552"/>
      <c r="H4" s="1027"/>
      <c r="I4" s="1027"/>
      <c r="J4" s="1027"/>
      <c r="K4" s="1027"/>
      <c r="L4" s="1027"/>
      <c r="M4" s="1027"/>
      <c r="N4" s="1027"/>
      <c r="O4" s="1028"/>
      <c r="P4" s="158"/>
      <c r="Q4" s="1035"/>
      <c r="R4" s="1035"/>
      <c r="S4" s="1035"/>
      <c r="T4" s="1035"/>
      <c r="U4" s="1035"/>
      <c r="V4" s="1035"/>
      <c r="W4" s="1035"/>
      <c r="X4" s="1036"/>
      <c r="Y4" s="1013" t="s">
        <v>12</v>
      </c>
      <c r="Z4" s="1014"/>
      <c r="AA4" s="1015"/>
      <c r="AB4" s="563"/>
      <c r="AC4" s="1016"/>
      <c r="AD4" s="101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28"/>
      <c r="B5" s="529"/>
      <c r="C5" s="529"/>
      <c r="D5" s="529"/>
      <c r="E5" s="529"/>
      <c r="F5" s="530"/>
      <c r="G5" s="1029"/>
      <c r="H5" s="1030"/>
      <c r="I5" s="1030"/>
      <c r="J5" s="1030"/>
      <c r="K5" s="1030"/>
      <c r="L5" s="1030"/>
      <c r="M5" s="1030"/>
      <c r="N5" s="1030"/>
      <c r="O5" s="1031"/>
      <c r="P5" s="1037"/>
      <c r="Q5" s="1037"/>
      <c r="R5" s="1037"/>
      <c r="S5" s="1037"/>
      <c r="T5" s="1037"/>
      <c r="U5" s="1037"/>
      <c r="V5" s="1037"/>
      <c r="W5" s="1037"/>
      <c r="X5" s="1038"/>
      <c r="Y5" s="301" t="s">
        <v>54</v>
      </c>
      <c r="Z5" s="1010"/>
      <c r="AA5" s="1011"/>
      <c r="AB5" s="692"/>
      <c r="AC5" s="1012"/>
      <c r="AD5" s="101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28"/>
      <c r="B6" s="529"/>
      <c r="C6" s="529"/>
      <c r="D6" s="529"/>
      <c r="E6" s="529"/>
      <c r="F6" s="530"/>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4" t="s">
        <v>491</v>
      </c>
      <c r="B9" s="525"/>
      <c r="C9" s="525"/>
      <c r="D9" s="525"/>
      <c r="E9" s="525"/>
      <c r="F9" s="526"/>
      <c r="G9" s="807" t="s">
        <v>265</v>
      </c>
      <c r="H9" s="792"/>
      <c r="I9" s="792"/>
      <c r="J9" s="792"/>
      <c r="K9" s="792"/>
      <c r="L9" s="792"/>
      <c r="M9" s="792"/>
      <c r="N9" s="792"/>
      <c r="O9" s="793"/>
      <c r="P9" s="791" t="s">
        <v>59</v>
      </c>
      <c r="Q9" s="792"/>
      <c r="R9" s="792"/>
      <c r="S9" s="792"/>
      <c r="T9" s="792"/>
      <c r="U9" s="792"/>
      <c r="V9" s="792"/>
      <c r="W9" s="792"/>
      <c r="X9" s="793"/>
      <c r="Y9" s="1017"/>
      <c r="Z9" s="412"/>
      <c r="AA9" s="413"/>
      <c r="AB9" s="1021" t="s">
        <v>11</v>
      </c>
      <c r="AC9" s="1022"/>
      <c r="AD9" s="1023"/>
      <c r="AE9" s="1009" t="s">
        <v>357</v>
      </c>
      <c r="AF9" s="1009"/>
      <c r="AG9" s="1009"/>
      <c r="AH9" s="1009"/>
      <c r="AI9" s="1009" t="s">
        <v>363</v>
      </c>
      <c r="AJ9" s="1009"/>
      <c r="AK9" s="1009"/>
      <c r="AL9" s="1009"/>
      <c r="AM9" s="1009" t="s">
        <v>472</v>
      </c>
      <c r="AN9" s="1009"/>
      <c r="AO9" s="1009"/>
      <c r="AP9" s="467"/>
      <c r="AQ9" s="173" t="s">
        <v>355</v>
      </c>
      <c r="AR9" s="166"/>
      <c r="AS9" s="166"/>
      <c r="AT9" s="167"/>
      <c r="AU9" s="373" t="s">
        <v>253</v>
      </c>
      <c r="AV9" s="373"/>
      <c r="AW9" s="373"/>
      <c r="AX9" s="374"/>
    </row>
    <row r="10" spans="1:50" ht="18.75" customHeight="1">
      <c r="A10" s="524"/>
      <c r="B10" s="525"/>
      <c r="C10" s="525"/>
      <c r="D10" s="525"/>
      <c r="E10" s="525"/>
      <c r="F10" s="526"/>
      <c r="G10" s="579"/>
      <c r="H10" s="379"/>
      <c r="I10" s="379"/>
      <c r="J10" s="379"/>
      <c r="K10" s="379"/>
      <c r="L10" s="379"/>
      <c r="M10" s="379"/>
      <c r="N10" s="379"/>
      <c r="O10" s="580"/>
      <c r="P10" s="592"/>
      <c r="Q10" s="379"/>
      <c r="R10" s="379"/>
      <c r="S10" s="379"/>
      <c r="T10" s="379"/>
      <c r="U10" s="379"/>
      <c r="V10" s="379"/>
      <c r="W10" s="379"/>
      <c r="X10" s="580"/>
      <c r="Y10" s="1018"/>
      <c r="Z10" s="1019"/>
      <c r="AA10" s="1020"/>
      <c r="AB10" s="1024"/>
      <c r="AC10" s="1025"/>
      <c r="AD10" s="1026"/>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c r="A11" s="527"/>
      <c r="B11" s="525"/>
      <c r="C11" s="525"/>
      <c r="D11" s="525"/>
      <c r="E11" s="525"/>
      <c r="F11" s="526"/>
      <c r="G11" s="552"/>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3"/>
      <c r="AC11" s="1016"/>
      <c r="AD11" s="101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28"/>
      <c r="B12" s="529"/>
      <c r="C12" s="529"/>
      <c r="D12" s="529"/>
      <c r="E12" s="529"/>
      <c r="F12" s="530"/>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692"/>
      <c r="AC12" s="1012"/>
      <c r="AD12" s="101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4" t="s">
        <v>491</v>
      </c>
      <c r="B16" s="525"/>
      <c r="C16" s="525"/>
      <c r="D16" s="525"/>
      <c r="E16" s="525"/>
      <c r="F16" s="526"/>
      <c r="G16" s="807" t="s">
        <v>265</v>
      </c>
      <c r="H16" s="792"/>
      <c r="I16" s="792"/>
      <c r="J16" s="792"/>
      <c r="K16" s="792"/>
      <c r="L16" s="792"/>
      <c r="M16" s="792"/>
      <c r="N16" s="792"/>
      <c r="O16" s="793"/>
      <c r="P16" s="791" t="s">
        <v>59</v>
      </c>
      <c r="Q16" s="792"/>
      <c r="R16" s="792"/>
      <c r="S16" s="792"/>
      <c r="T16" s="792"/>
      <c r="U16" s="792"/>
      <c r="V16" s="792"/>
      <c r="W16" s="792"/>
      <c r="X16" s="793"/>
      <c r="Y16" s="1017"/>
      <c r="Z16" s="412"/>
      <c r="AA16" s="413"/>
      <c r="AB16" s="1021" t="s">
        <v>11</v>
      </c>
      <c r="AC16" s="1022"/>
      <c r="AD16" s="1023"/>
      <c r="AE16" s="1009" t="s">
        <v>357</v>
      </c>
      <c r="AF16" s="1009"/>
      <c r="AG16" s="1009"/>
      <c r="AH16" s="1009"/>
      <c r="AI16" s="1009" t="s">
        <v>363</v>
      </c>
      <c r="AJ16" s="1009"/>
      <c r="AK16" s="1009"/>
      <c r="AL16" s="1009"/>
      <c r="AM16" s="1009" t="s">
        <v>472</v>
      </c>
      <c r="AN16" s="1009"/>
      <c r="AO16" s="1009"/>
      <c r="AP16" s="467"/>
      <c r="AQ16" s="173" t="s">
        <v>355</v>
      </c>
      <c r="AR16" s="166"/>
      <c r="AS16" s="166"/>
      <c r="AT16" s="167"/>
      <c r="AU16" s="373" t="s">
        <v>253</v>
      </c>
      <c r="AV16" s="373"/>
      <c r="AW16" s="373"/>
      <c r="AX16" s="374"/>
    </row>
    <row r="17" spans="1:50" ht="18.75" customHeight="1">
      <c r="A17" s="524"/>
      <c r="B17" s="525"/>
      <c r="C17" s="525"/>
      <c r="D17" s="525"/>
      <c r="E17" s="525"/>
      <c r="F17" s="526"/>
      <c r="G17" s="579"/>
      <c r="H17" s="379"/>
      <c r="I17" s="379"/>
      <c r="J17" s="379"/>
      <c r="K17" s="379"/>
      <c r="L17" s="379"/>
      <c r="M17" s="379"/>
      <c r="N17" s="379"/>
      <c r="O17" s="580"/>
      <c r="P17" s="592"/>
      <c r="Q17" s="379"/>
      <c r="R17" s="379"/>
      <c r="S17" s="379"/>
      <c r="T17" s="379"/>
      <c r="U17" s="379"/>
      <c r="V17" s="379"/>
      <c r="W17" s="379"/>
      <c r="X17" s="580"/>
      <c r="Y17" s="1018"/>
      <c r="Z17" s="1019"/>
      <c r="AA17" s="1020"/>
      <c r="AB17" s="1024"/>
      <c r="AC17" s="1025"/>
      <c r="AD17" s="1026"/>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c r="A18" s="527"/>
      <c r="B18" s="525"/>
      <c r="C18" s="525"/>
      <c r="D18" s="525"/>
      <c r="E18" s="525"/>
      <c r="F18" s="526"/>
      <c r="G18" s="552"/>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3"/>
      <c r="AC18" s="1016"/>
      <c r="AD18" s="101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28"/>
      <c r="B19" s="529"/>
      <c r="C19" s="529"/>
      <c r="D19" s="529"/>
      <c r="E19" s="529"/>
      <c r="F19" s="530"/>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692"/>
      <c r="AC19" s="1012"/>
      <c r="AD19" s="101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4" t="s">
        <v>491</v>
      </c>
      <c r="B23" s="525"/>
      <c r="C23" s="525"/>
      <c r="D23" s="525"/>
      <c r="E23" s="525"/>
      <c r="F23" s="526"/>
      <c r="G23" s="807" t="s">
        <v>265</v>
      </c>
      <c r="H23" s="792"/>
      <c r="I23" s="792"/>
      <c r="J23" s="792"/>
      <c r="K23" s="792"/>
      <c r="L23" s="792"/>
      <c r="M23" s="792"/>
      <c r="N23" s="792"/>
      <c r="O23" s="793"/>
      <c r="P23" s="791" t="s">
        <v>59</v>
      </c>
      <c r="Q23" s="792"/>
      <c r="R23" s="792"/>
      <c r="S23" s="792"/>
      <c r="T23" s="792"/>
      <c r="U23" s="792"/>
      <c r="V23" s="792"/>
      <c r="W23" s="792"/>
      <c r="X23" s="793"/>
      <c r="Y23" s="1017"/>
      <c r="Z23" s="412"/>
      <c r="AA23" s="413"/>
      <c r="AB23" s="1021" t="s">
        <v>11</v>
      </c>
      <c r="AC23" s="1022"/>
      <c r="AD23" s="1023"/>
      <c r="AE23" s="1009" t="s">
        <v>357</v>
      </c>
      <c r="AF23" s="1009"/>
      <c r="AG23" s="1009"/>
      <c r="AH23" s="1009"/>
      <c r="AI23" s="1009" t="s">
        <v>363</v>
      </c>
      <c r="AJ23" s="1009"/>
      <c r="AK23" s="1009"/>
      <c r="AL23" s="1009"/>
      <c r="AM23" s="1009" t="s">
        <v>472</v>
      </c>
      <c r="AN23" s="1009"/>
      <c r="AO23" s="1009"/>
      <c r="AP23" s="467"/>
      <c r="AQ23" s="173" t="s">
        <v>355</v>
      </c>
      <c r="AR23" s="166"/>
      <c r="AS23" s="166"/>
      <c r="AT23" s="167"/>
      <c r="AU23" s="373" t="s">
        <v>253</v>
      </c>
      <c r="AV23" s="373"/>
      <c r="AW23" s="373"/>
      <c r="AX23" s="374"/>
    </row>
    <row r="24" spans="1:50" ht="18.75" customHeight="1">
      <c r="A24" s="524"/>
      <c r="B24" s="525"/>
      <c r="C24" s="525"/>
      <c r="D24" s="525"/>
      <c r="E24" s="525"/>
      <c r="F24" s="526"/>
      <c r="G24" s="579"/>
      <c r="H24" s="379"/>
      <c r="I24" s="379"/>
      <c r="J24" s="379"/>
      <c r="K24" s="379"/>
      <c r="L24" s="379"/>
      <c r="M24" s="379"/>
      <c r="N24" s="379"/>
      <c r="O24" s="580"/>
      <c r="P24" s="592"/>
      <c r="Q24" s="379"/>
      <c r="R24" s="379"/>
      <c r="S24" s="379"/>
      <c r="T24" s="379"/>
      <c r="U24" s="379"/>
      <c r="V24" s="379"/>
      <c r="W24" s="379"/>
      <c r="X24" s="580"/>
      <c r="Y24" s="1018"/>
      <c r="Z24" s="1019"/>
      <c r="AA24" s="1020"/>
      <c r="AB24" s="1024"/>
      <c r="AC24" s="1025"/>
      <c r="AD24" s="1026"/>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c r="A25" s="527"/>
      <c r="B25" s="525"/>
      <c r="C25" s="525"/>
      <c r="D25" s="525"/>
      <c r="E25" s="525"/>
      <c r="F25" s="526"/>
      <c r="G25" s="552"/>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3"/>
      <c r="AC25" s="1016"/>
      <c r="AD25" s="101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28"/>
      <c r="B26" s="529"/>
      <c r="C26" s="529"/>
      <c r="D26" s="529"/>
      <c r="E26" s="529"/>
      <c r="F26" s="530"/>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692"/>
      <c r="AC26" s="1012"/>
      <c r="AD26" s="101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4" t="s">
        <v>491</v>
      </c>
      <c r="B30" s="525"/>
      <c r="C30" s="525"/>
      <c r="D30" s="525"/>
      <c r="E30" s="525"/>
      <c r="F30" s="526"/>
      <c r="G30" s="807" t="s">
        <v>265</v>
      </c>
      <c r="H30" s="792"/>
      <c r="I30" s="792"/>
      <c r="J30" s="792"/>
      <c r="K30" s="792"/>
      <c r="L30" s="792"/>
      <c r="M30" s="792"/>
      <c r="N30" s="792"/>
      <c r="O30" s="793"/>
      <c r="P30" s="791" t="s">
        <v>59</v>
      </c>
      <c r="Q30" s="792"/>
      <c r="R30" s="792"/>
      <c r="S30" s="792"/>
      <c r="T30" s="792"/>
      <c r="U30" s="792"/>
      <c r="V30" s="792"/>
      <c r="W30" s="792"/>
      <c r="X30" s="793"/>
      <c r="Y30" s="1017"/>
      <c r="Z30" s="412"/>
      <c r="AA30" s="413"/>
      <c r="AB30" s="1021" t="s">
        <v>11</v>
      </c>
      <c r="AC30" s="1022"/>
      <c r="AD30" s="1023"/>
      <c r="AE30" s="1009" t="s">
        <v>357</v>
      </c>
      <c r="AF30" s="1009"/>
      <c r="AG30" s="1009"/>
      <c r="AH30" s="1009"/>
      <c r="AI30" s="1009" t="s">
        <v>363</v>
      </c>
      <c r="AJ30" s="1009"/>
      <c r="AK30" s="1009"/>
      <c r="AL30" s="1009"/>
      <c r="AM30" s="1009" t="s">
        <v>472</v>
      </c>
      <c r="AN30" s="1009"/>
      <c r="AO30" s="1009"/>
      <c r="AP30" s="467"/>
      <c r="AQ30" s="173" t="s">
        <v>355</v>
      </c>
      <c r="AR30" s="166"/>
      <c r="AS30" s="166"/>
      <c r="AT30" s="167"/>
      <c r="AU30" s="373" t="s">
        <v>253</v>
      </c>
      <c r="AV30" s="373"/>
      <c r="AW30" s="373"/>
      <c r="AX30" s="374"/>
    </row>
    <row r="31" spans="1:50" ht="18.75" customHeight="1">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1018"/>
      <c r="Z31" s="1019"/>
      <c r="AA31" s="1020"/>
      <c r="AB31" s="1024"/>
      <c r="AC31" s="1025"/>
      <c r="AD31" s="1026"/>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c r="A32" s="527"/>
      <c r="B32" s="525"/>
      <c r="C32" s="525"/>
      <c r="D32" s="525"/>
      <c r="E32" s="525"/>
      <c r="F32" s="526"/>
      <c r="G32" s="552"/>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3"/>
      <c r="AC32" s="1016"/>
      <c r="AD32" s="101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28"/>
      <c r="B33" s="529"/>
      <c r="C33" s="529"/>
      <c r="D33" s="529"/>
      <c r="E33" s="529"/>
      <c r="F33" s="530"/>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692"/>
      <c r="AC33" s="1012"/>
      <c r="AD33" s="101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4" t="s">
        <v>491</v>
      </c>
      <c r="B37" s="525"/>
      <c r="C37" s="525"/>
      <c r="D37" s="525"/>
      <c r="E37" s="525"/>
      <c r="F37" s="526"/>
      <c r="G37" s="807" t="s">
        <v>265</v>
      </c>
      <c r="H37" s="792"/>
      <c r="I37" s="792"/>
      <c r="J37" s="792"/>
      <c r="K37" s="792"/>
      <c r="L37" s="792"/>
      <c r="M37" s="792"/>
      <c r="N37" s="792"/>
      <c r="O37" s="793"/>
      <c r="P37" s="791" t="s">
        <v>59</v>
      </c>
      <c r="Q37" s="792"/>
      <c r="R37" s="792"/>
      <c r="S37" s="792"/>
      <c r="T37" s="792"/>
      <c r="U37" s="792"/>
      <c r="V37" s="792"/>
      <c r="W37" s="792"/>
      <c r="X37" s="793"/>
      <c r="Y37" s="1017"/>
      <c r="Z37" s="412"/>
      <c r="AA37" s="413"/>
      <c r="AB37" s="1021" t="s">
        <v>11</v>
      </c>
      <c r="AC37" s="1022"/>
      <c r="AD37" s="1023"/>
      <c r="AE37" s="1009" t="s">
        <v>357</v>
      </c>
      <c r="AF37" s="1009"/>
      <c r="AG37" s="1009"/>
      <c r="AH37" s="1009"/>
      <c r="AI37" s="1009" t="s">
        <v>363</v>
      </c>
      <c r="AJ37" s="1009"/>
      <c r="AK37" s="1009"/>
      <c r="AL37" s="1009"/>
      <c r="AM37" s="1009" t="s">
        <v>472</v>
      </c>
      <c r="AN37" s="1009"/>
      <c r="AO37" s="1009"/>
      <c r="AP37" s="467"/>
      <c r="AQ37" s="173" t="s">
        <v>355</v>
      </c>
      <c r="AR37" s="166"/>
      <c r="AS37" s="166"/>
      <c r="AT37" s="167"/>
      <c r="AU37" s="373" t="s">
        <v>253</v>
      </c>
      <c r="AV37" s="373"/>
      <c r="AW37" s="373"/>
      <c r="AX37" s="374"/>
    </row>
    <row r="38" spans="1:50" ht="18.75" customHeight="1">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1018"/>
      <c r="Z38" s="1019"/>
      <c r="AA38" s="1020"/>
      <c r="AB38" s="1024"/>
      <c r="AC38" s="1025"/>
      <c r="AD38" s="1026"/>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c r="A39" s="527"/>
      <c r="B39" s="525"/>
      <c r="C39" s="525"/>
      <c r="D39" s="525"/>
      <c r="E39" s="525"/>
      <c r="F39" s="526"/>
      <c r="G39" s="552"/>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3"/>
      <c r="AC39" s="1016"/>
      <c r="AD39" s="101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28"/>
      <c r="B40" s="529"/>
      <c r="C40" s="529"/>
      <c r="D40" s="529"/>
      <c r="E40" s="529"/>
      <c r="F40" s="530"/>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692"/>
      <c r="AC40" s="1012"/>
      <c r="AD40" s="101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4" t="s">
        <v>491</v>
      </c>
      <c r="B44" s="525"/>
      <c r="C44" s="525"/>
      <c r="D44" s="525"/>
      <c r="E44" s="525"/>
      <c r="F44" s="526"/>
      <c r="G44" s="807" t="s">
        <v>265</v>
      </c>
      <c r="H44" s="792"/>
      <c r="I44" s="792"/>
      <c r="J44" s="792"/>
      <c r="K44" s="792"/>
      <c r="L44" s="792"/>
      <c r="M44" s="792"/>
      <c r="N44" s="792"/>
      <c r="O44" s="793"/>
      <c r="P44" s="791" t="s">
        <v>59</v>
      </c>
      <c r="Q44" s="792"/>
      <c r="R44" s="792"/>
      <c r="S44" s="792"/>
      <c r="T44" s="792"/>
      <c r="U44" s="792"/>
      <c r="V44" s="792"/>
      <c r="W44" s="792"/>
      <c r="X44" s="793"/>
      <c r="Y44" s="1017"/>
      <c r="Z44" s="412"/>
      <c r="AA44" s="413"/>
      <c r="AB44" s="1021" t="s">
        <v>11</v>
      </c>
      <c r="AC44" s="1022"/>
      <c r="AD44" s="1023"/>
      <c r="AE44" s="1009" t="s">
        <v>357</v>
      </c>
      <c r="AF44" s="1009"/>
      <c r="AG44" s="1009"/>
      <c r="AH44" s="1009"/>
      <c r="AI44" s="1009" t="s">
        <v>363</v>
      </c>
      <c r="AJ44" s="1009"/>
      <c r="AK44" s="1009"/>
      <c r="AL44" s="1009"/>
      <c r="AM44" s="1009" t="s">
        <v>472</v>
      </c>
      <c r="AN44" s="1009"/>
      <c r="AO44" s="1009"/>
      <c r="AP44" s="467"/>
      <c r="AQ44" s="173" t="s">
        <v>355</v>
      </c>
      <c r="AR44" s="166"/>
      <c r="AS44" s="166"/>
      <c r="AT44" s="167"/>
      <c r="AU44" s="373" t="s">
        <v>253</v>
      </c>
      <c r="AV44" s="373"/>
      <c r="AW44" s="373"/>
      <c r="AX44" s="374"/>
    </row>
    <row r="45" spans="1:50" ht="18.75" customHeight="1">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1018"/>
      <c r="Z45" s="1019"/>
      <c r="AA45" s="1020"/>
      <c r="AB45" s="1024"/>
      <c r="AC45" s="1025"/>
      <c r="AD45" s="1026"/>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c r="A46" s="527"/>
      <c r="B46" s="525"/>
      <c r="C46" s="525"/>
      <c r="D46" s="525"/>
      <c r="E46" s="525"/>
      <c r="F46" s="526"/>
      <c r="G46" s="552"/>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3"/>
      <c r="AC46" s="1016"/>
      <c r="AD46" s="101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28"/>
      <c r="B47" s="529"/>
      <c r="C47" s="529"/>
      <c r="D47" s="529"/>
      <c r="E47" s="529"/>
      <c r="F47" s="530"/>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692"/>
      <c r="AC47" s="1012"/>
      <c r="AD47" s="101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4" t="s">
        <v>491</v>
      </c>
      <c r="B51" s="525"/>
      <c r="C51" s="525"/>
      <c r="D51" s="525"/>
      <c r="E51" s="525"/>
      <c r="F51" s="526"/>
      <c r="G51" s="807" t="s">
        <v>265</v>
      </c>
      <c r="H51" s="792"/>
      <c r="I51" s="792"/>
      <c r="J51" s="792"/>
      <c r="K51" s="792"/>
      <c r="L51" s="792"/>
      <c r="M51" s="792"/>
      <c r="N51" s="792"/>
      <c r="O51" s="793"/>
      <c r="P51" s="791" t="s">
        <v>59</v>
      </c>
      <c r="Q51" s="792"/>
      <c r="R51" s="792"/>
      <c r="S51" s="792"/>
      <c r="T51" s="792"/>
      <c r="U51" s="792"/>
      <c r="V51" s="792"/>
      <c r="W51" s="792"/>
      <c r="X51" s="793"/>
      <c r="Y51" s="1017"/>
      <c r="Z51" s="412"/>
      <c r="AA51" s="413"/>
      <c r="AB51" s="467" t="s">
        <v>11</v>
      </c>
      <c r="AC51" s="1022"/>
      <c r="AD51" s="1023"/>
      <c r="AE51" s="1009" t="s">
        <v>357</v>
      </c>
      <c r="AF51" s="1009"/>
      <c r="AG51" s="1009"/>
      <c r="AH51" s="1009"/>
      <c r="AI51" s="1009" t="s">
        <v>363</v>
      </c>
      <c r="AJ51" s="1009"/>
      <c r="AK51" s="1009"/>
      <c r="AL51" s="1009"/>
      <c r="AM51" s="1009" t="s">
        <v>472</v>
      </c>
      <c r="AN51" s="1009"/>
      <c r="AO51" s="1009"/>
      <c r="AP51" s="467"/>
      <c r="AQ51" s="173" t="s">
        <v>355</v>
      </c>
      <c r="AR51" s="166"/>
      <c r="AS51" s="166"/>
      <c r="AT51" s="167"/>
      <c r="AU51" s="373" t="s">
        <v>253</v>
      </c>
      <c r="AV51" s="373"/>
      <c r="AW51" s="373"/>
      <c r="AX51" s="374"/>
    </row>
    <row r="52" spans="1:50" ht="18.75" customHeight="1">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1018"/>
      <c r="Z52" s="1019"/>
      <c r="AA52" s="1020"/>
      <c r="AB52" s="1024"/>
      <c r="AC52" s="1025"/>
      <c r="AD52" s="1026"/>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c r="A53" s="527"/>
      <c r="B53" s="525"/>
      <c r="C53" s="525"/>
      <c r="D53" s="525"/>
      <c r="E53" s="525"/>
      <c r="F53" s="526"/>
      <c r="G53" s="552"/>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3"/>
      <c r="AC53" s="1016"/>
      <c r="AD53" s="101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28"/>
      <c r="B54" s="529"/>
      <c r="C54" s="529"/>
      <c r="D54" s="529"/>
      <c r="E54" s="529"/>
      <c r="F54" s="530"/>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692"/>
      <c r="AC54" s="1012"/>
      <c r="AD54" s="101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4" t="s">
        <v>491</v>
      </c>
      <c r="B58" s="525"/>
      <c r="C58" s="525"/>
      <c r="D58" s="525"/>
      <c r="E58" s="525"/>
      <c r="F58" s="526"/>
      <c r="G58" s="807" t="s">
        <v>265</v>
      </c>
      <c r="H58" s="792"/>
      <c r="I58" s="792"/>
      <c r="J58" s="792"/>
      <c r="K58" s="792"/>
      <c r="L58" s="792"/>
      <c r="M58" s="792"/>
      <c r="N58" s="792"/>
      <c r="O58" s="793"/>
      <c r="P58" s="791" t="s">
        <v>59</v>
      </c>
      <c r="Q58" s="792"/>
      <c r="R58" s="792"/>
      <c r="S58" s="792"/>
      <c r="T58" s="792"/>
      <c r="U58" s="792"/>
      <c r="V58" s="792"/>
      <c r="W58" s="792"/>
      <c r="X58" s="793"/>
      <c r="Y58" s="1017"/>
      <c r="Z58" s="412"/>
      <c r="AA58" s="413"/>
      <c r="AB58" s="1021" t="s">
        <v>11</v>
      </c>
      <c r="AC58" s="1022"/>
      <c r="AD58" s="1023"/>
      <c r="AE58" s="1009" t="s">
        <v>357</v>
      </c>
      <c r="AF58" s="1009"/>
      <c r="AG58" s="1009"/>
      <c r="AH58" s="1009"/>
      <c r="AI58" s="1009" t="s">
        <v>363</v>
      </c>
      <c r="AJ58" s="1009"/>
      <c r="AK58" s="1009"/>
      <c r="AL58" s="1009"/>
      <c r="AM58" s="1009" t="s">
        <v>472</v>
      </c>
      <c r="AN58" s="1009"/>
      <c r="AO58" s="1009"/>
      <c r="AP58" s="467"/>
      <c r="AQ58" s="173" t="s">
        <v>355</v>
      </c>
      <c r="AR58" s="166"/>
      <c r="AS58" s="166"/>
      <c r="AT58" s="167"/>
      <c r="AU58" s="373" t="s">
        <v>253</v>
      </c>
      <c r="AV58" s="373"/>
      <c r="AW58" s="373"/>
      <c r="AX58" s="374"/>
    </row>
    <row r="59" spans="1:50" ht="18.75" customHeight="1">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1018"/>
      <c r="Z59" s="1019"/>
      <c r="AA59" s="1020"/>
      <c r="AB59" s="1024"/>
      <c r="AC59" s="1025"/>
      <c r="AD59" s="1026"/>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c r="A60" s="527"/>
      <c r="B60" s="525"/>
      <c r="C60" s="525"/>
      <c r="D60" s="525"/>
      <c r="E60" s="525"/>
      <c r="F60" s="526"/>
      <c r="G60" s="552"/>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3"/>
      <c r="AC60" s="1016"/>
      <c r="AD60" s="101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28"/>
      <c r="B61" s="529"/>
      <c r="C61" s="529"/>
      <c r="D61" s="529"/>
      <c r="E61" s="529"/>
      <c r="F61" s="530"/>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692"/>
      <c r="AC61" s="1012"/>
      <c r="AD61" s="101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4" t="s">
        <v>491</v>
      </c>
      <c r="B65" s="525"/>
      <c r="C65" s="525"/>
      <c r="D65" s="525"/>
      <c r="E65" s="525"/>
      <c r="F65" s="526"/>
      <c r="G65" s="807" t="s">
        <v>265</v>
      </c>
      <c r="H65" s="792"/>
      <c r="I65" s="792"/>
      <c r="J65" s="792"/>
      <c r="K65" s="792"/>
      <c r="L65" s="792"/>
      <c r="M65" s="792"/>
      <c r="N65" s="792"/>
      <c r="O65" s="793"/>
      <c r="P65" s="791" t="s">
        <v>59</v>
      </c>
      <c r="Q65" s="792"/>
      <c r="R65" s="792"/>
      <c r="S65" s="792"/>
      <c r="T65" s="792"/>
      <c r="U65" s="792"/>
      <c r="V65" s="792"/>
      <c r="W65" s="792"/>
      <c r="X65" s="793"/>
      <c r="Y65" s="1017"/>
      <c r="Z65" s="412"/>
      <c r="AA65" s="413"/>
      <c r="AB65" s="1021" t="s">
        <v>11</v>
      </c>
      <c r="AC65" s="1022"/>
      <c r="AD65" s="1023"/>
      <c r="AE65" s="1009" t="s">
        <v>357</v>
      </c>
      <c r="AF65" s="1009"/>
      <c r="AG65" s="1009"/>
      <c r="AH65" s="1009"/>
      <c r="AI65" s="1009" t="s">
        <v>363</v>
      </c>
      <c r="AJ65" s="1009"/>
      <c r="AK65" s="1009"/>
      <c r="AL65" s="1009"/>
      <c r="AM65" s="1009" t="s">
        <v>472</v>
      </c>
      <c r="AN65" s="1009"/>
      <c r="AO65" s="1009"/>
      <c r="AP65" s="467"/>
      <c r="AQ65" s="173" t="s">
        <v>355</v>
      </c>
      <c r="AR65" s="166"/>
      <c r="AS65" s="166"/>
      <c r="AT65" s="167"/>
      <c r="AU65" s="373" t="s">
        <v>253</v>
      </c>
      <c r="AV65" s="373"/>
      <c r="AW65" s="373"/>
      <c r="AX65" s="374"/>
    </row>
    <row r="66" spans="1:50" ht="18.75" customHeight="1">
      <c r="A66" s="524"/>
      <c r="B66" s="525"/>
      <c r="C66" s="525"/>
      <c r="D66" s="525"/>
      <c r="E66" s="525"/>
      <c r="F66" s="526"/>
      <c r="G66" s="579"/>
      <c r="H66" s="379"/>
      <c r="I66" s="379"/>
      <c r="J66" s="379"/>
      <c r="K66" s="379"/>
      <c r="L66" s="379"/>
      <c r="M66" s="379"/>
      <c r="N66" s="379"/>
      <c r="O66" s="580"/>
      <c r="P66" s="592"/>
      <c r="Q66" s="379"/>
      <c r="R66" s="379"/>
      <c r="S66" s="379"/>
      <c r="T66" s="379"/>
      <c r="U66" s="379"/>
      <c r="V66" s="379"/>
      <c r="W66" s="379"/>
      <c r="X66" s="580"/>
      <c r="Y66" s="1018"/>
      <c r="Z66" s="1019"/>
      <c r="AA66" s="1020"/>
      <c r="AB66" s="1024"/>
      <c r="AC66" s="1025"/>
      <c r="AD66" s="1026"/>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c r="A67" s="527"/>
      <c r="B67" s="525"/>
      <c r="C67" s="525"/>
      <c r="D67" s="525"/>
      <c r="E67" s="525"/>
      <c r="F67" s="526"/>
      <c r="G67" s="552"/>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3"/>
      <c r="AC67" s="1016"/>
      <c r="AD67" s="101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28"/>
      <c r="B68" s="529"/>
      <c r="C68" s="529"/>
      <c r="D68" s="529"/>
      <c r="E68" s="529"/>
      <c r="F68" s="530"/>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692"/>
      <c r="AC68" s="1012"/>
      <c r="AD68" s="101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6"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9"/>
      <c r="B4" s="1050"/>
      <c r="C4" s="1050"/>
      <c r="D4" s="1050"/>
      <c r="E4" s="1050"/>
      <c r="F4" s="1051"/>
      <c r="G4" s="454"/>
      <c r="H4" s="455"/>
      <c r="I4" s="455"/>
      <c r="J4" s="455"/>
      <c r="K4" s="456"/>
      <c r="L4" s="457"/>
      <c r="M4" s="458"/>
      <c r="N4" s="458"/>
      <c r="O4" s="458"/>
      <c r="P4" s="458"/>
      <c r="Q4" s="458"/>
      <c r="R4" s="458"/>
      <c r="S4" s="458"/>
      <c r="T4" s="458"/>
      <c r="U4" s="458"/>
      <c r="V4" s="458"/>
      <c r="W4" s="458"/>
      <c r="X4" s="459"/>
      <c r="Y4" s="460"/>
      <c r="Z4" s="461"/>
      <c r="AA4" s="461"/>
      <c r="AB4" s="56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9"/>
      <c r="B5" s="1050"/>
      <c r="C5" s="1050"/>
      <c r="D5" s="1050"/>
      <c r="E5" s="1050"/>
      <c r="F5" s="1051"/>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c r="A6" s="1049"/>
      <c r="B6" s="1050"/>
      <c r="C6" s="1050"/>
      <c r="D6" s="1050"/>
      <c r="E6" s="1050"/>
      <c r="F6" s="1051"/>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c r="A7" s="1049"/>
      <c r="B7" s="1050"/>
      <c r="C7" s="1050"/>
      <c r="D7" s="1050"/>
      <c r="E7" s="1050"/>
      <c r="F7" s="1051"/>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c r="A8" s="1049"/>
      <c r="B8" s="1050"/>
      <c r="C8" s="1050"/>
      <c r="D8" s="1050"/>
      <c r="E8" s="1050"/>
      <c r="F8" s="1051"/>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c r="A9" s="1049"/>
      <c r="B9" s="1050"/>
      <c r="C9" s="1050"/>
      <c r="D9" s="1050"/>
      <c r="E9" s="1050"/>
      <c r="F9" s="1051"/>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c r="A10" s="1049"/>
      <c r="B10" s="1050"/>
      <c r="C10" s="1050"/>
      <c r="D10" s="1050"/>
      <c r="E10" s="1050"/>
      <c r="F10" s="1051"/>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c r="A11" s="1049"/>
      <c r="B11" s="1050"/>
      <c r="C11" s="1050"/>
      <c r="D11" s="1050"/>
      <c r="E11" s="1050"/>
      <c r="F11" s="1051"/>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c r="A12" s="1049"/>
      <c r="B12" s="1050"/>
      <c r="C12" s="1050"/>
      <c r="D12" s="1050"/>
      <c r="E12" s="1050"/>
      <c r="F12" s="1051"/>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c r="A13" s="1049"/>
      <c r="B13" s="1050"/>
      <c r="C13" s="1050"/>
      <c r="D13" s="1050"/>
      <c r="E13" s="1050"/>
      <c r="F13" s="1051"/>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9"/>
      <c r="B15" s="1050"/>
      <c r="C15" s="1050"/>
      <c r="D15" s="1050"/>
      <c r="E15" s="1050"/>
      <c r="F15" s="1051"/>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9"/>
      <c r="B17" s="1050"/>
      <c r="C17" s="1050"/>
      <c r="D17" s="1050"/>
      <c r="E17" s="1050"/>
      <c r="F17" s="1051"/>
      <c r="G17" s="454"/>
      <c r="H17" s="455"/>
      <c r="I17" s="455"/>
      <c r="J17" s="455"/>
      <c r="K17" s="456"/>
      <c r="L17" s="457"/>
      <c r="M17" s="458"/>
      <c r="N17" s="458"/>
      <c r="O17" s="458"/>
      <c r="P17" s="458"/>
      <c r="Q17" s="458"/>
      <c r="R17" s="458"/>
      <c r="S17" s="458"/>
      <c r="T17" s="458"/>
      <c r="U17" s="458"/>
      <c r="V17" s="458"/>
      <c r="W17" s="458"/>
      <c r="X17" s="459"/>
      <c r="Y17" s="460"/>
      <c r="Z17" s="461"/>
      <c r="AA17" s="461"/>
      <c r="AB17" s="56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9"/>
      <c r="B18" s="1050"/>
      <c r="C18" s="1050"/>
      <c r="D18" s="1050"/>
      <c r="E18" s="1050"/>
      <c r="F18" s="1051"/>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c r="A19" s="1049"/>
      <c r="B19" s="1050"/>
      <c r="C19" s="1050"/>
      <c r="D19" s="1050"/>
      <c r="E19" s="1050"/>
      <c r="F19" s="1051"/>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c r="A20" s="1049"/>
      <c r="B20" s="1050"/>
      <c r="C20" s="1050"/>
      <c r="D20" s="1050"/>
      <c r="E20" s="1050"/>
      <c r="F20" s="1051"/>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c r="A21" s="1049"/>
      <c r="B21" s="1050"/>
      <c r="C21" s="1050"/>
      <c r="D21" s="1050"/>
      <c r="E21" s="1050"/>
      <c r="F21" s="1051"/>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c r="A22" s="1049"/>
      <c r="B22" s="1050"/>
      <c r="C22" s="1050"/>
      <c r="D22" s="1050"/>
      <c r="E22" s="1050"/>
      <c r="F22" s="1051"/>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c r="A23" s="1049"/>
      <c r="B23" s="1050"/>
      <c r="C23" s="1050"/>
      <c r="D23" s="1050"/>
      <c r="E23" s="1050"/>
      <c r="F23" s="1051"/>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c r="A24" s="1049"/>
      <c r="B24" s="1050"/>
      <c r="C24" s="1050"/>
      <c r="D24" s="1050"/>
      <c r="E24" s="1050"/>
      <c r="F24" s="1051"/>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c r="A25" s="1049"/>
      <c r="B25" s="1050"/>
      <c r="C25" s="1050"/>
      <c r="D25" s="1050"/>
      <c r="E25" s="1050"/>
      <c r="F25" s="1051"/>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c r="A26" s="1049"/>
      <c r="B26" s="1050"/>
      <c r="C26" s="1050"/>
      <c r="D26" s="1050"/>
      <c r="E26" s="1050"/>
      <c r="F26" s="1051"/>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9"/>
      <c r="B28" s="1050"/>
      <c r="C28" s="1050"/>
      <c r="D28" s="1050"/>
      <c r="E28" s="1050"/>
      <c r="F28" s="1051"/>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9"/>
      <c r="B30" s="1050"/>
      <c r="C30" s="1050"/>
      <c r="D30" s="1050"/>
      <c r="E30" s="1050"/>
      <c r="F30" s="1051"/>
      <c r="G30" s="454"/>
      <c r="H30" s="455"/>
      <c r="I30" s="455"/>
      <c r="J30" s="455"/>
      <c r="K30" s="456"/>
      <c r="L30" s="457"/>
      <c r="M30" s="458"/>
      <c r="N30" s="458"/>
      <c r="O30" s="458"/>
      <c r="P30" s="458"/>
      <c r="Q30" s="458"/>
      <c r="R30" s="458"/>
      <c r="S30" s="458"/>
      <c r="T30" s="458"/>
      <c r="U30" s="458"/>
      <c r="V30" s="458"/>
      <c r="W30" s="458"/>
      <c r="X30" s="459"/>
      <c r="Y30" s="460"/>
      <c r="Z30" s="461"/>
      <c r="AA30" s="461"/>
      <c r="AB30" s="56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9"/>
      <c r="B31" s="1050"/>
      <c r="C31" s="1050"/>
      <c r="D31" s="1050"/>
      <c r="E31" s="1050"/>
      <c r="F31" s="1051"/>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c r="A32" s="1049"/>
      <c r="B32" s="1050"/>
      <c r="C32" s="1050"/>
      <c r="D32" s="1050"/>
      <c r="E32" s="1050"/>
      <c r="F32" s="1051"/>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c r="A33" s="1049"/>
      <c r="B33" s="1050"/>
      <c r="C33" s="1050"/>
      <c r="D33" s="1050"/>
      <c r="E33" s="1050"/>
      <c r="F33" s="1051"/>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c r="A34" s="1049"/>
      <c r="B34" s="1050"/>
      <c r="C34" s="1050"/>
      <c r="D34" s="1050"/>
      <c r="E34" s="1050"/>
      <c r="F34" s="1051"/>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c r="A35" s="1049"/>
      <c r="B35" s="1050"/>
      <c r="C35" s="1050"/>
      <c r="D35" s="1050"/>
      <c r="E35" s="1050"/>
      <c r="F35" s="1051"/>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c r="A36" s="1049"/>
      <c r="B36" s="1050"/>
      <c r="C36" s="1050"/>
      <c r="D36" s="1050"/>
      <c r="E36" s="1050"/>
      <c r="F36" s="1051"/>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c r="A37" s="1049"/>
      <c r="B37" s="1050"/>
      <c r="C37" s="1050"/>
      <c r="D37" s="1050"/>
      <c r="E37" s="1050"/>
      <c r="F37" s="1051"/>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c r="A38" s="1049"/>
      <c r="B38" s="1050"/>
      <c r="C38" s="1050"/>
      <c r="D38" s="1050"/>
      <c r="E38" s="1050"/>
      <c r="F38" s="1051"/>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c r="A39" s="1049"/>
      <c r="B39" s="1050"/>
      <c r="C39" s="1050"/>
      <c r="D39" s="1050"/>
      <c r="E39" s="1050"/>
      <c r="F39" s="1051"/>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9"/>
      <c r="B41" s="1050"/>
      <c r="C41" s="1050"/>
      <c r="D41" s="1050"/>
      <c r="E41" s="1050"/>
      <c r="F41" s="1051"/>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9"/>
      <c r="B43" s="1050"/>
      <c r="C43" s="1050"/>
      <c r="D43" s="1050"/>
      <c r="E43" s="1050"/>
      <c r="F43" s="1051"/>
      <c r="G43" s="454"/>
      <c r="H43" s="455"/>
      <c r="I43" s="455"/>
      <c r="J43" s="455"/>
      <c r="K43" s="456"/>
      <c r="L43" s="457"/>
      <c r="M43" s="458"/>
      <c r="N43" s="458"/>
      <c r="O43" s="458"/>
      <c r="P43" s="458"/>
      <c r="Q43" s="458"/>
      <c r="R43" s="458"/>
      <c r="S43" s="458"/>
      <c r="T43" s="458"/>
      <c r="U43" s="458"/>
      <c r="V43" s="458"/>
      <c r="W43" s="458"/>
      <c r="X43" s="459"/>
      <c r="Y43" s="460"/>
      <c r="Z43" s="461"/>
      <c r="AA43" s="461"/>
      <c r="AB43" s="56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9"/>
      <c r="B44" s="1050"/>
      <c r="C44" s="1050"/>
      <c r="D44" s="1050"/>
      <c r="E44" s="1050"/>
      <c r="F44" s="1051"/>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c r="A45" s="1049"/>
      <c r="B45" s="1050"/>
      <c r="C45" s="1050"/>
      <c r="D45" s="1050"/>
      <c r="E45" s="1050"/>
      <c r="F45" s="1051"/>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c r="A46" s="1049"/>
      <c r="B46" s="1050"/>
      <c r="C46" s="1050"/>
      <c r="D46" s="1050"/>
      <c r="E46" s="1050"/>
      <c r="F46" s="1051"/>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c r="A47" s="1049"/>
      <c r="B47" s="1050"/>
      <c r="C47" s="1050"/>
      <c r="D47" s="1050"/>
      <c r="E47" s="1050"/>
      <c r="F47" s="1051"/>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c r="A48" s="1049"/>
      <c r="B48" s="1050"/>
      <c r="C48" s="1050"/>
      <c r="D48" s="1050"/>
      <c r="E48" s="1050"/>
      <c r="F48" s="1051"/>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c r="A49" s="1049"/>
      <c r="B49" s="1050"/>
      <c r="C49" s="1050"/>
      <c r="D49" s="1050"/>
      <c r="E49" s="1050"/>
      <c r="F49" s="1051"/>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c r="A50" s="1049"/>
      <c r="B50" s="1050"/>
      <c r="C50" s="1050"/>
      <c r="D50" s="1050"/>
      <c r="E50" s="1050"/>
      <c r="F50" s="1051"/>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c r="A51" s="1049"/>
      <c r="B51" s="1050"/>
      <c r="C51" s="1050"/>
      <c r="D51" s="1050"/>
      <c r="E51" s="1050"/>
      <c r="F51" s="1051"/>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c r="A52" s="1049"/>
      <c r="B52" s="1050"/>
      <c r="C52" s="1050"/>
      <c r="D52" s="1050"/>
      <c r="E52" s="1050"/>
      <c r="F52" s="1051"/>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9"/>
      <c r="B57" s="1050"/>
      <c r="C57" s="1050"/>
      <c r="D57" s="1050"/>
      <c r="E57" s="1050"/>
      <c r="F57" s="1051"/>
      <c r="G57" s="454"/>
      <c r="H57" s="455"/>
      <c r="I57" s="455"/>
      <c r="J57" s="455"/>
      <c r="K57" s="456"/>
      <c r="L57" s="457"/>
      <c r="M57" s="458"/>
      <c r="N57" s="458"/>
      <c r="O57" s="458"/>
      <c r="P57" s="458"/>
      <c r="Q57" s="458"/>
      <c r="R57" s="458"/>
      <c r="S57" s="458"/>
      <c r="T57" s="458"/>
      <c r="U57" s="458"/>
      <c r="V57" s="458"/>
      <c r="W57" s="458"/>
      <c r="X57" s="459"/>
      <c r="Y57" s="460"/>
      <c r="Z57" s="461"/>
      <c r="AA57" s="461"/>
      <c r="AB57" s="56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9"/>
      <c r="B58" s="1050"/>
      <c r="C58" s="1050"/>
      <c r="D58" s="1050"/>
      <c r="E58" s="1050"/>
      <c r="F58" s="1051"/>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c r="A59" s="1049"/>
      <c r="B59" s="1050"/>
      <c r="C59" s="1050"/>
      <c r="D59" s="1050"/>
      <c r="E59" s="1050"/>
      <c r="F59" s="1051"/>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c r="A60" s="1049"/>
      <c r="B60" s="1050"/>
      <c r="C60" s="1050"/>
      <c r="D60" s="1050"/>
      <c r="E60" s="1050"/>
      <c r="F60" s="1051"/>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c r="A61" s="1049"/>
      <c r="B61" s="1050"/>
      <c r="C61" s="1050"/>
      <c r="D61" s="1050"/>
      <c r="E61" s="1050"/>
      <c r="F61" s="1051"/>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c r="A62" s="1049"/>
      <c r="B62" s="1050"/>
      <c r="C62" s="1050"/>
      <c r="D62" s="1050"/>
      <c r="E62" s="1050"/>
      <c r="F62" s="1051"/>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c r="A63" s="1049"/>
      <c r="B63" s="1050"/>
      <c r="C63" s="1050"/>
      <c r="D63" s="1050"/>
      <c r="E63" s="1050"/>
      <c r="F63" s="1051"/>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c r="A64" s="1049"/>
      <c r="B64" s="1050"/>
      <c r="C64" s="1050"/>
      <c r="D64" s="1050"/>
      <c r="E64" s="1050"/>
      <c r="F64" s="1051"/>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c r="A65" s="1049"/>
      <c r="B65" s="1050"/>
      <c r="C65" s="1050"/>
      <c r="D65" s="1050"/>
      <c r="E65" s="1050"/>
      <c r="F65" s="1051"/>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c r="A66" s="1049"/>
      <c r="B66" s="1050"/>
      <c r="C66" s="1050"/>
      <c r="D66" s="1050"/>
      <c r="E66" s="1050"/>
      <c r="F66" s="1051"/>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9"/>
      <c r="B68" s="1050"/>
      <c r="C68" s="1050"/>
      <c r="D68" s="1050"/>
      <c r="E68" s="1050"/>
      <c r="F68" s="1051"/>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9"/>
      <c r="B70" s="1050"/>
      <c r="C70" s="1050"/>
      <c r="D70" s="1050"/>
      <c r="E70" s="1050"/>
      <c r="F70" s="1051"/>
      <c r="G70" s="454"/>
      <c r="H70" s="455"/>
      <c r="I70" s="455"/>
      <c r="J70" s="455"/>
      <c r="K70" s="456"/>
      <c r="L70" s="457"/>
      <c r="M70" s="458"/>
      <c r="N70" s="458"/>
      <c r="O70" s="458"/>
      <c r="P70" s="458"/>
      <c r="Q70" s="458"/>
      <c r="R70" s="458"/>
      <c r="S70" s="458"/>
      <c r="T70" s="458"/>
      <c r="U70" s="458"/>
      <c r="V70" s="458"/>
      <c r="W70" s="458"/>
      <c r="X70" s="459"/>
      <c r="Y70" s="460"/>
      <c r="Z70" s="461"/>
      <c r="AA70" s="461"/>
      <c r="AB70" s="56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9"/>
      <c r="B71" s="1050"/>
      <c r="C71" s="1050"/>
      <c r="D71" s="1050"/>
      <c r="E71" s="1050"/>
      <c r="F71" s="1051"/>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c r="A72" s="1049"/>
      <c r="B72" s="1050"/>
      <c r="C72" s="1050"/>
      <c r="D72" s="1050"/>
      <c r="E72" s="1050"/>
      <c r="F72" s="1051"/>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c r="A73" s="1049"/>
      <c r="B73" s="1050"/>
      <c r="C73" s="1050"/>
      <c r="D73" s="1050"/>
      <c r="E73" s="1050"/>
      <c r="F73" s="1051"/>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c r="A74" s="1049"/>
      <c r="B74" s="1050"/>
      <c r="C74" s="1050"/>
      <c r="D74" s="1050"/>
      <c r="E74" s="1050"/>
      <c r="F74" s="1051"/>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c r="A75" s="1049"/>
      <c r="B75" s="1050"/>
      <c r="C75" s="1050"/>
      <c r="D75" s="1050"/>
      <c r="E75" s="1050"/>
      <c r="F75" s="1051"/>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c r="A76" s="1049"/>
      <c r="B76" s="1050"/>
      <c r="C76" s="1050"/>
      <c r="D76" s="1050"/>
      <c r="E76" s="1050"/>
      <c r="F76" s="1051"/>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c r="A77" s="1049"/>
      <c r="B77" s="1050"/>
      <c r="C77" s="1050"/>
      <c r="D77" s="1050"/>
      <c r="E77" s="1050"/>
      <c r="F77" s="1051"/>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c r="A78" s="1049"/>
      <c r="B78" s="1050"/>
      <c r="C78" s="1050"/>
      <c r="D78" s="1050"/>
      <c r="E78" s="1050"/>
      <c r="F78" s="1051"/>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c r="A79" s="1049"/>
      <c r="B79" s="1050"/>
      <c r="C79" s="1050"/>
      <c r="D79" s="1050"/>
      <c r="E79" s="1050"/>
      <c r="F79" s="1051"/>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9"/>
      <c r="B81" s="1050"/>
      <c r="C81" s="1050"/>
      <c r="D81" s="1050"/>
      <c r="E81" s="1050"/>
      <c r="F81" s="1051"/>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9"/>
      <c r="B83" s="1050"/>
      <c r="C83" s="1050"/>
      <c r="D83" s="1050"/>
      <c r="E83" s="1050"/>
      <c r="F83" s="1051"/>
      <c r="G83" s="454"/>
      <c r="H83" s="455"/>
      <c r="I83" s="455"/>
      <c r="J83" s="455"/>
      <c r="K83" s="456"/>
      <c r="L83" s="457"/>
      <c r="M83" s="458"/>
      <c r="N83" s="458"/>
      <c r="O83" s="458"/>
      <c r="P83" s="458"/>
      <c r="Q83" s="458"/>
      <c r="R83" s="458"/>
      <c r="S83" s="458"/>
      <c r="T83" s="458"/>
      <c r="U83" s="458"/>
      <c r="V83" s="458"/>
      <c r="W83" s="458"/>
      <c r="X83" s="459"/>
      <c r="Y83" s="460"/>
      <c r="Z83" s="461"/>
      <c r="AA83" s="461"/>
      <c r="AB83" s="56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9"/>
      <c r="B84" s="1050"/>
      <c r="C84" s="1050"/>
      <c r="D84" s="1050"/>
      <c r="E84" s="1050"/>
      <c r="F84" s="1051"/>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c r="A85" s="1049"/>
      <c r="B85" s="1050"/>
      <c r="C85" s="1050"/>
      <c r="D85" s="1050"/>
      <c r="E85" s="1050"/>
      <c r="F85" s="1051"/>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c r="A86" s="1049"/>
      <c r="B86" s="1050"/>
      <c r="C86" s="1050"/>
      <c r="D86" s="1050"/>
      <c r="E86" s="1050"/>
      <c r="F86" s="1051"/>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c r="A87" s="1049"/>
      <c r="B87" s="1050"/>
      <c r="C87" s="1050"/>
      <c r="D87" s="1050"/>
      <c r="E87" s="1050"/>
      <c r="F87" s="1051"/>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c r="A88" s="1049"/>
      <c r="B88" s="1050"/>
      <c r="C88" s="1050"/>
      <c r="D88" s="1050"/>
      <c r="E88" s="1050"/>
      <c r="F88" s="1051"/>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c r="A89" s="1049"/>
      <c r="B89" s="1050"/>
      <c r="C89" s="1050"/>
      <c r="D89" s="1050"/>
      <c r="E89" s="1050"/>
      <c r="F89" s="1051"/>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c r="A90" s="1049"/>
      <c r="B90" s="1050"/>
      <c r="C90" s="1050"/>
      <c r="D90" s="1050"/>
      <c r="E90" s="1050"/>
      <c r="F90" s="1051"/>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c r="A91" s="1049"/>
      <c r="B91" s="1050"/>
      <c r="C91" s="1050"/>
      <c r="D91" s="1050"/>
      <c r="E91" s="1050"/>
      <c r="F91" s="1051"/>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c r="A92" s="1049"/>
      <c r="B92" s="1050"/>
      <c r="C92" s="1050"/>
      <c r="D92" s="1050"/>
      <c r="E92" s="1050"/>
      <c r="F92" s="1051"/>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9"/>
      <c r="B94" s="1050"/>
      <c r="C94" s="1050"/>
      <c r="D94" s="1050"/>
      <c r="E94" s="1050"/>
      <c r="F94" s="1051"/>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9"/>
      <c r="B96" s="1050"/>
      <c r="C96" s="1050"/>
      <c r="D96" s="1050"/>
      <c r="E96" s="1050"/>
      <c r="F96" s="1051"/>
      <c r="G96" s="454"/>
      <c r="H96" s="455"/>
      <c r="I96" s="455"/>
      <c r="J96" s="455"/>
      <c r="K96" s="456"/>
      <c r="L96" s="457"/>
      <c r="M96" s="458"/>
      <c r="N96" s="458"/>
      <c r="O96" s="458"/>
      <c r="P96" s="458"/>
      <c r="Q96" s="458"/>
      <c r="R96" s="458"/>
      <c r="S96" s="458"/>
      <c r="T96" s="458"/>
      <c r="U96" s="458"/>
      <c r="V96" s="458"/>
      <c r="W96" s="458"/>
      <c r="X96" s="459"/>
      <c r="Y96" s="460"/>
      <c r="Z96" s="461"/>
      <c r="AA96" s="461"/>
      <c r="AB96" s="56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9"/>
      <c r="B97" s="1050"/>
      <c r="C97" s="1050"/>
      <c r="D97" s="1050"/>
      <c r="E97" s="1050"/>
      <c r="F97" s="1051"/>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c r="A98" s="1049"/>
      <c r="B98" s="1050"/>
      <c r="C98" s="1050"/>
      <c r="D98" s="1050"/>
      <c r="E98" s="1050"/>
      <c r="F98" s="1051"/>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c r="A99" s="1049"/>
      <c r="B99" s="1050"/>
      <c r="C99" s="1050"/>
      <c r="D99" s="1050"/>
      <c r="E99" s="1050"/>
      <c r="F99" s="1051"/>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c r="A100" s="1049"/>
      <c r="B100" s="1050"/>
      <c r="C100" s="1050"/>
      <c r="D100" s="1050"/>
      <c r="E100" s="1050"/>
      <c r="F100" s="1051"/>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9"/>
      <c r="B101" s="1050"/>
      <c r="C101" s="1050"/>
      <c r="D101" s="1050"/>
      <c r="E101" s="1050"/>
      <c r="F101" s="1051"/>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9"/>
      <c r="B102" s="1050"/>
      <c r="C102" s="1050"/>
      <c r="D102" s="1050"/>
      <c r="E102" s="1050"/>
      <c r="F102" s="1051"/>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9"/>
      <c r="B103" s="1050"/>
      <c r="C103" s="1050"/>
      <c r="D103" s="1050"/>
      <c r="E103" s="1050"/>
      <c r="F103" s="1051"/>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9"/>
      <c r="B104" s="1050"/>
      <c r="C104" s="1050"/>
      <c r="D104" s="1050"/>
      <c r="E104" s="1050"/>
      <c r="F104" s="1051"/>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9"/>
      <c r="B105" s="1050"/>
      <c r="C105" s="1050"/>
      <c r="D105" s="1050"/>
      <c r="E105" s="1050"/>
      <c r="F105" s="1051"/>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9"/>
      <c r="B110" s="1050"/>
      <c r="C110" s="1050"/>
      <c r="D110" s="1050"/>
      <c r="E110" s="1050"/>
      <c r="F110" s="105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9"/>
      <c r="B111" s="1050"/>
      <c r="C111" s="1050"/>
      <c r="D111" s="1050"/>
      <c r="E111" s="1050"/>
      <c r="F111" s="1051"/>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9"/>
      <c r="B112" s="1050"/>
      <c r="C112" s="1050"/>
      <c r="D112" s="1050"/>
      <c r="E112" s="1050"/>
      <c r="F112" s="1051"/>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9"/>
      <c r="B113" s="1050"/>
      <c r="C113" s="1050"/>
      <c r="D113" s="1050"/>
      <c r="E113" s="1050"/>
      <c r="F113" s="1051"/>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9"/>
      <c r="B114" s="1050"/>
      <c r="C114" s="1050"/>
      <c r="D114" s="1050"/>
      <c r="E114" s="1050"/>
      <c r="F114" s="1051"/>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9"/>
      <c r="B115" s="1050"/>
      <c r="C115" s="1050"/>
      <c r="D115" s="1050"/>
      <c r="E115" s="1050"/>
      <c r="F115" s="1051"/>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9"/>
      <c r="B116" s="1050"/>
      <c r="C116" s="1050"/>
      <c r="D116" s="1050"/>
      <c r="E116" s="1050"/>
      <c r="F116" s="1051"/>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9"/>
      <c r="B117" s="1050"/>
      <c r="C117" s="1050"/>
      <c r="D117" s="1050"/>
      <c r="E117" s="1050"/>
      <c r="F117" s="1051"/>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9"/>
      <c r="B118" s="1050"/>
      <c r="C118" s="1050"/>
      <c r="D118" s="1050"/>
      <c r="E118" s="1050"/>
      <c r="F118" s="1051"/>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9"/>
      <c r="B119" s="1050"/>
      <c r="C119" s="1050"/>
      <c r="D119" s="1050"/>
      <c r="E119" s="1050"/>
      <c r="F119" s="1051"/>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9"/>
      <c r="B121" s="1050"/>
      <c r="C121" s="1050"/>
      <c r="D121" s="1050"/>
      <c r="E121" s="1050"/>
      <c r="F121" s="1051"/>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9"/>
      <c r="B123" s="1050"/>
      <c r="C123" s="1050"/>
      <c r="D123" s="1050"/>
      <c r="E123" s="1050"/>
      <c r="F123" s="105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9"/>
      <c r="B124" s="1050"/>
      <c r="C124" s="1050"/>
      <c r="D124" s="1050"/>
      <c r="E124" s="1050"/>
      <c r="F124" s="1051"/>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9"/>
      <c r="B125" s="1050"/>
      <c r="C125" s="1050"/>
      <c r="D125" s="1050"/>
      <c r="E125" s="1050"/>
      <c r="F125" s="1051"/>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9"/>
      <c r="B126" s="1050"/>
      <c r="C126" s="1050"/>
      <c r="D126" s="1050"/>
      <c r="E126" s="1050"/>
      <c r="F126" s="1051"/>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9"/>
      <c r="B127" s="1050"/>
      <c r="C127" s="1050"/>
      <c r="D127" s="1050"/>
      <c r="E127" s="1050"/>
      <c r="F127" s="1051"/>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9"/>
      <c r="B128" s="1050"/>
      <c r="C128" s="1050"/>
      <c r="D128" s="1050"/>
      <c r="E128" s="1050"/>
      <c r="F128" s="1051"/>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9"/>
      <c r="B129" s="1050"/>
      <c r="C129" s="1050"/>
      <c r="D129" s="1050"/>
      <c r="E129" s="1050"/>
      <c r="F129" s="1051"/>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9"/>
      <c r="B130" s="1050"/>
      <c r="C130" s="1050"/>
      <c r="D130" s="1050"/>
      <c r="E130" s="1050"/>
      <c r="F130" s="1051"/>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9"/>
      <c r="B131" s="1050"/>
      <c r="C131" s="1050"/>
      <c r="D131" s="1050"/>
      <c r="E131" s="1050"/>
      <c r="F131" s="1051"/>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9"/>
      <c r="B132" s="1050"/>
      <c r="C132" s="1050"/>
      <c r="D132" s="1050"/>
      <c r="E132" s="1050"/>
      <c r="F132" s="1051"/>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9"/>
      <c r="B134" s="1050"/>
      <c r="C134" s="1050"/>
      <c r="D134" s="1050"/>
      <c r="E134" s="1050"/>
      <c r="F134" s="1051"/>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9"/>
      <c r="B136" s="1050"/>
      <c r="C136" s="1050"/>
      <c r="D136" s="1050"/>
      <c r="E136" s="1050"/>
      <c r="F136" s="105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9"/>
      <c r="B137" s="1050"/>
      <c r="C137" s="1050"/>
      <c r="D137" s="1050"/>
      <c r="E137" s="1050"/>
      <c r="F137" s="1051"/>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9"/>
      <c r="B138" s="1050"/>
      <c r="C138" s="1050"/>
      <c r="D138" s="1050"/>
      <c r="E138" s="1050"/>
      <c r="F138" s="1051"/>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9"/>
      <c r="B139" s="1050"/>
      <c r="C139" s="1050"/>
      <c r="D139" s="1050"/>
      <c r="E139" s="1050"/>
      <c r="F139" s="1051"/>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9"/>
      <c r="B140" s="1050"/>
      <c r="C140" s="1050"/>
      <c r="D140" s="1050"/>
      <c r="E140" s="1050"/>
      <c r="F140" s="1051"/>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9"/>
      <c r="B141" s="1050"/>
      <c r="C141" s="1050"/>
      <c r="D141" s="1050"/>
      <c r="E141" s="1050"/>
      <c r="F141" s="1051"/>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9"/>
      <c r="B142" s="1050"/>
      <c r="C142" s="1050"/>
      <c r="D142" s="1050"/>
      <c r="E142" s="1050"/>
      <c r="F142" s="1051"/>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9"/>
      <c r="B143" s="1050"/>
      <c r="C143" s="1050"/>
      <c r="D143" s="1050"/>
      <c r="E143" s="1050"/>
      <c r="F143" s="1051"/>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9"/>
      <c r="B144" s="1050"/>
      <c r="C144" s="1050"/>
      <c r="D144" s="1050"/>
      <c r="E144" s="1050"/>
      <c r="F144" s="1051"/>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9"/>
      <c r="B145" s="1050"/>
      <c r="C145" s="1050"/>
      <c r="D145" s="1050"/>
      <c r="E145" s="1050"/>
      <c r="F145" s="1051"/>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9"/>
      <c r="B147" s="1050"/>
      <c r="C147" s="1050"/>
      <c r="D147" s="1050"/>
      <c r="E147" s="1050"/>
      <c r="F147" s="1051"/>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9"/>
      <c r="B149" s="1050"/>
      <c r="C149" s="1050"/>
      <c r="D149" s="1050"/>
      <c r="E149" s="1050"/>
      <c r="F149" s="105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9"/>
      <c r="B150" s="1050"/>
      <c r="C150" s="1050"/>
      <c r="D150" s="1050"/>
      <c r="E150" s="1050"/>
      <c r="F150" s="1051"/>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9"/>
      <c r="B151" s="1050"/>
      <c r="C151" s="1050"/>
      <c r="D151" s="1050"/>
      <c r="E151" s="1050"/>
      <c r="F151" s="1051"/>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9"/>
      <c r="B152" s="1050"/>
      <c r="C152" s="1050"/>
      <c r="D152" s="1050"/>
      <c r="E152" s="1050"/>
      <c r="F152" s="1051"/>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9"/>
      <c r="B153" s="1050"/>
      <c r="C153" s="1050"/>
      <c r="D153" s="1050"/>
      <c r="E153" s="1050"/>
      <c r="F153" s="1051"/>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9"/>
      <c r="B154" s="1050"/>
      <c r="C154" s="1050"/>
      <c r="D154" s="1050"/>
      <c r="E154" s="1050"/>
      <c r="F154" s="1051"/>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9"/>
      <c r="B155" s="1050"/>
      <c r="C155" s="1050"/>
      <c r="D155" s="1050"/>
      <c r="E155" s="1050"/>
      <c r="F155" s="1051"/>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9"/>
      <c r="B156" s="1050"/>
      <c r="C156" s="1050"/>
      <c r="D156" s="1050"/>
      <c r="E156" s="1050"/>
      <c r="F156" s="1051"/>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9"/>
      <c r="B157" s="1050"/>
      <c r="C157" s="1050"/>
      <c r="D157" s="1050"/>
      <c r="E157" s="1050"/>
      <c r="F157" s="1051"/>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9"/>
      <c r="B158" s="1050"/>
      <c r="C158" s="1050"/>
      <c r="D158" s="1050"/>
      <c r="E158" s="1050"/>
      <c r="F158" s="1051"/>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9"/>
      <c r="B163" s="1050"/>
      <c r="C163" s="1050"/>
      <c r="D163" s="1050"/>
      <c r="E163" s="1050"/>
      <c r="F163" s="105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9"/>
      <c r="B164" s="1050"/>
      <c r="C164" s="1050"/>
      <c r="D164" s="1050"/>
      <c r="E164" s="1050"/>
      <c r="F164" s="1051"/>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9"/>
      <c r="B165" s="1050"/>
      <c r="C165" s="1050"/>
      <c r="D165" s="1050"/>
      <c r="E165" s="1050"/>
      <c r="F165" s="1051"/>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9"/>
      <c r="B166" s="1050"/>
      <c r="C166" s="1050"/>
      <c r="D166" s="1050"/>
      <c r="E166" s="1050"/>
      <c r="F166" s="1051"/>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9"/>
      <c r="B167" s="1050"/>
      <c r="C167" s="1050"/>
      <c r="D167" s="1050"/>
      <c r="E167" s="1050"/>
      <c r="F167" s="1051"/>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9"/>
      <c r="B168" s="1050"/>
      <c r="C168" s="1050"/>
      <c r="D168" s="1050"/>
      <c r="E168" s="1050"/>
      <c r="F168" s="1051"/>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9"/>
      <c r="B169" s="1050"/>
      <c r="C169" s="1050"/>
      <c r="D169" s="1050"/>
      <c r="E169" s="1050"/>
      <c r="F169" s="1051"/>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9"/>
      <c r="B170" s="1050"/>
      <c r="C170" s="1050"/>
      <c r="D170" s="1050"/>
      <c r="E170" s="1050"/>
      <c r="F170" s="1051"/>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9"/>
      <c r="B171" s="1050"/>
      <c r="C171" s="1050"/>
      <c r="D171" s="1050"/>
      <c r="E171" s="1050"/>
      <c r="F171" s="1051"/>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9"/>
      <c r="B172" s="1050"/>
      <c r="C172" s="1050"/>
      <c r="D172" s="1050"/>
      <c r="E172" s="1050"/>
      <c r="F172" s="1051"/>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9"/>
      <c r="B174" s="1050"/>
      <c r="C174" s="1050"/>
      <c r="D174" s="1050"/>
      <c r="E174" s="1050"/>
      <c r="F174" s="1051"/>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9"/>
      <c r="B176" s="1050"/>
      <c r="C176" s="1050"/>
      <c r="D176" s="1050"/>
      <c r="E176" s="1050"/>
      <c r="F176" s="105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9"/>
      <c r="B177" s="1050"/>
      <c r="C177" s="1050"/>
      <c r="D177" s="1050"/>
      <c r="E177" s="1050"/>
      <c r="F177" s="1051"/>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9"/>
      <c r="B178" s="1050"/>
      <c r="C178" s="1050"/>
      <c r="D178" s="1050"/>
      <c r="E178" s="1050"/>
      <c r="F178" s="1051"/>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9"/>
      <c r="B179" s="1050"/>
      <c r="C179" s="1050"/>
      <c r="D179" s="1050"/>
      <c r="E179" s="1050"/>
      <c r="F179" s="1051"/>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9"/>
      <c r="B180" s="1050"/>
      <c r="C180" s="1050"/>
      <c r="D180" s="1050"/>
      <c r="E180" s="1050"/>
      <c r="F180" s="1051"/>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9"/>
      <c r="B181" s="1050"/>
      <c r="C181" s="1050"/>
      <c r="D181" s="1050"/>
      <c r="E181" s="1050"/>
      <c r="F181" s="1051"/>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9"/>
      <c r="B182" s="1050"/>
      <c r="C182" s="1050"/>
      <c r="D182" s="1050"/>
      <c r="E182" s="1050"/>
      <c r="F182" s="1051"/>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9"/>
      <c r="B183" s="1050"/>
      <c r="C183" s="1050"/>
      <c r="D183" s="1050"/>
      <c r="E183" s="1050"/>
      <c r="F183" s="1051"/>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9"/>
      <c r="B184" s="1050"/>
      <c r="C184" s="1050"/>
      <c r="D184" s="1050"/>
      <c r="E184" s="1050"/>
      <c r="F184" s="1051"/>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9"/>
      <c r="B185" s="1050"/>
      <c r="C185" s="1050"/>
      <c r="D185" s="1050"/>
      <c r="E185" s="1050"/>
      <c r="F185" s="1051"/>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9"/>
      <c r="B187" s="1050"/>
      <c r="C187" s="1050"/>
      <c r="D187" s="1050"/>
      <c r="E187" s="1050"/>
      <c r="F187" s="1051"/>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9"/>
      <c r="B189" s="1050"/>
      <c r="C189" s="1050"/>
      <c r="D189" s="1050"/>
      <c r="E189" s="1050"/>
      <c r="F189" s="105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9"/>
      <c r="B190" s="1050"/>
      <c r="C190" s="1050"/>
      <c r="D190" s="1050"/>
      <c r="E190" s="1050"/>
      <c r="F190" s="1051"/>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9"/>
      <c r="B191" s="1050"/>
      <c r="C191" s="1050"/>
      <c r="D191" s="1050"/>
      <c r="E191" s="1050"/>
      <c r="F191" s="1051"/>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9"/>
      <c r="B192" s="1050"/>
      <c r="C192" s="1050"/>
      <c r="D192" s="1050"/>
      <c r="E192" s="1050"/>
      <c r="F192" s="1051"/>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9"/>
      <c r="B193" s="1050"/>
      <c r="C193" s="1050"/>
      <c r="D193" s="1050"/>
      <c r="E193" s="1050"/>
      <c r="F193" s="1051"/>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9"/>
      <c r="B194" s="1050"/>
      <c r="C194" s="1050"/>
      <c r="D194" s="1050"/>
      <c r="E194" s="1050"/>
      <c r="F194" s="1051"/>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9"/>
      <c r="B195" s="1050"/>
      <c r="C195" s="1050"/>
      <c r="D195" s="1050"/>
      <c r="E195" s="1050"/>
      <c r="F195" s="1051"/>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9"/>
      <c r="B196" s="1050"/>
      <c r="C196" s="1050"/>
      <c r="D196" s="1050"/>
      <c r="E196" s="1050"/>
      <c r="F196" s="1051"/>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9"/>
      <c r="B197" s="1050"/>
      <c r="C197" s="1050"/>
      <c r="D197" s="1050"/>
      <c r="E197" s="1050"/>
      <c r="F197" s="1051"/>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9"/>
      <c r="B198" s="1050"/>
      <c r="C198" s="1050"/>
      <c r="D198" s="1050"/>
      <c r="E198" s="1050"/>
      <c r="F198" s="1051"/>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9"/>
      <c r="B200" s="1050"/>
      <c r="C200" s="1050"/>
      <c r="D200" s="1050"/>
      <c r="E200" s="1050"/>
      <c r="F200" s="1051"/>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9"/>
      <c r="B202" s="1050"/>
      <c r="C202" s="1050"/>
      <c r="D202" s="1050"/>
      <c r="E202" s="1050"/>
      <c r="F202" s="105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9"/>
      <c r="B203" s="1050"/>
      <c r="C203" s="1050"/>
      <c r="D203" s="1050"/>
      <c r="E203" s="1050"/>
      <c r="F203" s="1051"/>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9"/>
      <c r="B204" s="1050"/>
      <c r="C204" s="1050"/>
      <c r="D204" s="1050"/>
      <c r="E204" s="1050"/>
      <c r="F204" s="1051"/>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9"/>
      <c r="B205" s="1050"/>
      <c r="C205" s="1050"/>
      <c r="D205" s="1050"/>
      <c r="E205" s="1050"/>
      <c r="F205" s="1051"/>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9"/>
      <c r="B206" s="1050"/>
      <c r="C206" s="1050"/>
      <c r="D206" s="1050"/>
      <c r="E206" s="1050"/>
      <c r="F206" s="1051"/>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9"/>
      <c r="B207" s="1050"/>
      <c r="C207" s="1050"/>
      <c r="D207" s="1050"/>
      <c r="E207" s="1050"/>
      <c r="F207" s="1051"/>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9"/>
      <c r="B208" s="1050"/>
      <c r="C208" s="1050"/>
      <c r="D208" s="1050"/>
      <c r="E208" s="1050"/>
      <c r="F208" s="1051"/>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9"/>
      <c r="B209" s="1050"/>
      <c r="C209" s="1050"/>
      <c r="D209" s="1050"/>
      <c r="E209" s="1050"/>
      <c r="F209" s="1051"/>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9"/>
      <c r="B210" s="1050"/>
      <c r="C210" s="1050"/>
      <c r="D210" s="1050"/>
      <c r="E210" s="1050"/>
      <c r="F210" s="1051"/>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9"/>
      <c r="B211" s="1050"/>
      <c r="C211" s="1050"/>
      <c r="D211" s="1050"/>
      <c r="E211" s="1050"/>
      <c r="F211" s="1051"/>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9"/>
      <c r="B216" s="1050"/>
      <c r="C216" s="1050"/>
      <c r="D216" s="1050"/>
      <c r="E216" s="1050"/>
      <c r="F216" s="105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9"/>
      <c r="B217" s="1050"/>
      <c r="C217" s="1050"/>
      <c r="D217" s="1050"/>
      <c r="E217" s="1050"/>
      <c r="F217" s="1051"/>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9"/>
      <c r="B218" s="1050"/>
      <c r="C218" s="1050"/>
      <c r="D218" s="1050"/>
      <c r="E218" s="1050"/>
      <c r="F218" s="1051"/>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9"/>
      <c r="B219" s="1050"/>
      <c r="C219" s="1050"/>
      <c r="D219" s="1050"/>
      <c r="E219" s="1050"/>
      <c r="F219" s="1051"/>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9"/>
      <c r="B220" s="1050"/>
      <c r="C220" s="1050"/>
      <c r="D220" s="1050"/>
      <c r="E220" s="1050"/>
      <c r="F220" s="1051"/>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9"/>
      <c r="B221" s="1050"/>
      <c r="C221" s="1050"/>
      <c r="D221" s="1050"/>
      <c r="E221" s="1050"/>
      <c r="F221" s="1051"/>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9"/>
      <c r="B222" s="1050"/>
      <c r="C222" s="1050"/>
      <c r="D222" s="1050"/>
      <c r="E222" s="1050"/>
      <c r="F222" s="1051"/>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9"/>
      <c r="B223" s="1050"/>
      <c r="C223" s="1050"/>
      <c r="D223" s="1050"/>
      <c r="E223" s="1050"/>
      <c r="F223" s="1051"/>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9"/>
      <c r="B224" s="1050"/>
      <c r="C224" s="1050"/>
      <c r="D224" s="1050"/>
      <c r="E224" s="1050"/>
      <c r="F224" s="1051"/>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9"/>
      <c r="B225" s="1050"/>
      <c r="C225" s="1050"/>
      <c r="D225" s="1050"/>
      <c r="E225" s="1050"/>
      <c r="F225" s="1051"/>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9"/>
      <c r="B227" s="1050"/>
      <c r="C227" s="1050"/>
      <c r="D227" s="1050"/>
      <c r="E227" s="1050"/>
      <c r="F227" s="1051"/>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9"/>
      <c r="B229" s="1050"/>
      <c r="C229" s="1050"/>
      <c r="D229" s="1050"/>
      <c r="E229" s="1050"/>
      <c r="F229" s="105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9"/>
      <c r="B230" s="1050"/>
      <c r="C230" s="1050"/>
      <c r="D230" s="1050"/>
      <c r="E230" s="1050"/>
      <c r="F230" s="1051"/>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9"/>
      <c r="B231" s="1050"/>
      <c r="C231" s="1050"/>
      <c r="D231" s="1050"/>
      <c r="E231" s="1050"/>
      <c r="F231" s="1051"/>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9"/>
      <c r="B232" s="1050"/>
      <c r="C232" s="1050"/>
      <c r="D232" s="1050"/>
      <c r="E232" s="1050"/>
      <c r="F232" s="1051"/>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9"/>
      <c r="B233" s="1050"/>
      <c r="C233" s="1050"/>
      <c r="D233" s="1050"/>
      <c r="E233" s="1050"/>
      <c r="F233" s="1051"/>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9"/>
      <c r="B234" s="1050"/>
      <c r="C234" s="1050"/>
      <c r="D234" s="1050"/>
      <c r="E234" s="1050"/>
      <c r="F234" s="1051"/>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9"/>
      <c r="B235" s="1050"/>
      <c r="C235" s="1050"/>
      <c r="D235" s="1050"/>
      <c r="E235" s="1050"/>
      <c r="F235" s="1051"/>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9"/>
      <c r="B236" s="1050"/>
      <c r="C236" s="1050"/>
      <c r="D236" s="1050"/>
      <c r="E236" s="1050"/>
      <c r="F236" s="1051"/>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9"/>
      <c r="B237" s="1050"/>
      <c r="C237" s="1050"/>
      <c r="D237" s="1050"/>
      <c r="E237" s="1050"/>
      <c r="F237" s="1051"/>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9"/>
      <c r="B238" s="1050"/>
      <c r="C238" s="1050"/>
      <c r="D238" s="1050"/>
      <c r="E238" s="1050"/>
      <c r="F238" s="1051"/>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9"/>
      <c r="B240" s="1050"/>
      <c r="C240" s="1050"/>
      <c r="D240" s="1050"/>
      <c r="E240" s="1050"/>
      <c r="F240" s="1051"/>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9"/>
      <c r="B242" s="1050"/>
      <c r="C242" s="1050"/>
      <c r="D242" s="1050"/>
      <c r="E242" s="1050"/>
      <c r="F242" s="105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9"/>
      <c r="B243" s="1050"/>
      <c r="C243" s="1050"/>
      <c r="D243" s="1050"/>
      <c r="E243" s="1050"/>
      <c r="F243" s="1051"/>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9"/>
      <c r="B244" s="1050"/>
      <c r="C244" s="1050"/>
      <c r="D244" s="1050"/>
      <c r="E244" s="1050"/>
      <c r="F244" s="1051"/>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9"/>
      <c r="B245" s="1050"/>
      <c r="C245" s="1050"/>
      <c r="D245" s="1050"/>
      <c r="E245" s="1050"/>
      <c r="F245" s="1051"/>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9"/>
      <c r="B246" s="1050"/>
      <c r="C246" s="1050"/>
      <c r="D246" s="1050"/>
      <c r="E246" s="1050"/>
      <c r="F246" s="1051"/>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9"/>
      <c r="B247" s="1050"/>
      <c r="C247" s="1050"/>
      <c r="D247" s="1050"/>
      <c r="E247" s="1050"/>
      <c r="F247" s="1051"/>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9"/>
      <c r="B248" s="1050"/>
      <c r="C248" s="1050"/>
      <c r="D248" s="1050"/>
      <c r="E248" s="1050"/>
      <c r="F248" s="1051"/>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9"/>
      <c r="B249" s="1050"/>
      <c r="C249" s="1050"/>
      <c r="D249" s="1050"/>
      <c r="E249" s="1050"/>
      <c r="F249" s="1051"/>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9"/>
      <c r="B250" s="1050"/>
      <c r="C250" s="1050"/>
      <c r="D250" s="1050"/>
      <c r="E250" s="1050"/>
      <c r="F250" s="1051"/>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9"/>
      <c r="B251" s="1050"/>
      <c r="C251" s="1050"/>
      <c r="D251" s="1050"/>
      <c r="E251" s="1050"/>
      <c r="F251" s="1051"/>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9"/>
      <c r="B253" s="1050"/>
      <c r="C253" s="1050"/>
      <c r="D253" s="1050"/>
      <c r="E253" s="1050"/>
      <c r="F253" s="1051"/>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9"/>
      <c r="B255" s="1050"/>
      <c r="C255" s="1050"/>
      <c r="D255" s="1050"/>
      <c r="E255" s="1050"/>
      <c r="F255" s="105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9"/>
      <c r="B256" s="1050"/>
      <c r="C256" s="1050"/>
      <c r="D256" s="1050"/>
      <c r="E256" s="1050"/>
      <c r="F256" s="1051"/>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9"/>
      <c r="B257" s="1050"/>
      <c r="C257" s="1050"/>
      <c r="D257" s="1050"/>
      <c r="E257" s="1050"/>
      <c r="F257" s="1051"/>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9"/>
      <c r="B258" s="1050"/>
      <c r="C258" s="1050"/>
      <c r="D258" s="1050"/>
      <c r="E258" s="1050"/>
      <c r="F258" s="1051"/>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9"/>
      <c r="B259" s="1050"/>
      <c r="C259" s="1050"/>
      <c r="D259" s="1050"/>
      <c r="E259" s="1050"/>
      <c r="F259" s="1051"/>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9"/>
      <c r="B260" s="1050"/>
      <c r="C260" s="1050"/>
      <c r="D260" s="1050"/>
      <c r="E260" s="1050"/>
      <c r="F260" s="1051"/>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9"/>
      <c r="B261" s="1050"/>
      <c r="C261" s="1050"/>
      <c r="D261" s="1050"/>
      <c r="E261" s="1050"/>
      <c r="F261" s="1051"/>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9"/>
      <c r="B262" s="1050"/>
      <c r="C262" s="1050"/>
      <c r="D262" s="1050"/>
      <c r="E262" s="1050"/>
      <c r="F262" s="1051"/>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9"/>
      <c r="B263" s="1050"/>
      <c r="C263" s="1050"/>
      <c r="D263" s="1050"/>
      <c r="E263" s="1050"/>
      <c r="F263" s="1051"/>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9"/>
      <c r="B264" s="1050"/>
      <c r="C264" s="1050"/>
      <c r="D264" s="1050"/>
      <c r="E264" s="1050"/>
      <c r="F264" s="1051"/>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c r="A4" s="1069">
        <v>1</v>
      </c>
      <c r="B4" s="106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9">
        <v>2</v>
      </c>
      <c r="B5" s="106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9">
        <v>3</v>
      </c>
      <c r="B6" s="106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9">
        <v>4</v>
      </c>
      <c r="B7" s="106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9">
        <v>5</v>
      </c>
      <c r="B8" s="106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9">
        <v>6</v>
      </c>
      <c r="B9" s="106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9">
        <v>7</v>
      </c>
      <c r="B10" s="106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9">
        <v>8</v>
      </c>
      <c r="B11" s="106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9">
        <v>9</v>
      </c>
      <c r="B12" s="106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9">
        <v>10</v>
      </c>
      <c r="B13" s="106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9">
        <v>11</v>
      </c>
      <c r="B14" s="106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9">
        <v>12</v>
      </c>
      <c r="B15" s="106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9">
        <v>13</v>
      </c>
      <c r="B16" s="106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9">
        <v>14</v>
      </c>
      <c r="B17" s="106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9">
        <v>15</v>
      </c>
      <c r="B18" s="106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9">
        <v>16</v>
      </c>
      <c r="B19" s="106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9">
        <v>17</v>
      </c>
      <c r="B20" s="106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9">
        <v>18</v>
      </c>
      <c r="B21" s="106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9">
        <v>19</v>
      </c>
      <c r="B22" s="106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9">
        <v>20</v>
      </c>
      <c r="B23" s="106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9">
        <v>21</v>
      </c>
      <c r="B24" s="106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9">
        <v>22</v>
      </c>
      <c r="B25" s="106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9">
        <v>23</v>
      </c>
      <c r="B26" s="106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9">
        <v>24</v>
      </c>
      <c r="B27" s="106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9">
        <v>25</v>
      </c>
      <c r="B28" s="106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9">
        <v>26</v>
      </c>
      <c r="B29" s="106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9">
        <v>27</v>
      </c>
      <c r="B30" s="106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9">
        <v>28</v>
      </c>
      <c r="B31" s="106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9">
        <v>29</v>
      </c>
      <c r="B32" s="106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9">
        <v>30</v>
      </c>
      <c r="B33" s="106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c r="A37" s="1069">
        <v>1</v>
      </c>
      <c r="B37" s="106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9">
        <v>2</v>
      </c>
      <c r="B38" s="106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9">
        <v>3</v>
      </c>
      <c r="B39" s="106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9">
        <v>4</v>
      </c>
      <c r="B40" s="106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9">
        <v>5</v>
      </c>
      <c r="B41" s="106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9">
        <v>6</v>
      </c>
      <c r="B42" s="106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9">
        <v>7</v>
      </c>
      <c r="B43" s="106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9">
        <v>8</v>
      </c>
      <c r="B44" s="106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9">
        <v>9</v>
      </c>
      <c r="B45" s="106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9">
        <v>10</v>
      </c>
      <c r="B46" s="106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9">
        <v>11</v>
      </c>
      <c r="B47" s="106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9">
        <v>12</v>
      </c>
      <c r="B48" s="106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9">
        <v>13</v>
      </c>
      <c r="B49" s="106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9">
        <v>14</v>
      </c>
      <c r="B50" s="106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9">
        <v>15</v>
      </c>
      <c r="B51" s="106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9">
        <v>16</v>
      </c>
      <c r="B52" s="106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9">
        <v>17</v>
      </c>
      <c r="B53" s="106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9">
        <v>18</v>
      </c>
      <c r="B54" s="106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9">
        <v>19</v>
      </c>
      <c r="B55" s="106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9">
        <v>20</v>
      </c>
      <c r="B56" s="106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9">
        <v>21</v>
      </c>
      <c r="B57" s="106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9">
        <v>22</v>
      </c>
      <c r="B58" s="106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9">
        <v>23</v>
      </c>
      <c r="B59" s="106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9">
        <v>24</v>
      </c>
      <c r="B60" s="106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9">
        <v>25</v>
      </c>
      <c r="B61" s="106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9">
        <v>26</v>
      </c>
      <c r="B62" s="106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9">
        <v>27</v>
      </c>
      <c r="B63" s="106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9">
        <v>28</v>
      </c>
      <c r="B64" s="106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9">
        <v>29</v>
      </c>
      <c r="B65" s="106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9">
        <v>30</v>
      </c>
      <c r="B66" s="106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c r="A70" s="1069">
        <v>1</v>
      </c>
      <c r="B70" s="106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9">
        <v>2</v>
      </c>
      <c r="B71" s="106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9">
        <v>3</v>
      </c>
      <c r="B72" s="106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9">
        <v>4</v>
      </c>
      <c r="B73" s="106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9">
        <v>5</v>
      </c>
      <c r="B74" s="106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9">
        <v>6</v>
      </c>
      <c r="B75" s="106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9">
        <v>7</v>
      </c>
      <c r="B76" s="106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9">
        <v>8</v>
      </c>
      <c r="B77" s="106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9">
        <v>9</v>
      </c>
      <c r="B78" s="106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9">
        <v>10</v>
      </c>
      <c r="B79" s="106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9">
        <v>11</v>
      </c>
      <c r="B80" s="106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9">
        <v>12</v>
      </c>
      <c r="B81" s="106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9">
        <v>13</v>
      </c>
      <c r="B82" s="106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9">
        <v>14</v>
      </c>
      <c r="B83" s="106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9">
        <v>15</v>
      </c>
      <c r="B84" s="106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9">
        <v>16</v>
      </c>
      <c r="B85" s="106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9">
        <v>17</v>
      </c>
      <c r="B86" s="106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9">
        <v>18</v>
      </c>
      <c r="B87" s="106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9">
        <v>19</v>
      </c>
      <c r="B88" s="106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9">
        <v>20</v>
      </c>
      <c r="B89" s="106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9">
        <v>21</v>
      </c>
      <c r="B90" s="106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9">
        <v>22</v>
      </c>
      <c r="B91" s="106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9">
        <v>23</v>
      </c>
      <c r="B92" s="106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9">
        <v>24</v>
      </c>
      <c r="B93" s="106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9">
        <v>25</v>
      </c>
      <c r="B94" s="106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9">
        <v>26</v>
      </c>
      <c r="B95" s="106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9">
        <v>27</v>
      </c>
      <c r="B96" s="106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9">
        <v>28</v>
      </c>
      <c r="B97" s="106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9">
        <v>29</v>
      </c>
      <c r="B98" s="106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9">
        <v>30</v>
      </c>
      <c r="B99" s="106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c r="A103" s="1069">
        <v>1</v>
      </c>
      <c r="B103" s="106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9">
        <v>2</v>
      </c>
      <c r="B104" s="106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9">
        <v>3</v>
      </c>
      <c r="B105" s="106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9">
        <v>4</v>
      </c>
      <c r="B106" s="106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9">
        <v>5</v>
      </c>
      <c r="B107" s="106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9">
        <v>6</v>
      </c>
      <c r="B108" s="106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9">
        <v>7</v>
      </c>
      <c r="B109" s="106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9">
        <v>8</v>
      </c>
      <c r="B110" s="106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9">
        <v>9</v>
      </c>
      <c r="B111" s="106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9">
        <v>10</v>
      </c>
      <c r="B112" s="106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9">
        <v>11</v>
      </c>
      <c r="B113" s="106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9">
        <v>12</v>
      </c>
      <c r="B114" s="106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9">
        <v>13</v>
      </c>
      <c r="B115" s="106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9">
        <v>14</v>
      </c>
      <c r="B116" s="106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9">
        <v>15</v>
      </c>
      <c r="B117" s="106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9">
        <v>16</v>
      </c>
      <c r="B118" s="106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9">
        <v>17</v>
      </c>
      <c r="B119" s="106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9">
        <v>18</v>
      </c>
      <c r="B120" s="106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9">
        <v>19</v>
      </c>
      <c r="B121" s="106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9">
        <v>20</v>
      </c>
      <c r="B122" s="106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9">
        <v>21</v>
      </c>
      <c r="B123" s="106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9">
        <v>22</v>
      </c>
      <c r="B124" s="106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9">
        <v>23</v>
      </c>
      <c r="B125" s="106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9">
        <v>24</v>
      </c>
      <c r="B126" s="106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9">
        <v>25</v>
      </c>
      <c r="B127" s="106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9">
        <v>26</v>
      </c>
      <c r="B128" s="106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9">
        <v>27</v>
      </c>
      <c r="B129" s="106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9">
        <v>28</v>
      </c>
      <c r="B130" s="106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9">
        <v>29</v>
      </c>
      <c r="B131" s="106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9">
        <v>30</v>
      </c>
      <c r="B132" s="106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c r="A136" s="1069">
        <v>1</v>
      </c>
      <c r="B136" s="106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9">
        <v>2</v>
      </c>
      <c r="B137" s="106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9">
        <v>3</v>
      </c>
      <c r="B138" s="106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9">
        <v>4</v>
      </c>
      <c r="B139" s="106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9">
        <v>5</v>
      </c>
      <c r="B140" s="106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9">
        <v>6</v>
      </c>
      <c r="B141" s="106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9">
        <v>7</v>
      </c>
      <c r="B142" s="106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9">
        <v>8</v>
      </c>
      <c r="B143" s="106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9">
        <v>9</v>
      </c>
      <c r="B144" s="106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9">
        <v>10</v>
      </c>
      <c r="B145" s="106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9">
        <v>11</v>
      </c>
      <c r="B146" s="106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9">
        <v>12</v>
      </c>
      <c r="B147" s="106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9">
        <v>13</v>
      </c>
      <c r="B148" s="106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9">
        <v>14</v>
      </c>
      <c r="B149" s="106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9">
        <v>15</v>
      </c>
      <c r="B150" s="106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9">
        <v>16</v>
      </c>
      <c r="B151" s="106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9">
        <v>17</v>
      </c>
      <c r="B152" s="106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9">
        <v>18</v>
      </c>
      <c r="B153" s="106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9">
        <v>19</v>
      </c>
      <c r="B154" s="106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9">
        <v>20</v>
      </c>
      <c r="B155" s="106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9">
        <v>21</v>
      </c>
      <c r="B156" s="106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9">
        <v>22</v>
      </c>
      <c r="B157" s="106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9">
        <v>23</v>
      </c>
      <c r="B158" s="106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9">
        <v>24</v>
      </c>
      <c r="B159" s="106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9">
        <v>25</v>
      </c>
      <c r="B160" s="106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9">
        <v>26</v>
      </c>
      <c r="B161" s="106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9">
        <v>27</v>
      </c>
      <c r="B162" s="106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9">
        <v>28</v>
      </c>
      <c r="B163" s="106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9">
        <v>29</v>
      </c>
      <c r="B164" s="106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9">
        <v>30</v>
      </c>
      <c r="B165" s="106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c r="A169" s="1069">
        <v>1</v>
      </c>
      <c r="B169" s="106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9">
        <v>2</v>
      </c>
      <c r="B170" s="106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9">
        <v>3</v>
      </c>
      <c r="B171" s="106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9">
        <v>4</v>
      </c>
      <c r="B172" s="106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9">
        <v>5</v>
      </c>
      <c r="B173" s="106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9">
        <v>6</v>
      </c>
      <c r="B174" s="106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9">
        <v>7</v>
      </c>
      <c r="B175" s="106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9">
        <v>8</v>
      </c>
      <c r="B176" s="106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9">
        <v>9</v>
      </c>
      <c r="B177" s="106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9">
        <v>10</v>
      </c>
      <c r="B178" s="106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9">
        <v>11</v>
      </c>
      <c r="B179" s="106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9">
        <v>12</v>
      </c>
      <c r="B180" s="106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9">
        <v>13</v>
      </c>
      <c r="B181" s="106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9">
        <v>14</v>
      </c>
      <c r="B182" s="106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9">
        <v>15</v>
      </c>
      <c r="B183" s="106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9">
        <v>16</v>
      </c>
      <c r="B184" s="106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9">
        <v>17</v>
      </c>
      <c r="B185" s="106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9">
        <v>18</v>
      </c>
      <c r="B186" s="106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9">
        <v>19</v>
      </c>
      <c r="B187" s="106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9">
        <v>20</v>
      </c>
      <c r="B188" s="106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9">
        <v>21</v>
      </c>
      <c r="B189" s="106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9">
        <v>22</v>
      </c>
      <c r="B190" s="106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9">
        <v>23</v>
      </c>
      <c r="B191" s="106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9">
        <v>24</v>
      </c>
      <c r="B192" s="106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9">
        <v>25</v>
      </c>
      <c r="B193" s="106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9">
        <v>26</v>
      </c>
      <c r="B194" s="106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9">
        <v>27</v>
      </c>
      <c r="B195" s="106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9">
        <v>28</v>
      </c>
      <c r="B196" s="106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9">
        <v>29</v>
      </c>
      <c r="B197" s="106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9">
        <v>30</v>
      </c>
      <c r="B198" s="106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c r="A202" s="1069">
        <v>1</v>
      </c>
      <c r="B202" s="106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9">
        <v>2</v>
      </c>
      <c r="B203" s="106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9">
        <v>3</v>
      </c>
      <c r="B204" s="106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9">
        <v>4</v>
      </c>
      <c r="B205" s="106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9">
        <v>5</v>
      </c>
      <c r="B206" s="106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9">
        <v>6</v>
      </c>
      <c r="B207" s="106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9">
        <v>7</v>
      </c>
      <c r="B208" s="106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9">
        <v>8</v>
      </c>
      <c r="B209" s="106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9">
        <v>9</v>
      </c>
      <c r="B210" s="106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9">
        <v>10</v>
      </c>
      <c r="B211" s="106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9">
        <v>11</v>
      </c>
      <c r="B212" s="106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9">
        <v>12</v>
      </c>
      <c r="B213" s="106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9">
        <v>13</v>
      </c>
      <c r="B214" s="106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9">
        <v>14</v>
      </c>
      <c r="B215" s="106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9">
        <v>15</v>
      </c>
      <c r="B216" s="106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9">
        <v>16</v>
      </c>
      <c r="B217" s="106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9">
        <v>17</v>
      </c>
      <c r="B218" s="106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9">
        <v>18</v>
      </c>
      <c r="B219" s="106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9">
        <v>19</v>
      </c>
      <c r="B220" s="106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9">
        <v>20</v>
      </c>
      <c r="B221" s="106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9">
        <v>21</v>
      </c>
      <c r="B222" s="106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9">
        <v>22</v>
      </c>
      <c r="B223" s="106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9">
        <v>23</v>
      </c>
      <c r="B224" s="106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9">
        <v>24</v>
      </c>
      <c r="B225" s="106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9">
        <v>25</v>
      </c>
      <c r="B226" s="106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9">
        <v>26</v>
      </c>
      <c r="B227" s="106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9">
        <v>27</v>
      </c>
      <c r="B228" s="106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9">
        <v>28</v>
      </c>
      <c r="B229" s="106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9">
        <v>29</v>
      </c>
      <c r="B230" s="106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9">
        <v>30</v>
      </c>
      <c r="B231" s="106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c r="A235" s="1069">
        <v>1</v>
      </c>
      <c r="B235" s="106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9">
        <v>2</v>
      </c>
      <c r="B236" s="106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9">
        <v>3</v>
      </c>
      <c r="B237" s="106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9">
        <v>4</v>
      </c>
      <c r="B238" s="106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9">
        <v>5</v>
      </c>
      <c r="B239" s="106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9">
        <v>6</v>
      </c>
      <c r="B240" s="106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9">
        <v>7</v>
      </c>
      <c r="B241" s="106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9">
        <v>8</v>
      </c>
      <c r="B242" s="106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9">
        <v>9</v>
      </c>
      <c r="B243" s="106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9">
        <v>10</v>
      </c>
      <c r="B244" s="106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9">
        <v>11</v>
      </c>
      <c r="B245" s="106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9">
        <v>12</v>
      </c>
      <c r="B246" s="106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9">
        <v>13</v>
      </c>
      <c r="B247" s="106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9">
        <v>14</v>
      </c>
      <c r="B248" s="106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9">
        <v>15</v>
      </c>
      <c r="B249" s="106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9">
        <v>16</v>
      </c>
      <c r="B250" s="106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9">
        <v>17</v>
      </c>
      <c r="B251" s="106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9">
        <v>18</v>
      </c>
      <c r="B252" s="106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9">
        <v>19</v>
      </c>
      <c r="B253" s="106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9">
        <v>20</v>
      </c>
      <c r="B254" s="106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9">
        <v>21</v>
      </c>
      <c r="B255" s="106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9">
        <v>22</v>
      </c>
      <c r="B256" s="106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9">
        <v>23</v>
      </c>
      <c r="B257" s="106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9">
        <v>24</v>
      </c>
      <c r="B258" s="106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9">
        <v>25</v>
      </c>
      <c r="B259" s="106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9">
        <v>26</v>
      </c>
      <c r="B260" s="106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9">
        <v>27</v>
      </c>
      <c r="B261" s="106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9">
        <v>28</v>
      </c>
      <c r="B262" s="106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9">
        <v>29</v>
      </c>
      <c r="B263" s="106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9">
        <v>30</v>
      </c>
      <c r="B264" s="106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c r="A268" s="1069">
        <v>1</v>
      </c>
      <c r="B268" s="106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9">
        <v>2</v>
      </c>
      <c r="B269" s="106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9">
        <v>3</v>
      </c>
      <c r="B270" s="106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9">
        <v>4</v>
      </c>
      <c r="B271" s="106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9">
        <v>5</v>
      </c>
      <c r="B272" s="106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9">
        <v>6</v>
      </c>
      <c r="B273" s="106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9">
        <v>7</v>
      </c>
      <c r="B274" s="106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9">
        <v>8</v>
      </c>
      <c r="B275" s="106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9">
        <v>9</v>
      </c>
      <c r="B276" s="106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9">
        <v>10</v>
      </c>
      <c r="B277" s="106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9">
        <v>11</v>
      </c>
      <c r="B278" s="106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9">
        <v>12</v>
      </c>
      <c r="B279" s="106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9">
        <v>13</v>
      </c>
      <c r="B280" s="106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9">
        <v>14</v>
      </c>
      <c r="B281" s="106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9">
        <v>15</v>
      </c>
      <c r="B282" s="106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9">
        <v>16</v>
      </c>
      <c r="B283" s="106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9">
        <v>17</v>
      </c>
      <c r="B284" s="106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9">
        <v>18</v>
      </c>
      <c r="B285" s="106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9">
        <v>19</v>
      </c>
      <c r="B286" s="106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9">
        <v>20</v>
      </c>
      <c r="B287" s="106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9">
        <v>21</v>
      </c>
      <c r="B288" s="106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9">
        <v>22</v>
      </c>
      <c r="B289" s="106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9">
        <v>23</v>
      </c>
      <c r="B290" s="106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9">
        <v>24</v>
      </c>
      <c r="B291" s="106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9">
        <v>25</v>
      </c>
      <c r="B292" s="106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9">
        <v>26</v>
      </c>
      <c r="B293" s="106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9">
        <v>27</v>
      </c>
      <c r="B294" s="106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9">
        <v>28</v>
      </c>
      <c r="B295" s="106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9">
        <v>29</v>
      </c>
      <c r="B296" s="106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9">
        <v>30</v>
      </c>
      <c r="B297" s="106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c r="A301" s="1069">
        <v>1</v>
      </c>
      <c r="B301" s="106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9">
        <v>2</v>
      </c>
      <c r="B302" s="106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9">
        <v>3</v>
      </c>
      <c r="B303" s="106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9">
        <v>4</v>
      </c>
      <c r="B304" s="106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9">
        <v>5</v>
      </c>
      <c r="B305" s="106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9">
        <v>6</v>
      </c>
      <c r="B306" s="106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9">
        <v>7</v>
      </c>
      <c r="B307" s="106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9">
        <v>8</v>
      </c>
      <c r="B308" s="106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9">
        <v>9</v>
      </c>
      <c r="B309" s="106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9">
        <v>10</v>
      </c>
      <c r="B310" s="106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9">
        <v>11</v>
      </c>
      <c r="B311" s="106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9">
        <v>12</v>
      </c>
      <c r="B312" s="106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9">
        <v>13</v>
      </c>
      <c r="B313" s="106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9">
        <v>14</v>
      </c>
      <c r="B314" s="106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9">
        <v>15</v>
      </c>
      <c r="B315" s="106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9">
        <v>16</v>
      </c>
      <c r="B316" s="106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9">
        <v>17</v>
      </c>
      <c r="B317" s="106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9">
        <v>18</v>
      </c>
      <c r="B318" s="106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9">
        <v>19</v>
      </c>
      <c r="B319" s="106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9">
        <v>20</v>
      </c>
      <c r="B320" s="106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9">
        <v>21</v>
      </c>
      <c r="B321" s="106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9">
        <v>22</v>
      </c>
      <c r="B322" s="106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9">
        <v>23</v>
      </c>
      <c r="B323" s="106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9">
        <v>24</v>
      </c>
      <c r="B324" s="106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9">
        <v>25</v>
      </c>
      <c r="B325" s="106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9">
        <v>26</v>
      </c>
      <c r="B326" s="106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9">
        <v>27</v>
      </c>
      <c r="B327" s="106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9">
        <v>28</v>
      </c>
      <c r="B328" s="106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9">
        <v>29</v>
      </c>
      <c r="B329" s="106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9">
        <v>30</v>
      </c>
      <c r="B330" s="106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c r="A334" s="1069">
        <v>1</v>
      </c>
      <c r="B334" s="106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9">
        <v>2</v>
      </c>
      <c r="B335" s="106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9">
        <v>3</v>
      </c>
      <c r="B336" s="106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9">
        <v>4</v>
      </c>
      <c r="B337" s="106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9">
        <v>5</v>
      </c>
      <c r="B338" s="106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9">
        <v>6</v>
      </c>
      <c r="B339" s="106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9">
        <v>7</v>
      </c>
      <c r="B340" s="106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9">
        <v>8</v>
      </c>
      <c r="B341" s="106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9">
        <v>9</v>
      </c>
      <c r="B342" s="106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9">
        <v>10</v>
      </c>
      <c r="B343" s="106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9">
        <v>11</v>
      </c>
      <c r="B344" s="106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9">
        <v>12</v>
      </c>
      <c r="B345" s="106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9">
        <v>13</v>
      </c>
      <c r="B346" s="106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9">
        <v>14</v>
      </c>
      <c r="B347" s="106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9">
        <v>15</v>
      </c>
      <c r="B348" s="106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9">
        <v>16</v>
      </c>
      <c r="B349" s="106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9">
        <v>17</v>
      </c>
      <c r="B350" s="106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9">
        <v>18</v>
      </c>
      <c r="B351" s="106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9">
        <v>19</v>
      </c>
      <c r="B352" s="106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9">
        <v>20</v>
      </c>
      <c r="B353" s="106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9">
        <v>21</v>
      </c>
      <c r="B354" s="106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9">
        <v>22</v>
      </c>
      <c r="B355" s="106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9">
        <v>23</v>
      </c>
      <c r="B356" s="106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9">
        <v>24</v>
      </c>
      <c r="B357" s="106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9">
        <v>25</v>
      </c>
      <c r="B358" s="106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9">
        <v>26</v>
      </c>
      <c r="B359" s="106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9">
        <v>27</v>
      </c>
      <c r="B360" s="106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9">
        <v>28</v>
      </c>
      <c r="B361" s="106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9">
        <v>29</v>
      </c>
      <c r="B362" s="106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9">
        <v>30</v>
      </c>
      <c r="B363" s="106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c r="A367" s="1069">
        <v>1</v>
      </c>
      <c r="B367" s="106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9">
        <v>2</v>
      </c>
      <c r="B368" s="106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9">
        <v>3</v>
      </c>
      <c r="B369" s="106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9">
        <v>4</v>
      </c>
      <c r="B370" s="106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9">
        <v>5</v>
      </c>
      <c r="B371" s="106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9">
        <v>6</v>
      </c>
      <c r="B372" s="106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9">
        <v>7</v>
      </c>
      <c r="B373" s="106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9">
        <v>8</v>
      </c>
      <c r="B374" s="106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9">
        <v>9</v>
      </c>
      <c r="B375" s="106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9">
        <v>10</v>
      </c>
      <c r="B376" s="106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9">
        <v>11</v>
      </c>
      <c r="B377" s="106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9">
        <v>12</v>
      </c>
      <c r="B378" s="106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9">
        <v>13</v>
      </c>
      <c r="B379" s="106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9">
        <v>14</v>
      </c>
      <c r="B380" s="106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9">
        <v>15</v>
      </c>
      <c r="B381" s="106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9">
        <v>16</v>
      </c>
      <c r="B382" s="106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9">
        <v>17</v>
      </c>
      <c r="B383" s="106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9">
        <v>18</v>
      </c>
      <c r="B384" s="106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9">
        <v>19</v>
      </c>
      <c r="B385" s="106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9">
        <v>20</v>
      </c>
      <c r="B386" s="106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9">
        <v>21</v>
      </c>
      <c r="B387" s="106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9">
        <v>22</v>
      </c>
      <c r="B388" s="106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9">
        <v>23</v>
      </c>
      <c r="B389" s="106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9">
        <v>24</v>
      </c>
      <c r="B390" s="106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9">
        <v>25</v>
      </c>
      <c r="B391" s="106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9">
        <v>26</v>
      </c>
      <c r="B392" s="106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9">
        <v>27</v>
      </c>
      <c r="B393" s="106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9">
        <v>28</v>
      </c>
      <c r="B394" s="106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9">
        <v>29</v>
      </c>
      <c r="B395" s="106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9">
        <v>30</v>
      </c>
      <c r="B396" s="106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c r="A400" s="1069">
        <v>1</v>
      </c>
      <c r="B400" s="106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9">
        <v>2</v>
      </c>
      <c r="B401" s="106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9">
        <v>3</v>
      </c>
      <c r="B402" s="106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9">
        <v>4</v>
      </c>
      <c r="B403" s="106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9">
        <v>5</v>
      </c>
      <c r="B404" s="106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9">
        <v>6</v>
      </c>
      <c r="B405" s="106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9">
        <v>7</v>
      </c>
      <c r="B406" s="106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9">
        <v>8</v>
      </c>
      <c r="B407" s="106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9">
        <v>9</v>
      </c>
      <c r="B408" s="106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9">
        <v>10</v>
      </c>
      <c r="B409" s="106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9">
        <v>11</v>
      </c>
      <c r="B410" s="106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9">
        <v>12</v>
      </c>
      <c r="B411" s="106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9">
        <v>13</v>
      </c>
      <c r="B412" s="106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9">
        <v>14</v>
      </c>
      <c r="B413" s="106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9">
        <v>15</v>
      </c>
      <c r="B414" s="106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9">
        <v>16</v>
      </c>
      <c r="B415" s="106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9">
        <v>17</v>
      </c>
      <c r="B416" s="106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9">
        <v>18</v>
      </c>
      <c r="B417" s="106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9">
        <v>19</v>
      </c>
      <c r="B418" s="106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9">
        <v>20</v>
      </c>
      <c r="B419" s="106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9">
        <v>21</v>
      </c>
      <c r="B420" s="106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9">
        <v>22</v>
      </c>
      <c r="B421" s="106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9">
        <v>23</v>
      </c>
      <c r="B422" s="106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9">
        <v>24</v>
      </c>
      <c r="B423" s="106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9">
        <v>25</v>
      </c>
      <c r="B424" s="106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9">
        <v>26</v>
      </c>
      <c r="B425" s="106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9">
        <v>27</v>
      </c>
      <c r="B426" s="106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9">
        <v>28</v>
      </c>
      <c r="B427" s="106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9">
        <v>29</v>
      </c>
      <c r="B428" s="106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9">
        <v>30</v>
      </c>
      <c r="B429" s="106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c r="A433" s="1069">
        <v>1</v>
      </c>
      <c r="B433" s="106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9">
        <v>2</v>
      </c>
      <c r="B434" s="106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9">
        <v>3</v>
      </c>
      <c r="B435" s="106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9">
        <v>4</v>
      </c>
      <c r="B436" s="106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9">
        <v>5</v>
      </c>
      <c r="B437" s="106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9">
        <v>6</v>
      </c>
      <c r="B438" s="106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9">
        <v>7</v>
      </c>
      <c r="B439" s="106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9">
        <v>8</v>
      </c>
      <c r="B440" s="106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9">
        <v>9</v>
      </c>
      <c r="B441" s="106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9">
        <v>10</v>
      </c>
      <c r="B442" s="106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9">
        <v>11</v>
      </c>
      <c r="B443" s="106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9">
        <v>12</v>
      </c>
      <c r="B444" s="106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9">
        <v>13</v>
      </c>
      <c r="B445" s="106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9">
        <v>14</v>
      </c>
      <c r="B446" s="106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9">
        <v>15</v>
      </c>
      <c r="B447" s="106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9">
        <v>16</v>
      </c>
      <c r="B448" s="106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9">
        <v>17</v>
      </c>
      <c r="B449" s="106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9">
        <v>18</v>
      </c>
      <c r="B450" s="106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9">
        <v>19</v>
      </c>
      <c r="B451" s="106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9">
        <v>20</v>
      </c>
      <c r="B452" s="106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9">
        <v>21</v>
      </c>
      <c r="B453" s="106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9">
        <v>22</v>
      </c>
      <c r="B454" s="106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9">
        <v>23</v>
      </c>
      <c r="B455" s="106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9">
        <v>24</v>
      </c>
      <c r="B456" s="106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9">
        <v>25</v>
      </c>
      <c r="B457" s="106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9">
        <v>26</v>
      </c>
      <c r="B458" s="106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9">
        <v>27</v>
      </c>
      <c r="B459" s="106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9">
        <v>28</v>
      </c>
      <c r="B460" s="106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9">
        <v>29</v>
      </c>
      <c r="B461" s="106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9">
        <v>30</v>
      </c>
      <c r="B462" s="106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c r="A466" s="1069">
        <v>1</v>
      </c>
      <c r="B466" s="106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9">
        <v>2</v>
      </c>
      <c r="B467" s="106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9">
        <v>3</v>
      </c>
      <c r="B468" s="106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9">
        <v>4</v>
      </c>
      <c r="B469" s="106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9">
        <v>5</v>
      </c>
      <c r="B470" s="106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9">
        <v>6</v>
      </c>
      <c r="B471" s="106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9">
        <v>7</v>
      </c>
      <c r="B472" s="106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9">
        <v>8</v>
      </c>
      <c r="B473" s="106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9">
        <v>9</v>
      </c>
      <c r="B474" s="106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9">
        <v>10</v>
      </c>
      <c r="B475" s="106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9">
        <v>11</v>
      </c>
      <c r="B476" s="106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9">
        <v>12</v>
      </c>
      <c r="B477" s="106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9">
        <v>13</v>
      </c>
      <c r="B478" s="106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9">
        <v>14</v>
      </c>
      <c r="B479" s="106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9">
        <v>15</v>
      </c>
      <c r="B480" s="106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9">
        <v>16</v>
      </c>
      <c r="B481" s="106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9">
        <v>17</v>
      </c>
      <c r="B482" s="106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9">
        <v>18</v>
      </c>
      <c r="B483" s="106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9">
        <v>19</v>
      </c>
      <c r="B484" s="106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9">
        <v>20</v>
      </c>
      <c r="B485" s="106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9">
        <v>21</v>
      </c>
      <c r="B486" s="106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9">
        <v>22</v>
      </c>
      <c r="B487" s="106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9">
        <v>23</v>
      </c>
      <c r="B488" s="106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9">
        <v>24</v>
      </c>
      <c r="B489" s="106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9">
        <v>25</v>
      </c>
      <c r="B490" s="106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9">
        <v>26</v>
      </c>
      <c r="B491" s="106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9">
        <v>27</v>
      </c>
      <c r="B492" s="106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9">
        <v>28</v>
      </c>
      <c r="B493" s="106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9">
        <v>29</v>
      </c>
      <c r="B494" s="106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9">
        <v>30</v>
      </c>
      <c r="B495" s="106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c r="A499" s="1069">
        <v>1</v>
      </c>
      <c r="B499" s="106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9">
        <v>2</v>
      </c>
      <c r="B500" s="106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9">
        <v>3</v>
      </c>
      <c r="B501" s="106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9">
        <v>4</v>
      </c>
      <c r="B502" s="106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9">
        <v>5</v>
      </c>
      <c r="B503" s="106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9">
        <v>6</v>
      </c>
      <c r="B504" s="106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9">
        <v>7</v>
      </c>
      <c r="B505" s="106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9">
        <v>8</v>
      </c>
      <c r="B506" s="106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9">
        <v>9</v>
      </c>
      <c r="B507" s="106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9">
        <v>10</v>
      </c>
      <c r="B508" s="106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9">
        <v>11</v>
      </c>
      <c r="B509" s="106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9">
        <v>12</v>
      </c>
      <c r="B510" s="106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9">
        <v>13</v>
      </c>
      <c r="B511" s="106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9">
        <v>14</v>
      </c>
      <c r="B512" s="106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9">
        <v>15</v>
      </c>
      <c r="B513" s="106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9">
        <v>16</v>
      </c>
      <c r="B514" s="106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9">
        <v>17</v>
      </c>
      <c r="B515" s="106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9">
        <v>18</v>
      </c>
      <c r="B516" s="106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9">
        <v>19</v>
      </c>
      <c r="B517" s="106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9">
        <v>20</v>
      </c>
      <c r="B518" s="106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9">
        <v>21</v>
      </c>
      <c r="B519" s="106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9">
        <v>22</v>
      </c>
      <c r="B520" s="106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9">
        <v>23</v>
      </c>
      <c r="B521" s="106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9">
        <v>24</v>
      </c>
      <c r="B522" s="106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9">
        <v>25</v>
      </c>
      <c r="B523" s="106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9">
        <v>26</v>
      </c>
      <c r="B524" s="106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9">
        <v>27</v>
      </c>
      <c r="B525" s="106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9">
        <v>28</v>
      </c>
      <c r="B526" s="106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9">
        <v>29</v>
      </c>
      <c r="B527" s="106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9">
        <v>30</v>
      </c>
      <c r="B528" s="106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c r="A532" s="1069">
        <v>1</v>
      </c>
      <c r="B532" s="106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9">
        <v>2</v>
      </c>
      <c r="B533" s="106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9">
        <v>3</v>
      </c>
      <c r="B534" s="106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9">
        <v>4</v>
      </c>
      <c r="B535" s="106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9">
        <v>5</v>
      </c>
      <c r="B536" s="106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9">
        <v>6</v>
      </c>
      <c r="B537" s="106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9">
        <v>7</v>
      </c>
      <c r="B538" s="106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9">
        <v>8</v>
      </c>
      <c r="B539" s="106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9">
        <v>9</v>
      </c>
      <c r="B540" s="106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9">
        <v>10</v>
      </c>
      <c r="B541" s="106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9">
        <v>11</v>
      </c>
      <c r="B542" s="106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9">
        <v>12</v>
      </c>
      <c r="B543" s="106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9">
        <v>13</v>
      </c>
      <c r="B544" s="106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9">
        <v>14</v>
      </c>
      <c r="B545" s="106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9">
        <v>15</v>
      </c>
      <c r="B546" s="106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9">
        <v>16</v>
      </c>
      <c r="B547" s="106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9">
        <v>17</v>
      </c>
      <c r="B548" s="106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9">
        <v>18</v>
      </c>
      <c r="B549" s="106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9">
        <v>19</v>
      </c>
      <c r="B550" s="106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9">
        <v>20</v>
      </c>
      <c r="B551" s="106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9">
        <v>21</v>
      </c>
      <c r="B552" s="106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9">
        <v>22</v>
      </c>
      <c r="B553" s="106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9">
        <v>23</v>
      </c>
      <c r="B554" s="106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9">
        <v>24</v>
      </c>
      <c r="B555" s="106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9">
        <v>25</v>
      </c>
      <c r="B556" s="106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9">
        <v>26</v>
      </c>
      <c r="B557" s="106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9">
        <v>27</v>
      </c>
      <c r="B558" s="106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9">
        <v>28</v>
      </c>
      <c r="B559" s="106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9">
        <v>29</v>
      </c>
      <c r="B560" s="106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9">
        <v>30</v>
      </c>
      <c r="B561" s="106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c r="A565" s="1069">
        <v>1</v>
      </c>
      <c r="B565" s="106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9">
        <v>2</v>
      </c>
      <c r="B566" s="106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9">
        <v>3</v>
      </c>
      <c r="B567" s="106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9">
        <v>4</v>
      </c>
      <c r="B568" s="106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9">
        <v>5</v>
      </c>
      <c r="B569" s="106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9">
        <v>6</v>
      </c>
      <c r="B570" s="106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9">
        <v>7</v>
      </c>
      <c r="B571" s="106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9">
        <v>8</v>
      </c>
      <c r="B572" s="106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9">
        <v>9</v>
      </c>
      <c r="B573" s="106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9">
        <v>10</v>
      </c>
      <c r="B574" s="106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9">
        <v>11</v>
      </c>
      <c r="B575" s="106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9">
        <v>12</v>
      </c>
      <c r="B576" s="106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9">
        <v>13</v>
      </c>
      <c r="B577" s="106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9">
        <v>14</v>
      </c>
      <c r="B578" s="106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9">
        <v>15</v>
      </c>
      <c r="B579" s="106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9">
        <v>16</v>
      </c>
      <c r="B580" s="106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9">
        <v>17</v>
      </c>
      <c r="B581" s="106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9">
        <v>18</v>
      </c>
      <c r="B582" s="106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9">
        <v>19</v>
      </c>
      <c r="B583" s="106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9">
        <v>20</v>
      </c>
      <c r="B584" s="106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9">
        <v>21</v>
      </c>
      <c r="B585" s="106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9">
        <v>22</v>
      </c>
      <c r="B586" s="106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9">
        <v>23</v>
      </c>
      <c r="B587" s="106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9">
        <v>24</v>
      </c>
      <c r="B588" s="106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9">
        <v>25</v>
      </c>
      <c r="B589" s="106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9">
        <v>26</v>
      </c>
      <c r="B590" s="106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9">
        <v>27</v>
      </c>
      <c r="B591" s="106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9">
        <v>28</v>
      </c>
      <c r="B592" s="106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9">
        <v>29</v>
      </c>
      <c r="B593" s="106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9">
        <v>30</v>
      </c>
      <c r="B594" s="106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c r="A598" s="1069">
        <v>1</v>
      </c>
      <c r="B598" s="106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9">
        <v>2</v>
      </c>
      <c r="B599" s="106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9">
        <v>3</v>
      </c>
      <c r="B600" s="106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9">
        <v>4</v>
      </c>
      <c r="B601" s="106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9">
        <v>5</v>
      </c>
      <c r="B602" s="106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9">
        <v>6</v>
      </c>
      <c r="B603" s="106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9">
        <v>7</v>
      </c>
      <c r="B604" s="106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9">
        <v>8</v>
      </c>
      <c r="B605" s="106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9">
        <v>9</v>
      </c>
      <c r="B606" s="106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9">
        <v>10</v>
      </c>
      <c r="B607" s="106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9">
        <v>11</v>
      </c>
      <c r="B608" s="106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9">
        <v>12</v>
      </c>
      <c r="B609" s="106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9">
        <v>13</v>
      </c>
      <c r="B610" s="106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9">
        <v>14</v>
      </c>
      <c r="B611" s="106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9">
        <v>15</v>
      </c>
      <c r="B612" s="106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9">
        <v>16</v>
      </c>
      <c r="B613" s="106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9">
        <v>17</v>
      </c>
      <c r="B614" s="106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9">
        <v>18</v>
      </c>
      <c r="B615" s="106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9">
        <v>19</v>
      </c>
      <c r="B616" s="106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9">
        <v>20</v>
      </c>
      <c r="B617" s="106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9">
        <v>21</v>
      </c>
      <c r="B618" s="106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9">
        <v>22</v>
      </c>
      <c r="B619" s="106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9">
        <v>23</v>
      </c>
      <c r="B620" s="106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9">
        <v>24</v>
      </c>
      <c r="B621" s="106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9">
        <v>25</v>
      </c>
      <c r="B622" s="106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9">
        <v>26</v>
      </c>
      <c r="B623" s="106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9">
        <v>27</v>
      </c>
      <c r="B624" s="106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9">
        <v>28</v>
      </c>
      <c r="B625" s="106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9">
        <v>29</v>
      </c>
      <c r="B626" s="106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9">
        <v>30</v>
      </c>
      <c r="B627" s="106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c r="A631" s="1069">
        <v>1</v>
      </c>
      <c r="B631" s="106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9">
        <v>2</v>
      </c>
      <c r="B632" s="106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9">
        <v>3</v>
      </c>
      <c r="B633" s="106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9">
        <v>4</v>
      </c>
      <c r="B634" s="106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9">
        <v>5</v>
      </c>
      <c r="B635" s="106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9">
        <v>6</v>
      </c>
      <c r="B636" s="106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9">
        <v>7</v>
      </c>
      <c r="B637" s="106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9">
        <v>8</v>
      </c>
      <c r="B638" s="106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9">
        <v>9</v>
      </c>
      <c r="B639" s="106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9">
        <v>10</v>
      </c>
      <c r="B640" s="106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9">
        <v>11</v>
      </c>
      <c r="B641" s="106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9">
        <v>12</v>
      </c>
      <c r="B642" s="106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9">
        <v>13</v>
      </c>
      <c r="B643" s="106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9">
        <v>14</v>
      </c>
      <c r="B644" s="106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9">
        <v>15</v>
      </c>
      <c r="B645" s="106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9">
        <v>16</v>
      </c>
      <c r="B646" s="106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9">
        <v>17</v>
      </c>
      <c r="B647" s="106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9">
        <v>18</v>
      </c>
      <c r="B648" s="106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9">
        <v>19</v>
      </c>
      <c r="B649" s="106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9">
        <v>20</v>
      </c>
      <c r="B650" s="106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9">
        <v>21</v>
      </c>
      <c r="B651" s="106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9">
        <v>22</v>
      </c>
      <c r="B652" s="106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9">
        <v>23</v>
      </c>
      <c r="B653" s="106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9">
        <v>24</v>
      </c>
      <c r="B654" s="106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9">
        <v>25</v>
      </c>
      <c r="B655" s="106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9">
        <v>26</v>
      </c>
      <c r="B656" s="106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9">
        <v>27</v>
      </c>
      <c r="B657" s="106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9">
        <v>28</v>
      </c>
      <c r="B658" s="106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9">
        <v>29</v>
      </c>
      <c r="B659" s="106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9">
        <v>30</v>
      </c>
      <c r="B660" s="106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c r="A664" s="1069">
        <v>1</v>
      </c>
      <c r="B664" s="106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9">
        <v>2</v>
      </c>
      <c r="B665" s="106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9">
        <v>3</v>
      </c>
      <c r="B666" s="106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9">
        <v>4</v>
      </c>
      <c r="B667" s="106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9">
        <v>5</v>
      </c>
      <c r="B668" s="106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9">
        <v>6</v>
      </c>
      <c r="B669" s="106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9">
        <v>7</v>
      </c>
      <c r="B670" s="106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9">
        <v>8</v>
      </c>
      <c r="B671" s="106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9">
        <v>9</v>
      </c>
      <c r="B672" s="106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9">
        <v>10</v>
      </c>
      <c r="B673" s="106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9">
        <v>11</v>
      </c>
      <c r="B674" s="106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9">
        <v>12</v>
      </c>
      <c r="B675" s="106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9">
        <v>13</v>
      </c>
      <c r="B676" s="106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9">
        <v>14</v>
      </c>
      <c r="B677" s="106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9">
        <v>15</v>
      </c>
      <c r="B678" s="106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9">
        <v>16</v>
      </c>
      <c r="B679" s="106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9">
        <v>17</v>
      </c>
      <c r="B680" s="106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9">
        <v>18</v>
      </c>
      <c r="B681" s="106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9">
        <v>19</v>
      </c>
      <c r="B682" s="106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9">
        <v>20</v>
      </c>
      <c r="B683" s="106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9">
        <v>21</v>
      </c>
      <c r="B684" s="106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9">
        <v>22</v>
      </c>
      <c r="B685" s="106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9">
        <v>23</v>
      </c>
      <c r="B686" s="106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9">
        <v>24</v>
      </c>
      <c r="B687" s="106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9">
        <v>25</v>
      </c>
      <c r="B688" s="106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9">
        <v>26</v>
      </c>
      <c r="B689" s="106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9">
        <v>27</v>
      </c>
      <c r="B690" s="106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9">
        <v>28</v>
      </c>
      <c r="B691" s="106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9">
        <v>29</v>
      </c>
      <c r="B692" s="106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9">
        <v>30</v>
      </c>
      <c r="B693" s="106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c r="A697" s="1069">
        <v>1</v>
      </c>
      <c r="B697" s="106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9">
        <v>2</v>
      </c>
      <c r="B698" s="106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9">
        <v>3</v>
      </c>
      <c r="B699" s="106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9">
        <v>4</v>
      </c>
      <c r="B700" s="106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9">
        <v>5</v>
      </c>
      <c r="B701" s="106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9">
        <v>6</v>
      </c>
      <c r="B702" s="106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9">
        <v>7</v>
      </c>
      <c r="B703" s="106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9">
        <v>8</v>
      </c>
      <c r="B704" s="106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9">
        <v>9</v>
      </c>
      <c r="B705" s="106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9">
        <v>10</v>
      </c>
      <c r="B706" s="106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9">
        <v>11</v>
      </c>
      <c r="B707" s="106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9">
        <v>12</v>
      </c>
      <c r="B708" s="106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9">
        <v>13</v>
      </c>
      <c r="B709" s="106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9">
        <v>14</v>
      </c>
      <c r="B710" s="106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9">
        <v>15</v>
      </c>
      <c r="B711" s="106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9">
        <v>16</v>
      </c>
      <c r="B712" s="106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9">
        <v>17</v>
      </c>
      <c r="B713" s="106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9">
        <v>18</v>
      </c>
      <c r="B714" s="106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9">
        <v>19</v>
      </c>
      <c r="B715" s="106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9">
        <v>20</v>
      </c>
      <c r="B716" s="106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9">
        <v>21</v>
      </c>
      <c r="B717" s="106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9">
        <v>22</v>
      </c>
      <c r="B718" s="106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9">
        <v>23</v>
      </c>
      <c r="B719" s="106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9">
        <v>24</v>
      </c>
      <c r="B720" s="106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9">
        <v>25</v>
      </c>
      <c r="B721" s="106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9">
        <v>26</v>
      </c>
      <c r="B722" s="106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9">
        <v>27</v>
      </c>
      <c r="B723" s="106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9">
        <v>28</v>
      </c>
      <c r="B724" s="106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9">
        <v>29</v>
      </c>
      <c r="B725" s="106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9">
        <v>30</v>
      </c>
      <c r="B726" s="106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c r="A730" s="1069">
        <v>1</v>
      </c>
      <c r="B730" s="106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9">
        <v>2</v>
      </c>
      <c r="B731" s="106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9">
        <v>3</v>
      </c>
      <c r="B732" s="106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9">
        <v>4</v>
      </c>
      <c r="B733" s="106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9">
        <v>5</v>
      </c>
      <c r="B734" s="106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9">
        <v>6</v>
      </c>
      <c r="B735" s="106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9">
        <v>7</v>
      </c>
      <c r="B736" s="106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9">
        <v>8</v>
      </c>
      <c r="B737" s="106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9">
        <v>9</v>
      </c>
      <c r="B738" s="106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9">
        <v>10</v>
      </c>
      <c r="B739" s="106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9">
        <v>11</v>
      </c>
      <c r="B740" s="106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9">
        <v>12</v>
      </c>
      <c r="B741" s="106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9">
        <v>13</v>
      </c>
      <c r="B742" s="106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9">
        <v>14</v>
      </c>
      <c r="B743" s="106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9">
        <v>15</v>
      </c>
      <c r="B744" s="106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9">
        <v>16</v>
      </c>
      <c r="B745" s="106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9">
        <v>17</v>
      </c>
      <c r="B746" s="106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9">
        <v>18</v>
      </c>
      <c r="B747" s="106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9">
        <v>19</v>
      </c>
      <c r="B748" s="106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9">
        <v>20</v>
      </c>
      <c r="B749" s="106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9">
        <v>21</v>
      </c>
      <c r="B750" s="106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9">
        <v>22</v>
      </c>
      <c r="B751" s="106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9">
        <v>23</v>
      </c>
      <c r="B752" s="106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9">
        <v>24</v>
      </c>
      <c r="B753" s="106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9">
        <v>25</v>
      </c>
      <c r="B754" s="106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9">
        <v>26</v>
      </c>
      <c r="B755" s="106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9">
        <v>27</v>
      </c>
      <c r="B756" s="106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9">
        <v>28</v>
      </c>
      <c r="B757" s="106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9">
        <v>29</v>
      </c>
      <c r="B758" s="106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9">
        <v>30</v>
      </c>
      <c r="B759" s="106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c r="A763" s="1069">
        <v>1</v>
      </c>
      <c r="B763" s="106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9">
        <v>2</v>
      </c>
      <c r="B764" s="106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9">
        <v>3</v>
      </c>
      <c r="B765" s="106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9">
        <v>4</v>
      </c>
      <c r="B766" s="106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9">
        <v>5</v>
      </c>
      <c r="B767" s="106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9">
        <v>6</v>
      </c>
      <c r="B768" s="106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9">
        <v>7</v>
      </c>
      <c r="B769" s="106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9">
        <v>8</v>
      </c>
      <c r="B770" s="106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9">
        <v>9</v>
      </c>
      <c r="B771" s="106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9">
        <v>10</v>
      </c>
      <c r="B772" s="106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9">
        <v>11</v>
      </c>
      <c r="B773" s="106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9">
        <v>12</v>
      </c>
      <c r="B774" s="106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9">
        <v>13</v>
      </c>
      <c r="B775" s="106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9">
        <v>14</v>
      </c>
      <c r="B776" s="106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9">
        <v>15</v>
      </c>
      <c r="B777" s="106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9">
        <v>16</v>
      </c>
      <c r="B778" s="106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9">
        <v>17</v>
      </c>
      <c r="B779" s="106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9">
        <v>18</v>
      </c>
      <c r="B780" s="106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9">
        <v>19</v>
      </c>
      <c r="B781" s="106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9">
        <v>20</v>
      </c>
      <c r="B782" s="106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9">
        <v>21</v>
      </c>
      <c r="B783" s="106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9">
        <v>22</v>
      </c>
      <c r="B784" s="106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9">
        <v>23</v>
      </c>
      <c r="B785" s="106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9">
        <v>24</v>
      </c>
      <c r="B786" s="106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9">
        <v>25</v>
      </c>
      <c r="B787" s="106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9">
        <v>26</v>
      </c>
      <c r="B788" s="106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9">
        <v>27</v>
      </c>
      <c r="B789" s="106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9">
        <v>28</v>
      </c>
      <c r="B790" s="106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9">
        <v>29</v>
      </c>
      <c r="B791" s="106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9">
        <v>30</v>
      </c>
      <c r="B792" s="106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c r="A796" s="1069">
        <v>1</v>
      </c>
      <c r="B796" s="106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9">
        <v>2</v>
      </c>
      <c r="B797" s="106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9">
        <v>3</v>
      </c>
      <c r="B798" s="106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9">
        <v>4</v>
      </c>
      <c r="B799" s="106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9">
        <v>5</v>
      </c>
      <c r="B800" s="106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9">
        <v>6</v>
      </c>
      <c r="B801" s="106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9">
        <v>7</v>
      </c>
      <c r="B802" s="106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9">
        <v>8</v>
      </c>
      <c r="B803" s="106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9">
        <v>9</v>
      </c>
      <c r="B804" s="106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9">
        <v>10</v>
      </c>
      <c r="B805" s="106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9">
        <v>11</v>
      </c>
      <c r="B806" s="106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9">
        <v>12</v>
      </c>
      <c r="B807" s="106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9">
        <v>13</v>
      </c>
      <c r="B808" s="106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9">
        <v>14</v>
      </c>
      <c r="B809" s="106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9">
        <v>15</v>
      </c>
      <c r="B810" s="106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9">
        <v>16</v>
      </c>
      <c r="B811" s="106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9">
        <v>17</v>
      </c>
      <c r="B812" s="106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9">
        <v>18</v>
      </c>
      <c r="B813" s="106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9">
        <v>19</v>
      </c>
      <c r="B814" s="106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9">
        <v>20</v>
      </c>
      <c r="B815" s="106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9">
        <v>21</v>
      </c>
      <c r="B816" s="106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9">
        <v>22</v>
      </c>
      <c r="B817" s="106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9">
        <v>23</v>
      </c>
      <c r="B818" s="106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9">
        <v>24</v>
      </c>
      <c r="B819" s="106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9">
        <v>25</v>
      </c>
      <c r="B820" s="106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9">
        <v>26</v>
      </c>
      <c r="B821" s="106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9">
        <v>27</v>
      </c>
      <c r="B822" s="106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9">
        <v>28</v>
      </c>
      <c r="B823" s="106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9">
        <v>29</v>
      </c>
      <c r="B824" s="106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9">
        <v>30</v>
      </c>
      <c r="B825" s="106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c r="A829" s="1069">
        <v>1</v>
      </c>
      <c r="B829" s="106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9">
        <v>2</v>
      </c>
      <c r="B830" s="106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9">
        <v>3</v>
      </c>
      <c r="B831" s="106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9">
        <v>4</v>
      </c>
      <c r="B832" s="106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9">
        <v>5</v>
      </c>
      <c r="B833" s="106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9">
        <v>6</v>
      </c>
      <c r="B834" s="106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9">
        <v>7</v>
      </c>
      <c r="B835" s="106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9">
        <v>8</v>
      </c>
      <c r="B836" s="106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9">
        <v>9</v>
      </c>
      <c r="B837" s="106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9">
        <v>10</v>
      </c>
      <c r="B838" s="106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9">
        <v>11</v>
      </c>
      <c r="B839" s="106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9">
        <v>12</v>
      </c>
      <c r="B840" s="106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9">
        <v>13</v>
      </c>
      <c r="B841" s="106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9">
        <v>14</v>
      </c>
      <c r="B842" s="106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9">
        <v>15</v>
      </c>
      <c r="B843" s="106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9">
        <v>16</v>
      </c>
      <c r="B844" s="106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9">
        <v>17</v>
      </c>
      <c r="B845" s="106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9">
        <v>18</v>
      </c>
      <c r="B846" s="106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9">
        <v>19</v>
      </c>
      <c r="B847" s="106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9">
        <v>20</v>
      </c>
      <c r="B848" s="106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9">
        <v>21</v>
      </c>
      <c r="B849" s="106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9">
        <v>22</v>
      </c>
      <c r="B850" s="106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9">
        <v>23</v>
      </c>
      <c r="B851" s="106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9">
        <v>24</v>
      </c>
      <c r="B852" s="106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9">
        <v>25</v>
      </c>
      <c r="B853" s="106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9">
        <v>26</v>
      </c>
      <c r="B854" s="106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9">
        <v>27</v>
      </c>
      <c r="B855" s="106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9">
        <v>28</v>
      </c>
      <c r="B856" s="106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9">
        <v>29</v>
      </c>
      <c r="B857" s="106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9">
        <v>30</v>
      </c>
      <c r="B858" s="106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c r="A862" s="1069">
        <v>1</v>
      </c>
      <c r="B862" s="106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9">
        <v>2</v>
      </c>
      <c r="B863" s="106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9">
        <v>3</v>
      </c>
      <c r="B864" s="106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9">
        <v>4</v>
      </c>
      <c r="B865" s="106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9">
        <v>5</v>
      </c>
      <c r="B866" s="106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9">
        <v>6</v>
      </c>
      <c r="B867" s="106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9">
        <v>7</v>
      </c>
      <c r="B868" s="106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9">
        <v>8</v>
      </c>
      <c r="B869" s="106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9">
        <v>9</v>
      </c>
      <c r="B870" s="106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9">
        <v>10</v>
      </c>
      <c r="B871" s="106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9">
        <v>11</v>
      </c>
      <c r="B872" s="106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9">
        <v>12</v>
      </c>
      <c r="B873" s="106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9">
        <v>13</v>
      </c>
      <c r="B874" s="106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9">
        <v>14</v>
      </c>
      <c r="B875" s="106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9">
        <v>15</v>
      </c>
      <c r="B876" s="106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9">
        <v>16</v>
      </c>
      <c r="B877" s="106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9">
        <v>17</v>
      </c>
      <c r="B878" s="106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9">
        <v>18</v>
      </c>
      <c r="B879" s="106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9">
        <v>19</v>
      </c>
      <c r="B880" s="106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9">
        <v>20</v>
      </c>
      <c r="B881" s="106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9">
        <v>21</v>
      </c>
      <c r="B882" s="106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9">
        <v>22</v>
      </c>
      <c r="B883" s="106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9">
        <v>23</v>
      </c>
      <c r="B884" s="106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9">
        <v>24</v>
      </c>
      <c r="B885" s="106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9">
        <v>25</v>
      </c>
      <c r="B886" s="106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9">
        <v>26</v>
      </c>
      <c r="B887" s="106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9">
        <v>27</v>
      </c>
      <c r="B888" s="106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9">
        <v>28</v>
      </c>
      <c r="B889" s="106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9">
        <v>29</v>
      </c>
      <c r="B890" s="106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9">
        <v>30</v>
      </c>
      <c r="B891" s="106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c r="A895" s="1069">
        <v>1</v>
      </c>
      <c r="B895" s="106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9">
        <v>2</v>
      </c>
      <c r="B896" s="106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9">
        <v>3</v>
      </c>
      <c r="B897" s="106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9">
        <v>4</v>
      </c>
      <c r="B898" s="106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9">
        <v>5</v>
      </c>
      <c r="B899" s="106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9">
        <v>6</v>
      </c>
      <c r="B900" s="106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9">
        <v>7</v>
      </c>
      <c r="B901" s="106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9">
        <v>8</v>
      </c>
      <c r="B902" s="106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9">
        <v>9</v>
      </c>
      <c r="B903" s="106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9">
        <v>10</v>
      </c>
      <c r="B904" s="106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9">
        <v>11</v>
      </c>
      <c r="B905" s="106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9">
        <v>12</v>
      </c>
      <c r="B906" s="106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9">
        <v>13</v>
      </c>
      <c r="B907" s="106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9">
        <v>14</v>
      </c>
      <c r="B908" s="106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9">
        <v>15</v>
      </c>
      <c r="B909" s="106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9">
        <v>16</v>
      </c>
      <c r="B910" s="106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9">
        <v>17</v>
      </c>
      <c r="B911" s="106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9">
        <v>18</v>
      </c>
      <c r="B912" s="106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9">
        <v>19</v>
      </c>
      <c r="B913" s="106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9">
        <v>20</v>
      </c>
      <c r="B914" s="106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9">
        <v>21</v>
      </c>
      <c r="B915" s="106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9">
        <v>22</v>
      </c>
      <c r="B916" s="106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9">
        <v>23</v>
      </c>
      <c r="B917" s="106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9">
        <v>24</v>
      </c>
      <c r="B918" s="106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9">
        <v>25</v>
      </c>
      <c r="B919" s="106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9">
        <v>26</v>
      </c>
      <c r="B920" s="106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9">
        <v>27</v>
      </c>
      <c r="B921" s="106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9">
        <v>28</v>
      </c>
      <c r="B922" s="106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9">
        <v>29</v>
      </c>
      <c r="B923" s="106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9">
        <v>30</v>
      </c>
      <c r="B924" s="106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c r="A928" s="1069">
        <v>1</v>
      </c>
      <c r="B928" s="106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9">
        <v>2</v>
      </c>
      <c r="B929" s="106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9">
        <v>3</v>
      </c>
      <c r="B930" s="106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9">
        <v>4</v>
      </c>
      <c r="B931" s="106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9">
        <v>5</v>
      </c>
      <c r="B932" s="106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9">
        <v>6</v>
      </c>
      <c r="B933" s="106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9">
        <v>7</v>
      </c>
      <c r="B934" s="106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9">
        <v>8</v>
      </c>
      <c r="B935" s="106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9">
        <v>9</v>
      </c>
      <c r="B936" s="106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9">
        <v>10</v>
      </c>
      <c r="B937" s="106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9">
        <v>11</v>
      </c>
      <c r="B938" s="106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9">
        <v>12</v>
      </c>
      <c r="B939" s="106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9">
        <v>13</v>
      </c>
      <c r="B940" s="106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9">
        <v>14</v>
      </c>
      <c r="B941" s="106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9">
        <v>15</v>
      </c>
      <c r="B942" s="106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9">
        <v>16</v>
      </c>
      <c r="B943" s="106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9">
        <v>17</v>
      </c>
      <c r="B944" s="106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9">
        <v>18</v>
      </c>
      <c r="B945" s="106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9">
        <v>19</v>
      </c>
      <c r="B946" s="106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9">
        <v>20</v>
      </c>
      <c r="B947" s="106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9">
        <v>21</v>
      </c>
      <c r="B948" s="106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9">
        <v>22</v>
      </c>
      <c r="B949" s="106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9">
        <v>23</v>
      </c>
      <c r="B950" s="106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9">
        <v>24</v>
      </c>
      <c r="B951" s="106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9">
        <v>25</v>
      </c>
      <c r="B952" s="106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9">
        <v>26</v>
      </c>
      <c r="B953" s="106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9">
        <v>27</v>
      </c>
      <c r="B954" s="106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9">
        <v>28</v>
      </c>
      <c r="B955" s="106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9">
        <v>29</v>
      </c>
      <c r="B956" s="106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9">
        <v>30</v>
      </c>
      <c r="B957" s="106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c r="A961" s="1069">
        <v>1</v>
      </c>
      <c r="B961" s="106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9">
        <v>2</v>
      </c>
      <c r="B962" s="106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9">
        <v>3</v>
      </c>
      <c r="B963" s="106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9">
        <v>4</v>
      </c>
      <c r="B964" s="106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9">
        <v>5</v>
      </c>
      <c r="B965" s="106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9">
        <v>6</v>
      </c>
      <c r="B966" s="106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9">
        <v>7</v>
      </c>
      <c r="B967" s="106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9">
        <v>8</v>
      </c>
      <c r="B968" s="106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9">
        <v>9</v>
      </c>
      <c r="B969" s="106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9">
        <v>10</v>
      </c>
      <c r="B970" s="106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9">
        <v>11</v>
      </c>
      <c r="B971" s="106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9">
        <v>12</v>
      </c>
      <c r="B972" s="106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9">
        <v>13</v>
      </c>
      <c r="B973" s="106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9">
        <v>14</v>
      </c>
      <c r="B974" s="106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9">
        <v>15</v>
      </c>
      <c r="B975" s="106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9">
        <v>16</v>
      </c>
      <c r="B976" s="106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9">
        <v>17</v>
      </c>
      <c r="B977" s="106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9">
        <v>18</v>
      </c>
      <c r="B978" s="106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9">
        <v>19</v>
      </c>
      <c r="B979" s="106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9">
        <v>20</v>
      </c>
      <c r="B980" s="106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9">
        <v>21</v>
      </c>
      <c r="B981" s="106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9">
        <v>22</v>
      </c>
      <c r="B982" s="106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9">
        <v>23</v>
      </c>
      <c r="B983" s="106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9">
        <v>24</v>
      </c>
      <c r="B984" s="106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9">
        <v>25</v>
      </c>
      <c r="B985" s="106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9">
        <v>26</v>
      </c>
      <c r="B986" s="106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9">
        <v>27</v>
      </c>
      <c r="B987" s="106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9">
        <v>28</v>
      </c>
      <c r="B988" s="106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9">
        <v>29</v>
      </c>
      <c r="B989" s="106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9">
        <v>30</v>
      </c>
      <c r="B990" s="106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c r="A994" s="1069">
        <v>1</v>
      </c>
      <c r="B994" s="106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9">
        <v>2</v>
      </c>
      <c r="B995" s="106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9">
        <v>3</v>
      </c>
      <c r="B996" s="106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9">
        <v>4</v>
      </c>
      <c r="B997" s="106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9">
        <v>5</v>
      </c>
      <c r="B998" s="106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9">
        <v>6</v>
      </c>
      <c r="B999" s="106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9">
        <v>7</v>
      </c>
      <c r="B1000" s="106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9">
        <v>8</v>
      </c>
      <c r="B1001" s="106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9">
        <v>9</v>
      </c>
      <c r="B1002" s="106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9">
        <v>10</v>
      </c>
      <c r="B1003" s="106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9">
        <v>11</v>
      </c>
      <c r="B1004" s="106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9">
        <v>12</v>
      </c>
      <c r="B1005" s="106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9">
        <v>13</v>
      </c>
      <c r="B1006" s="106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9">
        <v>14</v>
      </c>
      <c r="B1007" s="106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9">
        <v>15</v>
      </c>
      <c r="B1008" s="106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9">
        <v>16</v>
      </c>
      <c r="B1009" s="106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9">
        <v>17</v>
      </c>
      <c r="B1010" s="106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9">
        <v>18</v>
      </c>
      <c r="B1011" s="106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9">
        <v>19</v>
      </c>
      <c r="B1012" s="106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9">
        <v>20</v>
      </c>
      <c r="B1013" s="106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9">
        <v>21</v>
      </c>
      <c r="B1014" s="106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9">
        <v>22</v>
      </c>
      <c r="B1015" s="106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9">
        <v>23</v>
      </c>
      <c r="B1016" s="106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9">
        <v>24</v>
      </c>
      <c r="B1017" s="106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9">
        <v>25</v>
      </c>
      <c r="B1018" s="106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9">
        <v>26</v>
      </c>
      <c r="B1019" s="106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9">
        <v>27</v>
      </c>
      <c r="B1020" s="106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9">
        <v>28</v>
      </c>
      <c r="B1021" s="106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9">
        <v>29</v>
      </c>
      <c r="B1022" s="106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9">
        <v>30</v>
      </c>
      <c r="B1023" s="106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c r="A1027" s="1069">
        <v>1</v>
      </c>
      <c r="B1027" s="106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9">
        <v>2</v>
      </c>
      <c r="B1028" s="106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9">
        <v>3</v>
      </c>
      <c r="B1029" s="106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9">
        <v>4</v>
      </c>
      <c r="B1030" s="106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9">
        <v>5</v>
      </c>
      <c r="B1031" s="106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9">
        <v>6</v>
      </c>
      <c r="B1032" s="106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9">
        <v>7</v>
      </c>
      <c r="B1033" s="106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9">
        <v>8</v>
      </c>
      <c r="B1034" s="106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9">
        <v>9</v>
      </c>
      <c r="B1035" s="106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9">
        <v>10</v>
      </c>
      <c r="B1036" s="106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9">
        <v>11</v>
      </c>
      <c r="B1037" s="106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9">
        <v>12</v>
      </c>
      <c r="B1038" s="106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9">
        <v>13</v>
      </c>
      <c r="B1039" s="106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9">
        <v>14</v>
      </c>
      <c r="B1040" s="106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9">
        <v>15</v>
      </c>
      <c r="B1041" s="106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9">
        <v>16</v>
      </c>
      <c r="B1042" s="106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9">
        <v>17</v>
      </c>
      <c r="B1043" s="106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9">
        <v>18</v>
      </c>
      <c r="B1044" s="106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9">
        <v>19</v>
      </c>
      <c r="B1045" s="106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9">
        <v>20</v>
      </c>
      <c r="B1046" s="106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9">
        <v>21</v>
      </c>
      <c r="B1047" s="106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9">
        <v>22</v>
      </c>
      <c r="B1048" s="106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9">
        <v>23</v>
      </c>
      <c r="B1049" s="106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9">
        <v>24</v>
      </c>
      <c r="B1050" s="106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9">
        <v>25</v>
      </c>
      <c r="B1051" s="106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9">
        <v>26</v>
      </c>
      <c r="B1052" s="106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9">
        <v>27</v>
      </c>
      <c r="B1053" s="106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9">
        <v>28</v>
      </c>
      <c r="B1054" s="106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9">
        <v>29</v>
      </c>
      <c r="B1055" s="106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9">
        <v>30</v>
      </c>
      <c r="B1056" s="106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c r="A1060" s="1069">
        <v>1</v>
      </c>
      <c r="B1060" s="106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9">
        <v>2</v>
      </c>
      <c r="B1061" s="106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9">
        <v>3</v>
      </c>
      <c r="B1062" s="106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9">
        <v>4</v>
      </c>
      <c r="B1063" s="106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9">
        <v>5</v>
      </c>
      <c r="B1064" s="106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9">
        <v>6</v>
      </c>
      <c r="B1065" s="106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9">
        <v>7</v>
      </c>
      <c r="B1066" s="106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9">
        <v>8</v>
      </c>
      <c r="B1067" s="106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9">
        <v>9</v>
      </c>
      <c r="B1068" s="106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9">
        <v>10</v>
      </c>
      <c r="B1069" s="106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9">
        <v>11</v>
      </c>
      <c r="B1070" s="106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9">
        <v>12</v>
      </c>
      <c r="B1071" s="106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9">
        <v>13</v>
      </c>
      <c r="B1072" s="106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9">
        <v>14</v>
      </c>
      <c r="B1073" s="106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9">
        <v>15</v>
      </c>
      <c r="B1074" s="106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9">
        <v>16</v>
      </c>
      <c r="B1075" s="106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9">
        <v>17</v>
      </c>
      <c r="B1076" s="106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9">
        <v>18</v>
      </c>
      <c r="B1077" s="106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9">
        <v>19</v>
      </c>
      <c r="B1078" s="106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9">
        <v>20</v>
      </c>
      <c r="B1079" s="106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9">
        <v>21</v>
      </c>
      <c r="B1080" s="106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9">
        <v>22</v>
      </c>
      <c r="B1081" s="106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9">
        <v>23</v>
      </c>
      <c r="B1082" s="106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9">
        <v>24</v>
      </c>
      <c r="B1083" s="106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9">
        <v>25</v>
      </c>
      <c r="B1084" s="106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9">
        <v>26</v>
      </c>
      <c r="B1085" s="106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9">
        <v>27</v>
      </c>
      <c r="B1086" s="106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9">
        <v>28</v>
      </c>
      <c r="B1087" s="106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9">
        <v>29</v>
      </c>
      <c r="B1088" s="106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9">
        <v>30</v>
      </c>
      <c r="B1089" s="106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c r="A1093" s="1069">
        <v>1</v>
      </c>
      <c r="B1093" s="106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9">
        <v>2</v>
      </c>
      <c r="B1094" s="106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9">
        <v>3</v>
      </c>
      <c r="B1095" s="106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9">
        <v>4</v>
      </c>
      <c r="B1096" s="106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9">
        <v>5</v>
      </c>
      <c r="B1097" s="106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9">
        <v>6</v>
      </c>
      <c r="B1098" s="106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9">
        <v>7</v>
      </c>
      <c r="B1099" s="106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9">
        <v>8</v>
      </c>
      <c r="B1100" s="106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9">
        <v>9</v>
      </c>
      <c r="B1101" s="106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9">
        <v>10</v>
      </c>
      <c r="B1102" s="106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9">
        <v>11</v>
      </c>
      <c r="B1103" s="106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9">
        <v>12</v>
      </c>
      <c r="B1104" s="106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9">
        <v>13</v>
      </c>
      <c r="B1105" s="106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9">
        <v>14</v>
      </c>
      <c r="B1106" s="106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9">
        <v>15</v>
      </c>
      <c r="B1107" s="106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9">
        <v>16</v>
      </c>
      <c r="B1108" s="106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9">
        <v>17</v>
      </c>
      <c r="B1109" s="106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9">
        <v>18</v>
      </c>
      <c r="B1110" s="106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9">
        <v>19</v>
      </c>
      <c r="B1111" s="106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9">
        <v>20</v>
      </c>
      <c r="B1112" s="106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9">
        <v>21</v>
      </c>
      <c r="B1113" s="106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9">
        <v>22</v>
      </c>
      <c r="B1114" s="106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9">
        <v>23</v>
      </c>
      <c r="B1115" s="106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9">
        <v>24</v>
      </c>
      <c r="B1116" s="106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9">
        <v>25</v>
      </c>
      <c r="B1117" s="106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9">
        <v>26</v>
      </c>
      <c r="B1118" s="106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9">
        <v>27</v>
      </c>
      <c r="B1119" s="106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9">
        <v>28</v>
      </c>
      <c r="B1120" s="106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9">
        <v>29</v>
      </c>
      <c r="B1121" s="106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9">
        <v>30</v>
      </c>
      <c r="B1122" s="106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c r="A1126" s="1069">
        <v>1</v>
      </c>
      <c r="B1126" s="106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9">
        <v>2</v>
      </c>
      <c r="B1127" s="106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9">
        <v>3</v>
      </c>
      <c r="B1128" s="106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9">
        <v>4</v>
      </c>
      <c r="B1129" s="106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9">
        <v>5</v>
      </c>
      <c r="B1130" s="106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9">
        <v>6</v>
      </c>
      <c r="B1131" s="106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9">
        <v>7</v>
      </c>
      <c r="B1132" s="106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9">
        <v>8</v>
      </c>
      <c r="B1133" s="106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9">
        <v>9</v>
      </c>
      <c r="B1134" s="106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9">
        <v>10</v>
      </c>
      <c r="B1135" s="106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9">
        <v>11</v>
      </c>
      <c r="B1136" s="106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9">
        <v>12</v>
      </c>
      <c r="B1137" s="106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9">
        <v>13</v>
      </c>
      <c r="B1138" s="106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9">
        <v>14</v>
      </c>
      <c r="B1139" s="106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9">
        <v>15</v>
      </c>
      <c r="B1140" s="106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9">
        <v>16</v>
      </c>
      <c r="B1141" s="106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9">
        <v>17</v>
      </c>
      <c r="B1142" s="106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9">
        <v>18</v>
      </c>
      <c r="B1143" s="106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9">
        <v>19</v>
      </c>
      <c r="B1144" s="106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9">
        <v>20</v>
      </c>
      <c r="B1145" s="106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9">
        <v>21</v>
      </c>
      <c r="B1146" s="106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9">
        <v>22</v>
      </c>
      <c r="B1147" s="106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9">
        <v>23</v>
      </c>
      <c r="B1148" s="106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9">
        <v>24</v>
      </c>
      <c r="B1149" s="106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9">
        <v>25</v>
      </c>
      <c r="B1150" s="106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9">
        <v>26</v>
      </c>
      <c r="B1151" s="106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9">
        <v>27</v>
      </c>
      <c r="B1152" s="106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9">
        <v>28</v>
      </c>
      <c r="B1153" s="106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9">
        <v>29</v>
      </c>
      <c r="B1154" s="106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9">
        <v>30</v>
      </c>
      <c r="B1155" s="106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c r="A1159" s="1069">
        <v>1</v>
      </c>
      <c r="B1159" s="106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9">
        <v>2</v>
      </c>
      <c r="B1160" s="106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9">
        <v>3</v>
      </c>
      <c r="B1161" s="106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9">
        <v>4</v>
      </c>
      <c r="B1162" s="106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9">
        <v>5</v>
      </c>
      <c r="B1163" s="106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9">
        <v>6</v>
      </c>
      <c r="B1164" s="106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9">
        <v>7</v>
      </c>
      <c r="B1165" s="106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9">
        <v>8</v>
      </c>
      <c r="B1166" s="106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9">
        <v>9</v>
      </c>
      <c r="B1167" s="106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9">
        <v>10</v>
      </c>
      <c r="B1168" s="106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9">
        <v>11</v>
      </c>
      <c r="B1169" s="106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9">
        <v>12</v>
      </c>
      <c r="B1170" s="106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9">
        <v>13</v>
      </c>
      <c r="B1171" s="106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9">
        <v>14</v>
      </c>
      <c r="B1172" s="106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9">
        <v>15</v>
      </c>
      <c r="B1173" s="106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9">
        <v>16</v>
      </c>
      <c r="B1174" s="106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9">
        <v>17</v>
      </c>
      <c r="B1175" s="106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9">
        <v>18</v>
      </c>
      <c r="B1176" s="106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9">
        <v>19</v>
      </c>
      <c r="B1177" s="106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9">
        <v>20</v>
      </c>
      <c r="B1178" s="106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9">
        <v>21</v>
      </c>
      <c r="B1179" s="106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9">
        <v>22</v>
      </c>
      <c r="B1180" s="106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9">
        <v>23</v>
      </c>
      <c r="B1181" s="106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9">
        <v>24</v>
      </c>
      <c r="B1182" s="106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9">
        <v>25</v>
      </c>
      <c r="B1183" s="106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9">
        <v>26</v>
      </c>
      <c r="B1184" s="106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9">
        <v>27</v>
      </c>
      <c r="B1185" s="106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9">
        <v>28</v>
      </c>
      <c r="B1186" s="106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9">
        <v>29</v>
      </c>
      <c r="B1187" s="106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9">
        <v>30</v>
      </c>
      <c r="B1188" s="106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c r="A1192" s="1069">
        <v>1</v>
      </c>
      <c r="B1192" s="106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9">
        <v>2</v>
      </c>
      <c r="B1193" s="106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9">
        <v>3</v>
      </c>
      <c r="B1194" s="106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9">
        <v>4</v>
      </c>
      <c r="B1195" s="106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9">
        <v>5</v>
      </c>
      <c r="B1196" s="106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9">
        <v>6</v>
      </c>
      <c r="B1197" s="106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9">
        <v>7</v>
      </c>
      <c r="B1198" s="106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9">
        <v>8</v>
      </c>
      <c r="B1199" s="106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9">
        <v>9</v>
      </c>
      <c r="B1200" s="106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9">
        <v>10</v>
      </c>
      <c r="B1201" s="106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9">
        <v>11</v>
      </c>
      <c r="B1202" s="106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9">
        <v>12</v>
      </c>
      <c r="B1203" s="106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9">
        <v>13</v>
      </c>
      <c r="B1204" s="106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9">
        <v>14</v>
      </c>
      <c r="B1205" s="106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9">
        <v>15</v>
      </c>
      <c r="B1206" s="106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9">
        <v>16</v>
      </c>
      <c r="B1207" s="106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9">
        <v>17</v>
      </c>
      <c r="B1208" s="106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9">
        <v>18</v>
      </c>
      <c r="B1209" s="106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9">
        <v>19</v>
      </c>
      <c r="B1210" s="106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9">
        <v>20</v>
      </c>
      <c r="B1211" s="106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9">
        <v>21</v>
      </c>
      <c r="B1212" s="106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9">
        <v>22</v>
      </c>
      <c r="B1213" s="106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9">
        <v>23</v>
      </c>
      <c r="B1214" s="106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9">
        <v>24</v>
      </c>
      <c r="B1215" s="106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9">
        <v>25</v>
      </c>
      <c r="B1216" s="106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9">
        <v>26</v>
      </c>
      <c r="B1217" s="106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9">
        <v>27</v>
      </c>
      <c r="B1218" s="106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9">
        <v>28</v>
      </c>
      <c r="B1219" s="106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9">
        <v>29</v>
      </c>
      <c r="B1220" s="106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9">
        <v>30</v>
      </c>
      <c r="B1221" s="106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c r="A1225" s="1069">
        <v>1</v>
      </c>
      <c r="B1225" s="106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9">
        <v>2</v>
      </c>
      <c r="B1226" s="106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9">
        <v>3</v>
      </c>
      <c r="B1227" s="106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9">
        <v>4</v>
      </c>
      <c r="B1228" s="106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9">
        <v>5</v>
      </c>
      <c r="B1229" s="106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9">
        <v>6</v>
      </c>
      <c r="B1230" s="106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9">
        <v>7</v>
      </c>
      <c r="B1231" s="106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9">
        <v>8</v>
      </c>
      <c r="B1232" s="106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9">
        <v>9</v>
      </c>
      <c r="B1233" s="106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9">
        <v>10</v>
      </c>
      <c r="B1234" s="106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9">
        <v>11</v>
      </c>
      <c r="B1235" s="106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9">
        <v>12</v>
      </c>
      <c r="B1236" s="106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9">
        <v>13</v>
      </c>
      <c r="B1237" s="106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9">
        <v>14</v>
      </c>
      <c r="B1238" s="106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9">
        <v>15</v>
      </c>
      <c r="B1239" s="106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9">
        <v>16</v>
      </c>
      <c r="B1240" s="106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9">
        <v>17</v>
      </c>
      <c r="B1241" s="106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9">
        <v>18</v>
      </c>
      <c r="B1242" s="106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9">
        <v>19</v>
      </c>
      <c r="B1243" s="106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9">
        <v>20</v>
      </c>
      <c r="B1244" s="106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9">
        <v>21</v>
      </c>
      <c r="B1245" s="106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9">
        <v>22</v>
      </c>
      <c r="B1246" s="106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9">
        <v>23</v>
      </c>
      <c r="B1247" s="106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9">
        <v>24</v>
      </c>
      <c r="B1248" s="106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9">
        <v>25</v>
      </c>
      <c r="B1249" s="106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9">
        <v>26</v>
      </c>
      <c r="B1250" s="106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9">
        <v>27</v>
      </c>
      <c r="B1251" s="106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9">
        <v>28</v>
      </c>
      <c r="B1252" s="106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9">
        <v>29</v>
      </c>
      <c r="B1253" s="106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9">
        <v>30</v>
      </c>
      <c r="B1254" s="106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c r="A1258" s="1069">
        <v>1</v>
      </c>
      <c r="B1258" s="106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9">
        <v>2</v>
      </c>
      <c r="B1259" s="106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9">
        <v>3</v>
      </c>
      <c r="B1260" s="106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9">
        <v>4</v>
      </c>
      <c r="B1261" s="106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9">
        <v>5</v>
      </c>
      <c r="B1262" s="106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9">
        <v>6</v>
      </c>
      <c r="B1263" s="106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9">
        <v>7</v>
      </c>
      <c r="B1264" s="106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9">
        <v>8</v>
      </c>
      <c r="B1265" s="106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9">
        <v>9</v>
      </c>
      <c r="B1266" s="106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9">
        <v>10</v>
      </c>
      <c r="B1267" s="106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9">
        <v>11</v>
      </c>
      <c r="B1268" s="106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9">
        <v>12</v>
      </c>
      <c r="B1269" s="106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9">
        <v>13</v>
      </c>
      <c r="B1270" s="106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9">
        <v>14</v>
      </c>
      <c r="B1271" s="106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9">
        <v>15</v>
      </c>
      <c r="B1272" s="106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9">
        <v>16</v>
      </c>
      <c r="B1273" s="106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9">
        <v>17</v>
      </c>
      <c r="B1274" s="106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9">
        <v>18</v>
      </c>
      <c r="B1275" s="106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9">
        <v>19</v>
      </c>
      <c r="B1276" s="106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9">
        <v>20</v>
      </c>
      <c r="B1277" s="106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9">
        <v>21</v>
      </c>
      <c r="B1278" s="106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9">
        <v>22</v>
      </c>
      <c r="B1279" s="106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9">
        <v>23</v>
      </c>
      <c r="B1280" s="106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9">
        <v>24</v>
      </c>
      <c r="B1281" s="106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9">
        <v>25</v>
      </c>
      <c r="B1282" s="106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9">
        <v>26</v>
      </c>
      <c r="B1283" s="106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9">
        <v>27</v>
      </c>
      <c r="B1284" s="106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9">
        <v>28</v>
      </c>
      <c r="B1285" s="106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9">
        <v>29</v>
      </c>
      <c r="B1286" s="106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9">
        <v>30</v>
      </c>
      <c r="B1287" s="106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c r="A1291" s="1069">
        <v>1</v>
      </c>
      <c r="B1291" s="106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9">
        <v>2</v>
      </c>
      <c r="B1292" s="106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9">
        <v>3</v>
      </c>
      <c r="B1293" s="106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9">
        <v>4</v>
      </c>
      <c r="B1294" s="106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9">
        <v>5</v>
      </c>
      <c r="B1295" s="106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9">
        <v>6</v>
      </c>
      <c r="B1296" s="106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9">
        <v>7</v>
      </c>
      <c r="B1297" s="106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9">
        <v>8</v>
      </c>
      <c r="B1298" s="106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9">
        <v>9</v>
      </c>
      <c r="B1299" s="106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9">
        <v>10</v>
      </c>
      <c r="B1300" s="106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9">
        <v>11</v>
      </c>
      <c r="B1301" s="106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9">
        <v>12</v>
      </c>
      <c r="B1302" s="106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9">
        <v>13</v>
      </c>
      <c r="B1303" s="106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9">
        <v>14</v>
      </c>
      <c r="B1304" s="106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9">
        <v>15</v>
      </c>
      <c r="B1305" s="106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9">
        <v>16</v>
      </c>
      <c r="B1306" s="106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9">
        <v>17</v>
      </c>
      <c r="B1307" s="106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9">
        <v>18</v>
      </c>
      <c r="B1308" s="106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9">
        <v>19</v>
      </c>
      <c r="B1309" s="106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9">
        <v>20</v>
      </c>
      <c r="B1310" s="106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9">
        <v>21</v>
      </c>
      <c r="B1311" s="106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9">
        <v>22</v>
      </c>
      <c r="B1312" s="106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9">
        <v>23</v>
      </c>
      <c r="B1313" s="106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9">
        <v>24</v>
      </c>
      <c r="B1314" s="106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9">
        <v>25</v>
      </c>
      <c r="B1315" s="106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9">
        <v>26</v>
      </c>
      <c r="B1316" s="106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9">
        <v>27</v>
      </c>
      <c r="B1317" s="106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9">
        <v>28</v>
      </c>
      <c r="B1318" s="106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9">
        <v>29</v>
      </c>
      <c r="B1319" s="106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9">
        <v>30</v>
      </c>
      <c r="B1320" s="106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2020-11-06T07:20:01Z</cp:lastPrinted>
  <dcterms:created xsi:type="dcterms:W3CDTF">2012-03-13T00:50:25Z</dcterms:created>
  <dcterms:modified xsi:type="dcterms:W3CDTF">2020-12-01T09:57:37Z</dcterms:modified>
</cp:coreProperties>
</file>