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 IIMSフォルダ\4　庶務班\大分類　会計\"/>
    </mc:Choice>
  </mc:AlternateContent>
  <bookViews>
    <workbookView xWindow="270" yWindow="135" windowWidth="17775" windowHeight="10665"/>
  </bookViews>
  <sheets>
    <sheet name="行政事業レビューシート" sheetId="3" r:id="rId1"/>
    <sheet name="入力規則等" sheetId="4" r:id="rId2"/>
    <sheet name="別紙1" sheetId="5" r:id="rId3"/>
    <sheet name="別紙2" sheetId="6" r:id="rId4"/>
    <sheet name="別紙3" sheetId="7" r:id="rId5"/>
    <sheet name="事業概要" sheetId="8" r:id="rId6"/>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iterate="1"/>
</workbook>
</file>

<file path=xl/calcChain.xml><?xml version="1.0" encoding="utf-8"?>
<calcChain xmlns="http://schemas.openxmlformats.org/spreadsheetml/2006/main">
  <c r="AM34" i="3" l="1"/>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<sst xmlns="http://schemas.openxmlformats.org/spreadsheetml/2006/main" count="2897" uniqueCount="677">
  <si>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</si>
  <si>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</si>
  <si>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</si>
  <si>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</si>
  <si>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</si>
  <si>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</si>
  <si>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</si>
  <si>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</si>
  <si>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</si>
  <si>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</si>
  <si>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</si>
  <si>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</si>
  <si>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</si>
  <si>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</si>
  <si>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</si>
  <si>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</si>
  <si>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</si>
  <si>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</si>
  <si>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</si>
  <si>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</si>
  <si>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</si>
  <si>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</si>
  <si>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</si>
  <si>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</si>
  <si>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</si>
  <si>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</si>
  <si>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</si>
  <si>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</si>
  <si>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</si>
  <si>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</si>
  <si>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</si>
  <si>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</si>
  <si>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</si>
  <si>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</si>
  <si>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</si>
  <si>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</si>
  <si>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</si>
  <si>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</si>
  <si>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</si>
  <si>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</si>
  <si>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</si>
  <si>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</si>
  <si>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</si>
  <si>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</si>
  <si>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</si>
  <si>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</si>
  <si>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</si>
  <si>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</si>
  <si>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</si>
  <si>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</si>
  <si>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</si>
  <si>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</si>
  <si>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</si>
  <si>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</si>
  <si>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</si>
  <si>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</si>
  <si>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</si>
  <si>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</si>
  <si>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</si>
  <si>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</si>
  <si>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</si>
  <si>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</si>
  <si>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</si>
  <si>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</si>
  <si>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</si>
  <si>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</si>
  <si>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</si>
  <si>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</si>
  <si>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</si>
  <si>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</si>
  <si>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</si>
  <si>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</si>
  <si>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</si>
  <si>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</si>
  <si>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</si>
  <si>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</si>
  <si>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</si>
  <si>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</si>
  <si>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</si>
  <si>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</si>
  <si>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</si>
  <si>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</si>
  <si>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</si>
  <si>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</si>
  <si>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</si>
  <si>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</si>
  <si>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</si>
  <si>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</si>
  <si>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</si>
  <si>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</si>
  <si>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</si>
  <si>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</si>
  <si>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</si>
  <si>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</si>
  <si>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</si>
  <si>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</si>
  <si>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</si>
  <si>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</si>
  <si>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</si>
  <si>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</si>
  <si>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</si>
  <si>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</si>
  <si>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</si>
  <si>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</si>
  <si>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</si>
  <si>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</si>
  <si>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</si>
  <si>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</si>
  <si>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</si>
  <si>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</si>
  <si>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</si>
  <si>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</si>
  <si>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</si>
  <si>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</si>
  <si>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</si>
  <si>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</si>
  <si>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</si>
  <si>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</si>
  <si>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</si>
  <si>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</si>
  <si>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</si>
  <si>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</si>
  <si>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</si>
  <si>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</si>
  <si>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</si>
  <si>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</si>
  <si>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</si>
  <si>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</si>
  <si>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</si>
  <si>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</si>
  <si>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</si>
  <si>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</si>
  <si>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</si>
  <si>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</si>
  <si>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</si>
  <si>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</si>
  <si>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</si>
  <si>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</si>
  <si>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</si>
  <si>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</si>
  <si>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</si>
  <si>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</si>
  <si>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</si>
  <si>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</si>
  <si>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</si>
  <si>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</si>
  <si>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</si>
  <si>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</si>
  <si>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</si>
  <si>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</si>
  <si>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</si>
  <si>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</si>
  <si>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</si>
  <si>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</si>
  <si>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</si>
  <si>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</si>
  <si>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</si>
  <si>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</si>
  <si>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</si>
  <si>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</si>
  <si>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</si>
  <si>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</si>
  <si>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</si>
  <si>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</si>
  <si>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</si>
  <si>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</si>
  <si>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</si>
  <si>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</si>
  <si>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</si>
  <si>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</si>
  <si>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</si>
  <si>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</si>
  <si>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</si>
  <si>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</si>
  <si>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</si>
  <si>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</si>
  <si>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</si>
  <si>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</si>
  <si>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</si>
  <si>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</si>
  <si>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</si>
  <si>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</si>
  <si>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</si>
  <si>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</si>
  <si>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</si>
  <si>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</si>
  <si>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</si>
  <si>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</si>
  <si>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</si>
  <si>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</si>
  <si>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</si>
  <si>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</si>
  <si>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</si>
  <si>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</si>
  <si>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</si>
  <si>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</si>
  <si>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</si>
  <si>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</si>
  <si>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</si>
  <si>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</si>
  <si>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</si>
  <si>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</si>
  <si>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</si>
  <si>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</si>
  <si>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</si>
  <si>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</si>
  <si>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</si>
  <si>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</si>
  <si>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</si>
  <si>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</si>
  <si>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</si>
  <si>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</si>
  <si>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</si>
  <si>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</si>
  <si>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</si>
  <si>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</si>
  <si>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</si>
  <si>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</si>
  <si>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</si>
  <si>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</si>
  <si>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</si>
  <si>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</si>
  <si>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</si>
  <si>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</si>
  <si>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</si>
  <si>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</si>
  <si>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</si>
  <si>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</si>
  <si>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</si>
  <si>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</si>
  <si>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</si>
  <si>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</si>
  <si>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</si>
  <si>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</si>
  <si>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</si>
  <si>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</si>
  <si>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</si>
  <si>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</si>
  <si>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</si>
  <si>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</si>
  <si>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</si>
  <si>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</si>
  <si>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</si>
  <si>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</si>
  <si>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</si>
  <si>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</si>
  <si>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</si>
  <si>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</si>
  <si>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</si>
  <si>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</si>
  <si>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</si>
  <si>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</si>
  <si>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</si>
  <si>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</si>
  <si>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</si>
  <si>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</si>
  <si>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</si>
  <si>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</si>
  <si>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</si>
  <si>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</si>
  <si>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</si>
  <si>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</si>
  <si>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</si>
  <si>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</si>
  <si>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</si>
  <si>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</si>
  <si>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</si>
  <si>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</si>
  <si>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</si>
  <si>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</si>
  <si>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</si>
  <si>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</si>
  <si>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</si>
  <si>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</si>
  <si>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</si>
  <si>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</si>
  <si>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</si>
  <si>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</si>
  <si>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</si>
  <si>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</si>
  <si>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</si>
  <si>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</si>
  <si>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</si>
  <si>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</si>
  <si>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</si>
  <si>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</si>
  <si>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</si>
  <si>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</si>
  <si>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</si>
  <si>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</si>
  <si>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</si>
  <si>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</si>
  <si>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</si>
  <si>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</si>
  <si>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</si>
  <si>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</si>
  <si>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</si>
  <si>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</si>
  <si>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</si>
  <si>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</si>
  <si>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</si>
  <si>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</si>
  <si>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</si>
  <si>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</si>
  <si>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</si>
  <si>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</si>
  <si>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</si>
  <si>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</si>
  <si>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</si>
  <si>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</si>
  <si>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</si>
  <si>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</si>
  <si>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</si>
  <si>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</si>
  <si>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</si>
  <si>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</si>
  <si>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</si>
  <si>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</si>
  <si>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</si>
  <si>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</si>
  <si>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</si>
  <si>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</si>
  <si>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</si>
  <si>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</si>
  <si>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</si>
  <si>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</si>
  <si>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</si>
  <si>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</si>
  <si>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</si>
  <si>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</si>
  <si>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</si>
  <si>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</si>
  <si>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</si>
  <si>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</si>
  <si>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</si>
  <si>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</si>
  <si>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</si>
  <si>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</si>
  <si>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</si>
  <si>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</si>
  <si>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</si>
  <si>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</si>
  <si>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</si>
  <si>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</si>
  <si>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</si>
  <si>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</si>
  <si>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</si>
  <si>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</si>
  <si>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</si>
  <si>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</si>
  <si>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</si>
  <si>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</si>
  <si>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</si>
  <si>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</si>
  <si>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</si>
  <si>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</si>
  <si>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</si>
  <si>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</si>
  <si>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</si>
  <si>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</si>
  <si>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</si>
  <si>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</si>
  <si>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</si>
  <si>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</si>
  <si>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</si>
  <si>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</si>
  <si>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</si>
  <si>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</si>
  <si>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</si>
  <si>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</si>
  <si>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</si>
  <si>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</si>
  <si>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</si>
  <si>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</si>
  <si>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</si>
  <si>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</si>
  <si>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</si>
  <si>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</si>
  <si>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</si>
  <si>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</si>
  <si>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</si>
  <si>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</si>
  <si>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</si>
  <si>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</si>
  <si>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</si>
  <si>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</si>
  <si>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</si>
  <si>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</si>
  <si>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</si>
  <si>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</si>
  <si>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</si>
  <si>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</si>
  <si>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</si>
  <si>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</si>
  <si>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</si>
  <si>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</si>
  <si>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</si>
  <si>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</si>
  <si>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</si>
  <si>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</si>
  <si>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</si>
  <si>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</si>
  <si>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</si>
  <si>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</si>
  <si>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</si>
  <si>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</si>
  <si>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</si>
  <si>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</si>
  <si>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</si>
  <si>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</si>
  <si>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</si>
  <si>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</si>
  <si>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</si>
  <si>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</si>
  <si>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</si>
  <si>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</si>
  <si>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</si>
  <si>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</si>
  <si>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</si>
  <si>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</si>
  <si>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</si>
  <si>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</si>
  <si>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</si>
  <si>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</si>
  <si>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</si>
  <si>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</si>
  <si>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</si>
  <si>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</si>
  <si>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</si>
  <si>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</si>
  <si>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</si>
  <si>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</si>
  <si>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</si>
  <si>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</si>
  <si>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</si>
  <si>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</si>
  <si>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</si>
  <si>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</si>
  <si>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</si>
  <si>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</si>
  <si>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</si>
  <si>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</si>
  <si>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</si>
  <si>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</si>
  <si>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</si>
  <si>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</si>
  <si>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</si>
  <si>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</si>
  <si>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</si>
  <si>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</si>
  <si>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</si>
  <si>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</si>
  <si>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</si>
  <si>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</si>
  <si>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</si>
  <si>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</si>
  <si>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</si>
  <si>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</si>
  <si>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</si>
  <si>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</si>
  <si>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</si>
  <si>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</si>
  <si>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</si>
  <si>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</si>
  <si>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</si>
  <si>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</si>
  <si>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</si>
  <si>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</si>
  <si>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</si>
  <si>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</si>
  <si>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</si>
  <si>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</si>
  <si>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</si>
  <si>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</si>
  <si>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</si>
  <si>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</si>
  <si>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</si>
  <si>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</si>
  <si>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</si>
  <si>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</si>
  <si>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</si>
  <si>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</si>
  <si>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</si>
  <si>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</si>
  <si>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</si>
  <si>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</si>
  <si>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</si>
  <si>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</si>
  <si>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</si>
  <si>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</si>
  <si>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</si>
  <si>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</si>
  <si>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</si>
  <si>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</si>
  <si>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</si>
  <si>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</si>
  <si>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</si>
  <si>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</si>
  <si>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</si>
  <si>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</si>
  <si>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</si>
  <si>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</si>
  <si>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</si>
  <si>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</si>
  <si>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</si>
  <si>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</si>
  <si>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</si>
  <si>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</si>
  <si>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</si>
  <si>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</si>
  <si>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</si>
  <si>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</si>
  <si>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</si>
  <si>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</si>
  <si>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</si>
  <si>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</si>
  <si>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</si>
  <si>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</si>
  <si>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</si>
  <si>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</si>
  <si>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</si>
  <si>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</si>
  <si>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</si>
  <si>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</si>
  <si>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</si>
  <si>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</si>
  <si>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</si>
  <si>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</si>
  <si>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</si>
  <si>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</si>
  <si>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</si>
  <si>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</si>
  <si>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</si>
  <si>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</si>
  <si>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</si>
  <si>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</si>
  <si>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</si>
  <si>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</si>
  <si>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</si>
  <si>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</si>
  <si>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</si>
  <si>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</si>
  <si>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</si>
  <si>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</si>
  <si>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</si>
  <si>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</si>
  <si>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</si>
  <si>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</si>
  <si>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</si>
  <si>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</si>
  <si>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メコン地域諸国との友好関係の強化</t>
    <phoneticPr fontId="5"/>
  </si>
  <si>
    <t>アジア大洋州局・南部アジア部</t>
    <phoneticPr fontId="5"/>
  </si>
  <si>
    <t>南東アジア第一課</t>
    <phoneticPr fontId="5"/>
  </si>
  <si>
    <t>課長　斉田　幸雄</t>
    <rPh sb="0" eb="2">
      <t>カチョウ</t>
    </rPh>
    <rPh sb="3" eb="5">
      <t>サイタ</t>
    </rPh>
    <rPh sb="6" eb="8">
      <t>ユキオ</t>
    </rPh>
    <phoneticPr fontId="5"/>
  </si>
  <si>
    <t>外務省設置法第４条第二項</t>
    <rPh sb="0" eb="3">
      <t>ガイムショウ</t>
    </rPh>
    <rPh sb="3" eb="5">
      <t>セッチ</t>
    </rPh>
    <rPh sb="5" eb="6">
      <t>ホウ</t>
    </rPh>
    <rPh sb="6" eb="7">
      <t>ダイ</t>
    </rPh>
    <rPh sb="8" eb="9">
      <t>ジョウ</t>
    </rPh>
    <rPh sb="9" eb="10">
      <t>ダイ</t>
    </rPh>
    <rPh sb="10" eb="11">
      <t>ニ</t>
    </rPh>
    <rPh sb="11" eb="12">
      <t>コウ</t>
    </rPh>
    <phoneticPr fontId="5"/>
  </si>
  <si>
    <t>－</t>
    <phoneticPr fontId="5"/>
  </si>
  <si>
    <t>要人往来を通じた二国間関係の強化，経済協議の実施と貿易投資環境の整備，メコン地域開発支援の強化及びメコン地域との交流の促進を通じて，メコン河流域各国（タイ，ベトナム，カンボジア，ラオス，ミャンマー）との二国間関係を更に強化すること，及びメコン地域諸国の開発に貢献すること。</t>
    <phoneticPr fontId="5"/>
  </si>
  <si>
    <t>別添参照</t>
    <phoneticPr fontId="5"/>
  </si>
  <si>
    <t>ミャンマー支援関係経費</t>
    <rPh sb="5" eb="7">
      <t>シエン</t>
    </rPh>
    <rPh sb="7" eb="9">
      <t>カンケイ</t>
    </rPh>
    <rPh sb="9" eb="11">
      <t>ケイヒ</t>
    </rPh>
    <phoneticPr fontId="5"/>
  </si>
  <si>
    <t>官民連携フォーラム</t>
    <rPh sb="0" eb="2">
      <t>カンミン</t>
    </rPh>
    <rPh sb="2" eb="4">
      <t>レンケイ</t>
    </rPh>
    <phoneticPr fontId="5"/>
  </si>
  <si>
    <t>東南アジア対外関係調査経費</t>
    <rPh sb="0" eb="2">
      <t>トウナン</t>
    </rPh>
    <rPh sb="5" eb="7">
      <t>タイガイ</t>
    </rPh>
    <rPh sb="7" eb="9">
      <t>カンケイ</t>
    </rPh>
    <rPh sb="9" eb="11">
      <t>チョウサ</t>
    </rPh>
    <rPh sb="11" eb="13">
      <t>ケイヒ</t>
    </rPh>
    <phoneticPr fontId="5"/>
  </si>
  <si>
    <t>日越交流促進事業費</t>
    <rPh sb="0" eb="1">
      <t>ニチ</t>
    </rPh>
    <rPh sb="1" eb="2">
      <t>エツ</t>
    </rPh>
    <rPh sb="2" eb="4">
      <t>コウリュウ</t>
    </rPh>
    <rPh sb="4" eb="6">
      <t>ソクシン</t>
    </rPh>
    <rPh sb="6" eb="9">
      <t>ジギョウヒ</t>
    </rPh>
    <phoneticPr fontId="5"/>
  </si>
  <si>
    <t>日メコン地域諸国首脳会議</t>
    <rPh sb="0" eb="1">
      <t>ニチ</t>
    </rPh>
    <rPh sb="4" eb="6">
      <t>チイキ</t>
    </rPh>
    <rPh sb="6" eb="8">
      <t>ショコク</t>
    </rPh>
    <rPh sb="8" eb="10">
      <t>シュノウ</t>
    </rPh>
    <rPh sb="10" eb="12">
      <t>カイギ</t>
    </rPh>
    <phoneticPr fontId="5"/>
  </si>
  <si>
    <t>ASEAN成長の鍵となるメコン域内外の連結性を強化し，ASEAN全体の発展及び成長を後押しする。メコン地域との経済的・人的交流の活発化を促進することは，メコン地域を含むASEAN諸国と我が国との友好関係強化に資する。</t>
    <phoneticPr fontId="5"/>
  </si>
  <si>
    <t>目標達成のために，新東京戦略や日メコン行動計画等に沿ったインフラ支援，産業人材の育成，関連フォーラム等を実施。メコン地域の経済成長及びメコン地域との経済的交流を示す成果の一つとして，日系企業進出数の増加率の推移を指標とし，ASEAN地域全体の経済成長率を上回ることを目標とする。</t>
    <phoneticPr fontId="5"/>
  </si>
  <si>
    <t>社</t>
    <rPh sb="0" eb="1">
      <t>シャ</t>
    </rPh>
    <phoneticPr fontId="5"/>
  </si>
  <si>
    <t>日本，メコン各国双方の往来数（人数）</t>
    <phoneticPr fontId="5"/>
  </si>
  <si>
    <t>人数</t>
    <rPh sb="0" eb="2">
      <t>ニンズウ</t>
    </rPh>
    <phoneticPr fontId="5"/>
  </si>
  <si>
    <t>百万円</t>
    <rPh sb="0" eb="2">
      <t>ヒャクマン</t>
    </rPh>
    <rPh sb="2" eb="3">
      <t>エン</t>
    </rPh>
    <phoneticPr fontId="5"/>
  </si>
  <si>
    <t>執行予算額／実施回数（日メコン関連会議）　　　　　　　　　　　　　　</t>
    <phoneticPr fontId="5"/>
  </si>
  <si>
    <t>38.9/4</t>
    <phoneticPr fontId="5"/>
  </si>
  <si>
    <t>18.6/6</t>
    <phoneticPr fontId="5"/>
  </si>
  <si>
    <t>各地域の安定と繁栄の確保を目指し，域内諸国・地域間における未来に向けた友好関係を構築し，日本にとって望ましい国際環境を確保すること</t>
    <phoneticPr fontId="5"/>
  </si>
  <si>
    <t>　　　　　　　　　　　　　　　　　　　－</t>
    <phoneticPr fontId="5"/>
  </si>
  <si>
    <t>-</t>
    <phoneticPr fontId="5"/>
  </si>
  <si>
    <t>要人往来等を通じた二国間関係の強化</t>
    <phoneticPr fontId="5"/>
  </si>
  <si>
    <t>「新東京戦略２０１５」のフォローアップ</t>
    <phoneticPr fontId="5"/>
  </si>
  <si>
    <t>－</t>
    <phoneticPr fontId="5"/>
  </si>
  <si>
    <t>第８回日メコン首脳会議及び第９回日メコン外相会議を開催し，「新東京戦略２０１５」および「行動計画」をフォローアップする</t>
    <phoneticPr fontId="5"/>
  </si>
  <si>
    <t>メコン地域各国との協力方針の策定・実施及び往来の活性化は，同地域における日本のプレゼンスを向上し，日本にとって好ましい国際環境を醸成することをもって，我が国の国益に資すると考えられる。</t>
    <phoneticPr fontId="5"/>
  </si>
  <si>
    <t>○</t>
  </si>
  <si>
    <t>メコン地域との関係強化及び開発貢献を的確に反映している。</t>
    <phoneticPr fontId="5"/>
  </si>
  <si>
    <t>二国間関係の強化等に関連するので，国が実施すべき事業であり，地方自治体，民間等に委ねるべきではない。</t>
    <phoneticPr fontId="5"/>
  </si>
  <si>
    <t>メコン地域との関係強化等のために適切なものであり，優先度の高い事業である。</t>
    <phoneticPr fontId="5"/>
  </si>
  <si>
    <t>無</t>
  </si>
  <si>
    <t>見積もり合わせを行う等適切な選定を行っている。</t>
    <phoneticPr fontId="5"/>
  </si>
  <si>
    <t>‐</t>
  </si>
  <si>
    <t>支出も必要最小限のものとしている。</t>
    <phoneticPr fontId="5"/>
  </si>
  <si>
    <t>国際会議において合意した内容につき，今後の対メコン協力を推進していく上で重要な基礎となっている。</t>
    <phoneticPr fontId="5"/>
  </si>
  <si>
    <t>見積もり合わせを実施，コスト削減に努めている。</t>
    <phoneticPr fontId="5"/>
  </si>
  <si>
    <t>日メコン地域連携促進の成果目標に見合ったものとなっている。</t>
    <phoneticPr fontId="5"/>
  </si>
  <si>
    <t>日メコン地域連携促進に見合ったものである。</t>
    <phoneticPr fontId="5"/>
  </si>
  <si>
    <t>経費のかかる案件全てにおいて見積もり合わせを行い，また，職員の出張については出張期間，出張者数を必要最小限に止め，複数案件を一度の出張の機会に行うなどして経費節約に努めた。</t>
    <rPh sb="0" eb="2">
      <t>ケイヒ</t>
    </rPh>
    <rPh sb="6" eb="8">
      <t>アンケン</t>
    </rPh>
    <rPh sb="8" eb="9">
      <t>スベ</t>
    </rPh>
    <rPh sb="14" eb="16">
      <t>ミツ</t>
    </rPh>
    <rPh sb="18" eb="19">
      <t>ア</t>
    </rPh>
    <rPh sb="22" eb="23">
      <t>オコナ</t>
    </rPh>
    <rPh sb="28" eb="30">
      <t>ショクイン</t>
    </rPh>
    <rPh sb="31" eb="33">
      <t>シュッチョウ</t>
    </rPh>
    <rPh sb="38" eb="40">
      <t>シュッチョウ</t>
    </rPh>
    <rPh sb="40" eb="42">
      <t>キカン</t>
    </rPh>
    <rPh sb="43" eb="45">
      <t>シュッチョウ</t>
    </rPh>
    <rPh sb="45" eb="46">
      <t>シャ</t>
    </rPh>
    <rPh sb="46" eb="47">
      <t>スウ</t>
    </rPh>
    <rPh sb="48" eb="50">
      <t>ヒツヨウ</t>
    </rPh>
    <rPh sb="50" eb="53">
      <t>サイショウゲン</t>
    </rPh>
    <rPh sb="54" eb="55">
      <t>トド</t>
    </rPh>
    <rPh sb="57" eb="59">
      <t>フクスウ</t>
    </rPh>
    <rPh sb="59" eb="61">
      <t>アンケン</t>
    </rPh>
    <rPh sb="62" eb="64">
      <t>イチド</t>
    </rPh>
    <rPh sb="65" eb="67">
      <t>シュッチョウ</t>
    </rPh>
    <rPh sb="68" eb="70">
      <t>キカイ</t>
    </rPh>
    <rPh sb="71" eb="72">
      <t>オコナ</t>
    </rPh>
    <rPh sb="77" eb="79">
      <t>ケイヒ</t>
    </rPh>
    <rPh sb="79" eb="81">
      <t>セツヤク</t>
    </rPh>
    <rPh sb="82" eb="83">
      <t>ツト</t>
    </rPh>
    <phoneticPr fontId="5"/>
  </si>
  <si>
    <t>339</t>
    <phoneticPr fontId="5"/>
  </si>
  <si>
    <t>340</t>
    <phoneticPr fontId="5"/>
  </si>
  <si>
    <t>227</t>
    <phoneticPr fontId="5"/>
  </si>
  <si>
    <t>10</t>
    <phoneticPr fontId="5"/>
  </si>
  <si>
    <t>9</t>
    <phoneticPr fontId="5"/>
  </si>
  <si>
    <t>継続して経費節約に努める。</t>
    <rPh sb="0" eb="2">
      <t>ケイゾク</t>
    </rPh>
    <rPh sb="4" eb="6">
      <t>ケイヒ</t>
    </rPh>
    <rPh sb="6" eb="8">
      <t>セツヤク</t>
    </rPh>
    <rPh sb="9" eb="10">
      <t>ツト</t>
    </rPh>
    <phoneticPr fontId="5"/>
  </si>
  <si>
    <t>職員旅費（外国）</t>
    <rPh sb="0" eb="2">
      <t>ショクイン</t>
    </rPh>
    <rPh sb="2" eb="4">
      <t>リョヒ</t>
    </rPh>
    <rPh sb="5" eb="7">
      <t>ガイコク</t>
    </rPh>
    <phoneticPr fontId="5"/>
  </si>
  <si>
    <t>総理補佐官同行他</t>
    <rPh sb="0" eb="2">
      <t>ソウリ</t>
    </rPh>
    <rPh sb="2" eb="5">
      <t>ホサカン</t>
    </rPh>
    <rPh sb="5" eb="7">
      <t>ドウコウ</t>
    </rPh>
    <rPh sb="7" eb="8">
      <t>ホカ</t>
    </rPh>
    <phoneticPr fontId="5"/>
  </si>
  <si>
    <t>庁費</t>
    <rPh sb="0" eb="2">
      <t>チョウヒ</t>
    </rPh>
    <phoneticPr fontId="5"/>
  </si>
  <si>
    <t>ミャンマー大統領，国軍司令官訪日にかかる国旗・車両借り上げ等</t>
    <rPh sb="5" eb="8">
      <t>ダイトウリョウ</t>
    </rPh>
    <rPh sb="9" eb="11">
      <t>コクグン</t>
    </rPh>
    <rPh sb="11" eb="14">
      <t>シレイカン</t>
    </rPh>
    <rPh sb="14" eb="16">
      <t>ホウニチ</t>
    </rPh>
    <rPh sb="20" eb="22">
      <t>コッキ</t>
    </rPh>
    <rPh sb="23" eb="25">
      <t>シャリョウ</t>
    </rPh>
    <rPh sb="25" eb="26">
      <t>カ</t>
    </rPh>
    <rPh sb="27" eb="28">
      <t>ア</t>
    </rPh>
    <rPh sb="29" eb="30">
      <t>トウ</t>
    </rPh>
    <phoneticPr fontId="5"/>
  </si>
  <si>
    <t>文化人等派遣旅費</t>
    <rPh sb="0" eb="3">
      <t>ブンカジン</t>
    </rPh>
    <rPh sb="3" eb="4">
      <t>トウ</t>
    </rPh>
    <rPh sb="4" eb="6">
      <t>ハケン</t>
    </rPh>
    <rPh sb="6" eb="8">
      <t>リョヒ</t>
    </rPh>
    <phoneticPr fontId="5"/>
  </si>
  <si>
    <t>政府代表他出張旅費</t>
    <rPh sb="0" eb="2">
      <t>セイフ</t>
    </rPh>
    <rPh sb="2" eb="4">
      <t>ダイヒョウ</t>
    </rPh>
    <rPh sb="4" eb="5">
      <t>ホカ</t>
    </rPh>
    <rPh sb="5" eb="7">
      <t>シュッチョウ</t>
    </rPh>
    <rPh sb="7" eb="9">
      <t>リョヒ</t>
    </rPh>
    <phoneticPr fontId="5"/>
  </si>
  <si>
    <t>官房長官主催夕食会経費</t>
    <rPh sb="0" eb="2">
      <t>カンボウ</t>
    </rPh>
    <rPh sb="2" eb="4">
      <t>チョウカン</t>
    </rPh>
    <rPh sb="4" eb="6">
      <t>シュサイ</t>
    </rPh>
    <rPh sb="6" eb="9">
      <t>ユウショクカイ</t>
    </rPh>
    <rPh sb="9" eb="11">
      <t>ケイヒ</t>
    </rPh>
    <phoneticPr fontId="5"/>
  </si>
  <si>
    <t>要人訪日及び迎賓館行事にかかる経費</t>
    <rPh sb="0" eb="2">
      <t>ヨウジン</t>
    </rPh>
    <rPh sb="2" eb="4">
      <t>ホウニチ</t>
    </rPh>
    <rPh sb="4" eb="5">
      <t>オヨ</t>
    </rPh>
    <rPh sb="6" eb="9">
      <t>ゲイヒンカン</t>
    </rPh>
    <rPh sb="9" eb="11">
      <t>ギョウジ</t>
    </rPh>
    <rPh sb="15" eb="17">
      <t>ケイヒ</t>
    </rPh>
    <phoneticPr fontId="5"/>
  </si>
  <si>
    <t>文化人等招へい費</t>
    <rPh sb="0" eb="3">
      <t>ブンカジン</t>
    </rPh>
    <rPh sb="3" eb="4">
      <t>トウ</t>
    </rPh>
    <rPh sb="4" eb="5">
      <t>ショウ</t>
    </rPh>
    <rPh sb="7" eb="8">
      <t>ヒ</t>
    </rPh>
    <phoneticPr fontId="5"/>
  </si>
  <si>
    <t>ミャンマー大統領一行接遇経費</t>
    <rPh sb="5" eb="8">
      <t>ダイトウリョウ</t>
    </rPh>
    <rPh sb="8" eb="10">
      <t>イッコウ</t>
    </rPh>
    <rPh sb="10" eb="12">
      <t>セツグウ</t>
    </rPh>
    <rPh sb="12" eb="14">
      <t>ケイヒ</t>
    </rPh>
    <phoneticPr fontId="5"/>
  </si>
  <si>
    <t>諸謝金</t>
    <rPh sb="0" eb="1">
      <t>ショ</t>
    </rPh>
    <rPh sb="1" eb="3">
      <t>シャキン</t>
    </rPh>
    <phoneticPr fontId="5"/>
  </si>
  <si>
    <t>要人訪日にかかる晩餐会等の通訳手配他</t>
    <rPh sb="0" eb="2">
      <t>ヨウジン</t>
    </rPh>
    <rPh sb="2" eb="4">
      <t>ホウニチ</t>
    </rPh>
    <rPh sb="8" eb="11">
      <t>バンサンカイ</t>
    </rPh>
    <rPh sb="11" eb="12">
      <t>トウ</t>
    </rPh>
    <rPh sb="13" eb="15">
      <t>ツウヤク</t>
    </rPh>
    <rPh sb="15" eb="17">
      <t>テハイ</t>
    </rPh>
    <rPh sb="17" eb="18">
      <t>ホカ</t>
    </rPh>
    <phoneticPr fontId="5"/>
  </si>
  <si>
    <t>職員旅費（内国）</t>
    <rPh sb="0" eb="2">
      <t>ショクイン</t>
    </rPh>
    <rPh sb="2" eb="4">
      <t>リョヒ</t>
    </rPh>
    <rPh sb="5" eb="7">
      <t>ナイコク</t>
    </rPh>
    <phoneticPr fontId="5"/>
  </si>
  <si>
    <t>空港送迎等国内旅費</t>
    <rPh sb="0" eb="2">
      <t>クウコウ</t>
    </rPh>
    <rPh sb="2" eb="4">
      <t>ソウゲイ</t>
    </rPh>
    <rPh sb="4" eb="5">
      <t>トウ</t>
    </rPh>
    <rPh sb="5" eb="7">
      <t>コクナイ</t>
    </rPh>
    <rPh sb="7" eb="9">
      <t>リョヒ</t>
    </rPh>
    <phoneticPr fontId="5"/>
  </si>
  <si>
    <t>☑</t>
  </si>
  <si>
    <t>政府代表等出張旅費</t>
    <rPh sb="0" eb="2">
      <t>セイフ</t>
    </rPh>
    <rPh sb="2" eb="4">
      <t>ダイヒョウ</t>
    </rPh>
    <rPh sb="4" eb="5">
      <t>トウ</t>
    </rPh>
    <rPh sb="5" eb="7">
      <t>シュッチョウ</t>
    </rPh>
    <rPh sb="7" eb="9">
      <t>リョヒ</t>
    </rPh>
    <phoneticPr fontId="5"/>
  </si>
  <si>
    <t>政府代表同行旅費</t>
    <rPh sb="0" eb="2">
      <t>セイフ</t>
    </rPh>
    <rPh sb="2" eb="4">
      <t>ダイヒョウ</t>
    </rPh>
    <rPh sb="4" eb="6">
      <t>ドウコウ</t>
    </rPh>
    <rPh sb="6" eb="8">
      <t>リョヒ</t>
    </rPh>
    <phoneticPr fontId="5"/>
  </si>
  <si>
    <t>諸謝金（在外）</t>
    <rPh sb="0" eb="1">
      <t>ショ</t>
    </rPh>
    <rPh sb="1" eb="3">
      <t>シャキン</t>
    </rPh>
    <rPh sb="4" eb="6">
      <t>ザイガイ</t>
    </rPh>
    <phoneticPr fontId="5"/>
  </si>
  <si>
    <t>アジア子供映画祭審査員謝礼</t>
    <rPh sb="3" eb="5">
      <t>コドモ</t>
    </rPh>
    <rPh sb="5" eb="8">
      <t>エイガサイ</t>
    </rPh>
    <rPh sb="8" eb="11">
      <t>シンサイン</t>
    </rPh>
    <rPh sb="11" eb="13">
      <t>シャレイ</t>
    </rPh>
    <phoneticPr fontId="5"/>
  </si>
  <si>
    <t>アジア子供映画祭審査員謝礼等</t>
    <rPh sb="3" eb="5">
      <t>コドモ</t>
    </rPh>
    <rPh sb="5" eb="8">
      <t>エイガサイ</t>
    </rPh>
    <rPh sb="8" eb="11">
      <t>シンサイン</t>
    </rPh>
    <rPh sb="11" eb="13">
      <t>シャレイ</t>
    </rPh>
    <rPh sb="13" eb="14">
      <t>トウ</t>
    </rPh>
    <phoneticPr fontId="5"/>
  </si>
  <si>
    <t>子供映画祭出席（北見）のための旅費</t>
    <rPh sb="0" eb="2">
      <t>コドモ</t>
    </rPh>
    <rPh sb="2" eb="5">
      <t>エイガサイ</t>
    </rPh>
    <rPh sb="5" eb="7">
      <t>シュッセキ</t>
    </rPh>
    <rPh sb="8" eb="10">
      <t>キタミ</t>
    </rPh>
    <rPh sb="15" eb="17">
      <t>リョヒ</t>
    </rPh>
    <phoneticPr fontId="5"/>
  </si>
  <si>
    <t>東南アジア対外関係調査員俸給</t>
    <phoneticPr fontId="5"/>
  </si>
  <si>
    <t>諸謝金（在外）</t>
    <rPh sb="0" eb="1">
      <t>ショ</t>
    </rPh>
    <rPh sb="1" eb="3">
      <t>シャキン</t>
    </rPh>
    <rPh sb="4" eb="6">
      <t>ザイガイ</t>
    </rPh>
    <phoneticPr fontId="5"/>
  </si>
  <si>
    <t>グリーンメコン出席者航空賃・宿舎費（4カ国）</t>
    <rPh sb="7" eb="10">
      <t>シュッセキシャ</t>
    </rPh>
    <rPh sb="10" eb="12">
      <t>コウクウ</t>
    </rPh>
    <rPh sb="12" eb="13">
      <t>チン</t>
    </rPh>
    <rPh sb="14" eb="16">
      <t>シュクシャ</t>
    </rPh>
    <rPh sb="16" eb="17">
      <t>ヒ</t>
    </rPh>
    <rPh sb="20" eb="21">
      <t>コク</t>
    </rPh>
    <phoneticPr fontId="5"/>
  </si>
  <si>
    <t>グリーンメコン会議出席のための旅費</t>
    <rPh sb="7" eb="9">
      <t>カイギ</t>
    </rPh>
    <rPh sb="9" eb="11">
      <t>シュッセキ</t>
    </rPh>
    <rPh sb="15" eb="17">
      <t>リョヒ</t>
    </rPh>
    <phoneticPr fontId="5"/>
  </si>
  <si>
    <t>日タイ経済連携協定に関する会議に出席するための旅費</t>
    <rPh sb="0" eb="1">
      <t>ニチ</t>
    </rPh>
    <rPh sb="3" eb="5">
      <t>ケイザイ</t>
    </rPh>
    <rPh sb="5" eb="7">
      <t>レンケイ</t>
    </rPh>
    <rPh sb="7" eb="9">
      <t>キョウテイ</t>
    </rPh>
    <rPh sb="10" eb="11">
      <t>カン</t>
    </rPh>
    <rPh sb="13" eb="15">
      <t>カイギ</t>
    </rPh>
    <rPh sb="16" eb="18">
      <t>シュッセキ</t>
    </rPh>
    <rPh sb="23" eb="25">
      <t>リョヒ</t>
    </rPh>
    <phoneticPr fontId="5"/>
  </si>
  <si>
    <t>要人接遇にかかるスマホ・Wi-Fi等借り上げ</t>
    <rPh sb="0" eb="2">
      <t>ヨウジン</t>
    </rPh>
    <rPh sb="2" eb="4">
      <t>セツグウ</t>
    </rPh>
    <rPh sb="17" eb="18">
      <t>トウ</t>
    </rPh>
    <rPh sb="18" eb="19">
      <t>カ</t>
    </rPh>
    <rPh sb="20" eb="21">
      <t>ア</t>
    </rPh>
    <phoneticPr fontId="5"/>
  </si>
  <si>
    <t>個人（７名）</t>
    <rPh sb="0" eb="2">
      <t>コジン</t>
    </rPh>
    <rPh sb="4" eb="5">
      <t>メイ</t>
    </rPh>
    <phoneticPr fontId="5"/>
  </si>
  <si>
    <t>総理補佐官同行，会議出席のための旅費</t>
    <rPh sb="0" eb="2">
      <t>ソウリ</t>
    </rPh>
    <rPh sb="2" eb="5">
      <t>ホサカン</t>
    </rPh>
    <rPh sb="5" eb="7">
      <t>ドウコウ</t>
    </rPh>
    <rPh sb="8" eb="10">
      <t>カイギ</t>
    </rPh>
    <rPh sb="10" eb="12">
      <t>シュッセキ</t>
    </rPh>
    <rPh sb="16" eb="18">
      <t>リョヒ</t>
    </rPh>
    <phoneticPr fontId="5"/>
  </si>
  <si>
    <t>ロイヤルパークホテル</t>
    <phoneticPr fontId="5"/>
  </si>
  <si>
    <t>赤坂迎賓館和風別館での会食にかかる経費</t>
    <rPh sb="0" eb="2">
      <t>アカサカ</t>
    </rPh>
    <rPh sb="2" eb="5">
      <t>ゲイヒンカン</t>
    </rPh>
    <rPh sb="5" eb="7">
      <t>ワフウ</t>
    </rPh>
    <rPh sb="7" eb="9">
      <t>ベッカン</t>
    </rPh>
    <rPh sb="11" eb="13">
      <t>カイショク</t>
    </rPh>
    <rPh sb="17" eb="19">
      <t>ケイヒ</t>
    </rPh>
    <phoneticPr fontId="5"/>
  </si>
  <si>
    <t>メルセデス･ベンツ日本株式会社</t>
    <rPh sb="9" eb="11">
      <t>ニホン</t>
    </rPh>
    <rPh sb="11" eb="15">
      <t>カブシキガイシャ</t>
    </rPh>
    <phoneticPr fontId="5"/>
  </si>
  <si>
    <t>京都への防弾車輸送経費</t>
    <rPh sb="0" eb="2">
      <t>キョウト</t>
    </rPh>
    <rPh sb="4" eb="7">
      <t>ボウダンシャ</t>
    </rPh>
    <rPh sb="7" eb="9">
      <t>ユソウ</t>
    </rPh>
    <rPh sb="9" eb="11">
      <t>ケイヒ</t>
    </rPh>
    <phoneticPr fontId="5"/>
  </si>
  <si>
    <t>個人</t>
    <rPh sb="0" eb="2">
      <t>コジン</t>
    </rPh>
    <phoneticPr fontId="5"/>
  </si>
  <si>
    <t>政府代表派遣旅費等</t>
    <rPh sb="0" eb="2">
      <t>セイフ</t>
    </rPh>
    <rPh sb="2" eb="4">
      <t>ダイヒョウ</t>
    </rPh>
    <rPh sb="4" eb="6">
      <t>ハケン</t>
    </rPh>
    <rPh sb="6" eb="8">
      <t>リョヒ</t>
    </rPh>
    <rPh sb="8" eb="9">
      <t>トウ</t>
    </rPh>
    <phoneticPr fontId="5"/>
  </si>
  <si>
    <t>ヤサカ自動車等</t>
    <rPh sb="3" eb="6">
      <t>ジドウシャ</t>
    </rPh>
    <rPh sb="6" eb="7">
      <t>トウ</t>
    </rPh>
    <phoneticPr fontId="5"/>
  </si>
  <si>
    <t>借り上げ車両経費</t>
    <rPh sb="0" eb="1">
      <t>カ</t>
    </rPh>
    <rPh sb="2" eb="3">
      <t>ア</t>
    </rPh>
    <rPh sb="4" eb="6">
      <t>シャリョウ</t>
    </rPh>
    <rPh sb="6" eb="8">
      <t>ケイヒ</t>
    </rPh>
    <phoneticPr fontId="5"/>
  </si>
  <si>
    <t>帝国ホテル</t>
    <rPh sb="0" eb="2">
      <t>テイコク</t>
    </rPh>
    <phoneticPr fontId="5"/>
  </si>
  <si>
    <t>要人宿泊料・迎賓館関連経費</t>
    <rPh sb="0" eb="2">
      <t>ヨウジン</t>
    </rPh>
    <rPh sb="2" eb="5">
      <t>シュクハクリョウ</t>
    </rPh>
    <rPh sb="6" eb="9">
      <t>ゲイヒンカン</t>
    </rPh>
    <rPh sb="9" eb="11">
      <t>カンレン</t>
    </rPh>
    <rPh sb="11" eb="13">
      <t>ケイヒ</t>
    </rPh>
    <phoneticPr fontId="5"/>
  </si>
  <si>
    <t>ツクルス</t>
    <phoneticPr fontId="5"/>
  </si>
  <si>
    <t>迎賓館機材手配</t>
    <rPh sb="0" eb="3">
      <t>ゲイヒンカン</t>
    </rPh>
    <rPh sb="3" eb="5">
      <t>キザイ</t>
    </rPh>
    <rPh sb="5" eb="7">
      <t>テハイ</t>
    </rPh>
    <phoneticPr fontId="5"/>
  </si>
  <si>
    <t>アテナ</t>
    <phoneticPr fontId="5"/>
  </si>
  <si>
    <t>迎賓館国旗手配等</t>
    <rPh sb="0" eb="3">
      <t>ゲイヒンカン</t>
    </rPh>
    <rPh sb="3" eb="5">
      <t>コッキ</t>
    </rPh>
    <rPh sb="5" eb="7">
      <t>テハイ</t>
    </rPh>
    <rPh sb="7" eb="8">
      <t>トウ</t>
    </rPh>
    <phoneticPr fontId="5"/>
  </si>
  <si>
    <t>官房長官主催朝食会</t>
    <rPh sb="0" eb="2">
      <t>カンボウ</t>
    </rPh>
    <rPh sb="2" eb="4">
      <t>チョウカン</t>
    </rPh>
    <rPh sb="4" eb="6">
      <t>シュサイ</t>
    </rPh>
    <rPh sb="6" eb="8">
      <t>チョウショク</t>
    </rPh>
    <rPh sb="8" eb="9">
      <t>カイ</t>
    </rPh>
    <phoneticPr fontId="5"/>
  </si>
  <si>
    <t>帝都自動車</t>
    <rPh sb="0" eb="2">
      <t>テイト</t>
    </rPh>
    <rPh sb="2" eb="5">
      <t>ジドウシャ</t>
    </rPh>
    <phoneticPr fontId="5"/>
  </si>
  <si>
    <t>借り上げ車両手配</t>
    <rPh sb="0" eb="1">
      <t>カ</t>
    </rPh>
    <rPh sb="2" eb="3">
      <t>ア</t>
    </rPh>
    <rPh sb="4" eb="6">
      <t>シャリョウ</t>
    </rPh>
    <rPh sb="6" eb="8">
      <t>テハイ</t>
    </rPh>
    <phoneticPr fontId="5"/>
  </si>
  <si>
    <t>京都ホテル</t>
    <rPh sb="0" eb="2">
      <t>キョウト</t>
    </rPh>
    <phoneticPr fontId="5"/>
  </si>
  <si>
    <t>京都迎賓館要人宿泊等経費</t>
    <rPh sb="0" eb="2">
      <t>キョウト</t>
    </rPh>
    <rPh sb="2" eb="5">
      <t>ゲイヒンカン</t>
    </rPh>
    <rPh sb="5" eb="7">
      <t>ヨウジン</t>
    </rPh>
    <rPh sb="7" eb="9">
      <t>シュクハク</t>
    </rPh>
    <rPh sb="9" eb="10">
      <t>トウ</t>
    </rPh>
    <rPh sb="10" eb="12">
      <t>ケイヒ</t>
    </rPh>
    <phoneticPr fontId="5"/>
  </si>
  <si>
    <t>JTB</t>
    <phoneticPr fontId="5"/>
  </si>
  <si>
    <t>要人新幹線代（大阪・京都・小田原）</t>
    <rPh sb="0" eb="2">
      <t>ヨウジン</t>
    </rPh>
    <rPh sb="2" eb="5">
      <t>シンカンセン</t>
    </rPh>
    <rPh sb="5" eb="6">
      <t>ダイ</t>
    </rPh>
    <rPh sb="7" eb="9">
      <t>オオサカ</t>
    </rPh>
    <rPh sb="10" eb="12">
      <t>キョウト</t>
    </rPh>
    <rPh sb="13" eb="16">
      <t>オダワラ</t>
    </rPh>
    <phoneticPr fontId="5"/>
  </si>
  <si>
    <t>連絡室等借り上げ</t>
    <rPh sb="0" eb="2">
      <t>レンラク</t>
    </rPh>
    <rPh sb="2" eb="3">
      <t>シツ</t>
    </rPh>
    <rPh sb="3" eb="4">
      <t>トウ</t>
    </rPh>
    <rPh sb="4" eb="5">
      <t>カ</t>
    </rPh>
    <rPh sb="6" eb="7">
      <t>ア</t>
    </rPh>
    <phoneticPr fontId="5"/>
  </si>
  <si>
    <t>EPA審査員謝礼</t>
    <rPh sb="3" eb="6">
      <t>シンサイン</t>
    </rPh>
    <rPh sb="6" eb="8">
      <t>シャレイ</t>
    </rPh>
    <phoneticPr fontId="5"/>
  </si>
  <si>
    <t>個人（３名）</t>
    <rPh sb="0" eb="2">
      <t>コジン</t>
    </rPh>
    <rPh sb="4" eb="5">
      <t>メイ</t>
    </rPh>
    <phoneticPr fontId="5"/>
  </si>
  <si>
    <t>日本コンベンションサービス等</t>
    <rPh sb="0" eb="2">
      <t>ニホン</t>
    </rPh>
    <rPh sb="13" eb="14">
      <t>トウ</t>
    </rPh>
    <phoneticPr fontId="5"/>
  </si>
  <si>
    <t>通訳手配</t>
    <rPh sb="0" eb="2">
      <t>ツウヤク</t>
    </rPh>
    <rPh sb="2" eb="4">
      <t>テハイ</t>
    </rPh>
    <phoneticPr fontId="5"/>
  </si>
  <si>
    <t>日越特別大使他派遣旅費</t>
    <phoneticPr fontId="5"/>
  </si>
  <si>
    <t>特別大使同行旅費</t>
    <rPh sb="0" eb="2">
      <t>トクベツ</t>
    </rPh>
    <rPh sb="2" eb="4">
      <t>タイシ</t>
    </rPh>
    <rPh sb="4" eb="6">
      <t>ドウコウ</t>
    </rPh>
    <rPh sb="6" eb="8">
      <t>リョヒ</t>
    </rPh>
    <phoneticPr fontId="5"/>
  </si>
  <si>
    <t>アジア子供映画祭出席旅費</t>
    <rPh sb="3" eb="5">
      <t>コドモ</t>
    </rPh>
    <rPh sb="5" eb="8">
      <t>エイガサイ</t>
    </rPh>
    <rPh sb="8" eb="10">
      <t>シュッセキ</t>
    </rPh>
    <rPh sb="10" eb="12">
      <t>リョヒ</t>
    </rPh>
    <phoneticPr fontId="5"/>
  </si>
  <si>
    <t>俸給</t>
    <rPh sb="0" eb="2">
      <t>ホウキュウ</t>
    </rPh>
    <phoneticPr fontId="5"/>
  </si>
  <si>
    <t>グリーンメコン出席者旅費</t>
    <phoneticPr fontId="5"/>
  </si>
  <si>
    <t>個人（在外）</t>
    <rPh sb="0" eb="2">
      <t>コジン</t>
    </rPh>
    <rPh sb="3" eb="5">
      <t>ザイガイ</t>
    </rPh>
    <phoneticPr fontId="5"/>
  </si>
  <si>
    <t>出張旅費</t>
    <rPh sb="0" eb="2">
      <t>シュッチョウ</t>
    </rPh>
    <rPh sb="2" eb="4">
      <t>リョヒ</t>
    </rPh>
    <phoneticPr fontId="5"/>
  </si>
  <si>
    <t>空港送迎等国内出張旅費</t>
    <rPh sb="0" eb="2">
      <t>クウコウ</t>
    </rPh>
    <rPh sb="2" eb="4">
      <t>ソウゲイ</t>
    </rPh>
    <rPh sb="4" eb="5">
      <t>トウ</t>
    </rPh>
    <rPh sb="5" eb="7">
      <t>コクナイ</t>
    </rPh>
    <rPh sb="7" eb="9">
      <t>シュッチョウ</t>
    </rPh>
    <rPh sb="9" eb="11">
      <t>リョヒ</t>
    </rPh>
    <phoneticPr fontId="5"/>
  </si>
  <si>
    <t>ビジョン等</t>
    <rPh sb="4" eb="5">
      <t>トウ</t>
    </rPh>
    <phoneticPr fontId="5"/>
  </si>
  <si>
    <t>スマホ・Wi-Fi借り上げ経費</t>
    <rPh sb="9" eb="10">
      <t>カ</t>
    </rPh>
    <rPh sb="11" eb="12">
      <t>ア</t>
    </rPh>
    <rPh sb="13" eb="15">
      <t>ケイヒ</t>
    </rPh>
    <phoneticPr fontId="5"/>
  </si>
  <si>
    <t>World Economic Outlook データベース
国別日経企業数</t>
    <rPh sb="30" eb="32">
      <t>クニベツ</t>
    </rPh>
    <rPh sb="32" eb="34">
      <t>ニッケイ</t>
    </rPh>
    <rPh sb="34" eb="37">
      <t>キギョウスウ</t>
    </rPh>
    <phoneticPr fontId="5"/>
  </si>
  <si>
    <t>平成２７年７月の第７回日メコン首脳会議で採択した「新東京戦略2015」に基づいて，今後３年間で7,500億円規模の支援を実施してきている。</t>
    <rPh sb="20" eb="22">
      <t>サイタク</t>
    </rPh>
    <rPh sb="36" eb="37">
      <t>モト</t>
    </rPh>
    <phoneticPr fontId="5"/>
  </si>
  <si>
    <t>16.9/4</t>
    <phoneticPr fontId="5"/>
  </si>
  <si>
    <t>施策Ⅰ-１アジア大洋州地域外交　
５　ﾀｲ，ﾍﾞﾄﾅﾑ，ｶﾝﾎﾞｼﾞｱ，ﾗｵｽ，ﾐｬﾝﾏｰとの友好関係の強化</t>
    <phoneticPr fontId="5"/>
  </si>
  <si>
    <t>外務省</t>
  </si>
  <si>
    <t>別添</t>
    <rPh sb="0" eb="2">
      <t>ベッテン</t>
    </rPh>
    <phoneticPr fontId="25"/>
  </si>
  <si>
    <t xml:space="preserve">
＜日メコン地域諸国首脳会議＞
第１回日・メコン地域諸国首脳会議にて発表された「東京宣言」により，日本・メコン地域諸国首脳会議は3年に1回日本で，その他の年は国際会議に際して開催することとなっており，平成30年は前者に該当する。
＜日越交流促進＞
杉特別大使によるベトナム親善訪問，北見市におけるアジア国際子ども映画祭（メコン5か国の学生を招待）出席，ベトナムの恵まれない子ども達への慈善活動等により，民間レベルでの日越交流を促進する。
＜東南アジア対外関係調査＞
東南アジアに専門的な知識を有する者に，その時々の時勢に即した情報収集及び分析等を専属的に行わせる。
＜日・ベトナム経済連携協定＞
平成２０年１２月署名，平成２１年１０月に発効した日・ベトナム経済連携協定及び同協定に基づき支援された自然人の受け入れ実施にかかる公文に基づき，平成26年度からベトナム人看護師・介護福祉士候補者の受け入れを開始し，平成29年度までに673名（看護75名，介護598名）を受け入れた。
＜日・タイ経済連携協定＞
平成１９年４月に署名され，同年１１月に発効した日・タイ経済連携協定に基づき，合同委員会及び小委員会等計２０の委員会が設定された。平成29年度は本協定に基づく「第４回合同委員会」を開催し，協定上規定されている発行後10年目の一般的見直しの開始に合意した他，「農業，林業及び漁業に関する小委員会」，「食品の安全に関する特別小委員会」，「地域間の連携に関する特別小委員会」及び「ビジネス環境の向上に関する小委員会」を開催し，日タイ両国間の経済関係促進について協議を実施した。
</t>
    <rPh sb="106" eb="107">
      <t>マエ</t>
    </rPh>
    <rPh sb="527" eb="530">
      <t>ホンキョウテイ</t>
    </rPh>
    <rPh sb="531" eb="532">
      <t>モト</t>
    </rPh>
    <rPh sb="535" eb="536">
      <t>ダイ</t>
    </rPh>
    <rPh sb="537" eb="538">
      <t>カイ</t>
    </rPh>
    <rPh sb="538" eb="540">
      <t>ゴウドウ</t>
    </rPh>
    <rPh sb="540" eb="543">
      <t>イインカイ</t>
    </rPh>
    <rPh sb="545" eb="547">
      <t>カイサイ</t>
    </rPh>
    <rPh sb="549" eb="551">
      <t>キョウテイ</t>
    </rPh>
    <rPh sb="551" eb="552">
      <t>ジョウ</t>
    </rPh>
    <rPh sb="552" eb="554">
      <t>キテイ</t>
    </rPh>
    <rPh sb="559" eb="562">
      <t>ハッコウゴ</t>
    </rPh>
    <rPh sb="564" eb="566">
      <t>ネンメ</t>
    </rPh>
    <rPh sb="567" eb="569">
      <t>イッパン</t>
    </rPh>
    <rPh sb="569" eb="570">
      <t>テキ</t>
    </rPh>
    <rPh sb="570" eb="572">
      <t>ミナオ</t>
    </rPh>
    <rPh sb="574" eb="576">
      <t>カイシ</t>
    </rPh>
    <rPh sb="577" eb="579">
      <t>ゴウイ</t>
    </rPh>
    <rPh sb="581" eb="582">
      <t>ホカ</t>
    </rPh>
    <phoneticPr fontId="25"/>
  </si>
  <si>
    <t>・H30年度の日メコン地域諸国首脳会議予算が東京開催であるため通常よりも多額の予算要求となったが，右予算が通常どおりの予算要求額に戻ったことによる減額。
・平成31年度は日メコン交流10周年であることから，メコン各国との往来の増加が想定される。それに伴い，便宜供与・後援名義の件数も増加が見込まれることから，非常勤職員１名の予算を新規で要求したことによる増額。
・官民連携フォーラムを会場を借り上げる形での開催とするため，右にかかる必要経費の増額。
・その他各案件の見直しによる増減。</t>
    <rPh sb="4" eb="6">
      <t>ネンド</t>
    </rPh>
    <rPh sb="7" eb="8">
      <t>ニチ</t>
    </rPh>
    <rPh sb="11" eb="13">
      <t>チイキ</t>
    </rPh>
    <rPh sb="13" eb="15">
      <t>ショコク</t>
    </rPh>
    <rPh sb="15" eb="17">
      <t>シュノウ</t>
    </rPh>
    <rPh sb="17" eb="19">
      <t>カイギ</t>
    </rPh>
    <rPh sb="19" eb="21">
      <t>ヨサン</t>
    </rPh>
    <rPh sb="22" eb="24">
      <t>トウキョウ</t>
    </rPh>
    <rPh sb="24" eb="26">
      <t>カイサイ</t>
    </rPh>
    <rPh sb="31" eb="33">
      <t>ツウジョウ</t>
    </rPh>
    <rPh sb="36" eb="38">
      <t>タガク</t>
    </rPh>
    <rPh sb="39" eb="41">
      <t>ヨサン</t>
    </rPh>
    <rPh sb="41" eb="43">
      <t>ヨウキュウ</t>
    </rPh>
    <rPh sb="49" eb="50">
      <t>ミギ</t>
    </rPh>
    <rPh sb="50" eb="52">
      <t>ヨサン</t>
    </rPh>
    <rPh sb="53" eb="55">
      <t>ツウジョウ</t>
    </rPh>
    <rPh sb="59" eb="61">
      <t>ヨサン</t>
    </rPh>
    <rPh sb="61" eb="63">
      <t>ヨウキュウ</t>
    </rPh>
    <rPh sb="63" eb="64">
      <t>ガク</t>
    </rPh>
    <rPh sb="65" eb="66">
      <t>モド</t>
    </rPh>
    <rPh sb="73" eb="75">
      <t>ゲンガク</t>
    </rPh>
    <rPh sb="78" eb="80">
      <t>ヘイセイ</t>
    </rPh>
    <rPh sb="82" eb="84">
      <t>ネンド</t>
    </rPh>
    <rPh sb="85" eb="86">
      <t>ニチ</t>
    </rPh>
    <rPh sb="89" eb="91">
      <t>コウリュウ</t>
    </rPh>
    <rPh sb="93" eb="95">
      <t>シュウネン</t>
    </rPh>
    <rPh sb="106" eb="108">
      <t>カッコク</t>
    </rPh>
    <rPh sb="110" eb="112">
      <t>オウライ</t>
    </rPh>
    <rPh sb="113" eb="115">
      <t>ゾウカ</t>
    </rPh>
    <rPh sb="116" eb="118">
      <t>ソウテイ</t>
    </rPh>
    <rPh sb="125" eb="126">
      <t>トモナ</t>
    </rPh>
    <rPh sb="128" eb="132">
      <t>ベンギキョウヨ</t>
    </rPh>
    <rPh sb="133" eb="135">
      <t>コウエン</t>
    </rPh>
    <rPh sb="135" eb="137">
      <t>メイギ</t>
    </rPh>
    <rPh sb="138" eb="140">
      <t>ケンスウ</t>
    </rPh>
    <rPh sb="141" eb="143">
      <t>ゾウカ</t>
    </rPh>
    <rPh sb="144" eb="146">
      <t>ミコ</t>
    </rPh>
    <rPh sb="154" eb="157">
      <t>ヒジョウキン</t>
    </rPh>
    <rPh sb="157" eb="159">
      <t>ショクイン</t>
    </rPh>
    <rPh sb="160" eb="161">
      <t>メイ</t>
    </rPh>
    <rPh sb="162" eb="164">
      <t>ヨサン</t>
    </rPh>
    <rPh sb="165" eb="167">
      <t>シンキ</t>
    </rPh>
    <rPh sb="168" eb="170">
      <t>ヨウキュウ</t>
    </rPh>
    <rPh sb="177" eb="179">
      <t>ゾウガク</t>
    </rPh>
    <rPh sb="182" eb="184">
      <t>カンミン</t>
    </rPh>
    <rPh sb="184" eb="186">
      <t>レンケイ</t>
    </rPh>
    <rPh sb="192" eb="194">
      <t>カイジョウ</t>
    </rPh>
    <rPh sb="195" eb="196">
      <t>カ</t>
    </rPh>
    <rPh sb="197" eb="198">
      <t>ア</t>
    </rPh>
    <rPh sb="200" eb="201">
      <t>カタチ</t>
    </rPh>
    <rPh sb="203" eb="205">
      <t>カイサイ</t>
    </rPh>
    <rPh sb="211" eb="212">
      <t>ミギ</t>
    </rPh>
    <rPh sb="216" eb="218">
      <t>ヒツヨウ</t>
    </rPh>
    <rPh sb="218" eb="220">
      <t>ケイヒ</t>
    </rPh>
    <rPh sb="221" eb="223">
      <t>ゾウガク</t>
    </rPh>
    <rPh sb="228" eb="229">
      <t>タ</t>
    </rPh>
    <rPh sb="229" eb="230">
      <t>カク</t>
    </rPh>
    <rPh sb="230" eb="232">
      <t>アンケン</t>
    </rPh>
    <rPh sb="233" eb="235">
      <t>ミナオ</t>
    </rPh>
    <rPh sb="239" eb="241">
      <t>ゾウゲン</t>
    </rPh>
    <phoneticPr fontId="5"/>
  </si>
  <si>
    <t>×</t>
  </si>
  <si>
    <t>調達においては競争性を確保し，また出張等でも複数案件を統合する等の工夫により引き続き経費の縮減に努められたい。</t>
    <rPh sb="0" eb="2">
      <t>チョウタツ</t>
    </rPh>
    <rPh sb="7" eb="9">
      <t>キョウソウ</t>
    </rPh>
    <rPh sb="9" eb="10">
      <t>セイ</t>
    </rPh>
    <rPh sb="11" eb="13">
      <t>カクホ</t>
    </rPh>
    <rPh sb="17" eb="19">
      <t>シュッチョウ</t>
    </rPh>
    <rPh sb="19" eb="20">
      <t>トウ</t>
    </rPh>
    <rPh sb="22" eb="24">
      <t>フクスウ</t>
    </rPh>
    <rPh sb="24" eb="26">
      <t>アンケン</t>
    </rPh>
    <rPh sb="27" eb="29">
      <t>トウゴウ</t>
    </rPh>
    <rPh sb="31" eb="32">
      <t>トウ</t>
    </rPh>
    <rPh sb="33" eb="35">
      <t>クフウ</t>
    </rPh>
    <rPh sb="38" eb="39">
      <t>ヒ</t>
    </rPh>
    <rPh sb="40" eb="41">
      <t>ツヅ</t>
    </rPh>
    <rPh sb="42" eb="44">
      <t>ケイヒ</t>
    </rPh>
    <phoneticPr fontId="5"/>
  </si>
  <si>
    <t>外部有識者の点検対象外である。</t>
    <phoneticPr fontId="5"/>
  </si>
  <si>
    <t>各事業の効率化により，より一層の経費縮減に努める。</t>
    <rPh sb="0" eb="1">
      <t>カク</t>
    </rPh>
    <phoneticPr fontId="5"/>
  </si>
  <si>
    <t>ニューオータニ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</si>
</sst>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0" xfId="0"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740</xdr:row>
      <xdr:rowOff>0</xdr:rowOff>
    </xdr:from>
    <xdr:to>
      <xdr:col>49</xdr:col>
      <xdr:colOff>470647</xdr:colOff>
      <xdr:row>757</xdr:row>
      <xdr:rowOff>627529</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0235" y="38828382"/>
          <a:ext cx="9144000" cy="6858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10</v>
      </c>
      <c r="AT2" s="939"/>
      <c r="AU2" s="939"/>
      <c r="AV2" s="52" t="str">
        <f>IF(AW2="", "", "-")</f>
        <v/>
      </c>
      <c r="AW2" s="910"/>
      <c r="AX2" s="910"/>
    </row>
    <row r="3" spans="1:50" ht="21" customHeight="1" thickBot="1" x14ac:dyDescent="0.2">
      <c r="A3" s="864" t="s">
        <v>535</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668</v>
      </c>
      <c r="AK3" s="866"/>
      <c r="AL3" s="866"/>
      <c r="AM3" s="866"/>
      <c r="AN3" s="866"/>
      <c r="AO3" s="866"/>
      <c r="AP3" s="866"/>
      <c r="AQ3" s="866"/>
      <c r="AR3" s="866"/>
      <c r="AS3" s="866"/>
      <c r="AT3" s="866"/>
      <c r="AU3" s="866"/>
      <c r="AV3" s="866"/>
      <c r="AW3" s="866"/>
      <c r="AX3" s="24" t="s">
        <v>65</v>
      </c>
    </row>
    <row r="4" spans="1:50" ht="24.75" customHeight="1" x14ac:dyDescent="0.15">
      <c r="A4" s="701" t="s">
        <v>25</v>
      </c>
      <c r="B4" s="702"/>
      <c r="C4" s="702"/>
      <c r="D4" s="702"/>
      <c r="E4" s="702"/>
      <c r="F4" s="702"/>
      <c r="G4" s="678" t="s">
        <v>550</v>
      </c>
      <c r="H4" s="679"/>
      <c r="I4" s="679"/>
      <c r="J4" s="679"/>
      <c r="K4" s="679"/>
      <c r="L4" s="679"/>
      <c r="M4" s="679"/>
      <c r="N4" s="679"/>
      <c r="O4" s="679"/>
      <c r="P4" s="679"/>
      <c r="Q4" s="679"/>
      <c r="R4" s="679"/>
      <c r="S4" s="679"/>
      <c r="T4" s="679"/>
      <c r="U4" s="679"/>
      <c r="V4" s="679"/>
      <c r="W4" s="679"/>
      <c r="X4" s="680"/>
      <c r="Y4" s="681" t="s">
        <v>1</v>
      </c>
      <c r="Z4" s="682"/>
      <c r="AA4" s="682"/>
      <c r="AB4" s="682"/>
      <c r="AC4" s="682"/>
      <c r="AD4" s="683"/>
      <c r="AE4" s="684" t="s">
        <v>551</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6" t="s">
        <v>179</v>
      </c>
      <c r="H5" s="837"/>
      <c r="I5" s="837"/>
      <c r="J5" s="837"/>
      <c r="K5" s="837"/>
      <c r="L5" s="837"/>
      <c r="M5" s="838" t="s">
        <v>66</v>
      </c>
      <c r="N5" s="839"/>
      <c r="O5" s="839"/>
      <c r="P5" s="839"/>
      <c r="Q5" s="839"/>
      <c r="R5" s="840"/>
      <c r="S5" s="841"/>
      <c r="T5" s="837"/>
      <c r="U5" s="837"/>
      <c r="V5" s="837"/>
      <c r="W5" s="837"/>
      <c r="X5" s="842"/>
      <c r="Y5" s="695" t="s">
        <v>3</v>
      </c>
      <c r="Z5" s="539"/>
      <c r="AA5" s="539"/>
      <c r="AB5" s="539"/>
      <c r="AC5" s="539"/>
      <c r="AD5" s="540"/>
      <c r="AE5" s="696" t="s">
        <v>552</v>
      </c>
      <c r="AF5" s="696"/>
      <c r="AG5" s="696"/>
      <c r="AH5" s="696"/>
      <c r="AI5" s="696"/>
      <c r="AJ5" s="696"/>
      <c r="AK5" s="696"/>
      <c r="AL5" s="696"/>
      <c r="AM5" s="696"/>
      <c r="AN5" s="696"/>
      <c r="AO5" s="696"/>
      <c r="AP5" s="697"/>
      <c r="AQ5" s="698" t="s">
        <v>553</v>
      </c>
      <c r="AR5" s="699"/>
      <c r="AS5" s="699"/>
      <c r="AT5" s="699"/>
      <c r="AU5" s="699"/>
      <c r="AV5" s="699"/>
      <c r="AW5" s="699"/>
      <c r="AX5" s="700"/>
    </row>
    <row r="6" spans="1:50" ht="39" customHeight="1" x14ac:dyDescent="0.15">
      <c r="A6" s="703" t="s">
        <v>4</v>
      </c>
      <c r="B6" s="704"/>
      <c r="C6" s="704"/>
      <c r="D6" s="704"/>
      <c r="E6" s="704"/>
      <c r="F6" s="704"/>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555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17"/>
      <c r="I8" s="717"/>
      <c r="J8" s="717"/>
      <c r="K8" s="717"/>
      <c r="L8" s="717"/>
      <c r="M8" s="717"/>
      <c r="N8" s="717"/>
      <c r="O8" s="717"/>
      <c r="P8" s="717"/>
      <c r="Q8" s="717"/>
      <c r="R8" s="717"/>
      <c r="S8" s="717"/>
      <c r="T8" s="717"/>
      <c r="U8" s="717"/>
      <c r="V8" s="717"/>
      <c r="W8" s="717"/>
      <c r="X8" s="941"/>
      <c r="Y8" s="843" t="s">
        <v>390</v>
      </c>
      <c r="Z8" s="844"/>
      <c r="AA8" s="844"/>
      <c r="AB8" s="844"/>
      <c r="AC8" s="844"/>
      <c r="AD8" s="845"/>
      <c r="AE8" s="716" t="str">
        <f>入力規則等!K13</f>
        <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6" t="s">
        <v>23</v>
      </c>
      <c r="B9" s="847"/>
      <c r="C9" s="847"/>
      <c r="D9" s="847"/>
      <c r="E9" s="847"/>
      <c r="F9" s="847"/>
      <c r="G9" s="848" t="s">
        <v>556</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6" t="s">
        <v>30</v>
      </c>
      <c r="B10" s="657"/>
      <c r="C10" s="657"/>
      <c r="D10" s="657"/>
      <c r="E10" s="657"/>
      <c r="F10" s="657"/>
      <c r="G10" s="751" t="s">
        <v>557</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6" t="s">
        <v>5</v>
      </c>
      <c r="B11" s="657"/>
      <c r="C11" s="657"/>
      <c r="D11" s="657"/>
      <c r="E11" s="657"/>
      <c r="F11" s="658"/>
      <c r="G11" s="692" t="str">
        <f>入力規則等!P10</f>
        <v>直接実施、委託・請負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42" t="s">
        <v>24</v>
      </c>
      <c r="B12" s="943"/>
      <c r="C12" s="943"/>
      <c r="D12" s="943"/>
      <c r="E12" s="943"/>
      <c r="F12" s="944"/>
      <c r="G12" s="757"/>
      <c r="H12" s="758"/>
      <c r="I12" s="758"/>
      <c r="J12" s="758"/>
      <c r="K12" s="758"/>
      <c r="L12" s="758"/>
      <c r="M12" s="758"/>
      <c r="N12" s="758"/>
      <c r="O12" s="758"/>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19"/>
    </row>
    <row r="13" spans="1:50" ht="21" customHeight="1" x14ac:dyDescent="0.15">
      <c r="A13" s="610"/>
      <c r="B13" s="611"/>
      <c r="C13" s="611"/>
      <c r="D13" s="611"/>
      <c r="E13" s="611"/>
      <c r="F13" s="612"/>
      <c r="G13" s="720" t="s">
        <v>6</v>
      </c>
      <c r="H13" s="721"/>
      <c r="I13" s="761" t="s">
        <v>7</v>
      </c>
      <c r="J13" s="762"/>
      <c r="K13" s="762"/>
      <c r="L13" s="762"/>
      <c r="M13" s="762"/>
      <c r="N13" s="762"/>
      <c r="O13" s="763"/>
      <c r="P13" s="653">
        <v>57.7</v>
      </c>
      <c r="Q13" s="654"/>
      <c r="R13" s="654"/>
      <c r="S13" s="654"/>
      <c r="T13" s="654"/>
      <c r="U13" s="654"/>
      <c r="V13" s="655"/>
      <c r="W13" s="653">
        <v>18.600000000000001</v>
      </c>
      <c r="X13" s="654"/>
      <c r="Y13" s="654"/>
      <c r="Z13" s="654"/>
      <c r="AA13" s="654"/>
      <c r="AB13" s="654"/>
      <c r="AC13" s="655"/>
      <c r="AD13" s="653">
        <v>16.899999999999999</v>
      </c>
      <c r="AE13" s="654"/>
      <c r="AF13" s="654"/>
      <c r="AG13" s="654"/>
      <c r="AH13" s="654"/>
      <c r="AI13" s="654"/>
      <c r="AJ13" s="655"/>
      <c r="AK13" s="653">
        <v>70.8</v>
      </c>
      <c r="AL13" s="654"/>
      <c r="AM13" s="654"/>
      <c r="AN13" s="654"/>
      <c r="AO13" s="654"/>
      <c r="AP13" s="654"/>
      <c r="AQ13" s="655"/>
      <c r="AR13" s="918">
        <v>22</v>
      </c>
      <c r="AS13" s="919"/>
      <c r="AT13" s="919"/>
      <c r="AU13" s="919"/>
      <c r="AV13" s="919"/>
      <c r="AW13" s="919"/>
      <c r="AX13" s="920"/>
    </row>
    <row r="14" spans="1:50" ht="21" customHeight="1" x14ac:dyDescent="0.15">
      <c r="A14" s="610"/>
      <c r="B14" s="611"/>
      <c r="C14" s="611"/>
      <c r="D14" s="611"/>
      <c r="E14" s="611"/>
      <c r="F14" s="612"/>
      <c r="G14" s="722"/>
      <c r="H14" s="723"/>
      <c r="I14" s="708" t="s">
        <v>8</v>
      </c>
      <c r="J14" s="759"/>
      <c r="K14" s="759"/>
      <c r="L14" s="759"/>
      <c r="M14" s="759"/>
      <c r="N14" s="759"/>
      <c r="O14" s="760"/>
      <c r="P14" s="653">
        <v>0</v>
      </c>
      <c r="Q14" s="654"/>
      <c r="R14" s="654"/>
      <c r="S14" s="654"/>
      <c r="T14" s="654"/>
      <c r="U14" s="654"/>
      <c r="V14" s="655"/>
      <c r="W14" s="653">
        <v>0</v>
      </c>
      <c r="X14" s="654"/>
      <c r="Y14" s="654"/>
      <c r="Z14" s="654"/>
      <c r="AA14" s="654"/>
      <c r="AB14" s="654"/>
      <c r="AC14" s="655"/>
      <c r="AD14" s="653">
        <v>0</v>
      </c>
      <c r="AE14" s="654"/>
      <c r="AF14" s="654"/>
      <c r="AG14" s="654"/>
      <c r="AH14" s="654"/>
      <c r="AI14" s="654"/>
      <c r="AJ14" s="655"/>
      <c r="AK14" s="653">
        <v>0</v>
      </c>
      <c r="AL14" s="654"/>
      <c r="AM14" s="654"/>
      <c r="AN14" s="654"/>
      <c r="AO14" s="654"/>
      <c r="AP14" s="654"/>
      <c r="AQ14" s="655"/>
      <c r="AR14" s="785"/>
      <c r="AS14" s="785"/>
      <c r="AT14" s="785"/>
      <c r="AU14" s="785"/>
      <c r="AV14" s="785"/>
      <c r="AW14" s="785"/>
      <c r="AX14" s="786"/>
    </row>
    <row r="15" spans="1:50" ht="21" customHeight="1" x14ac:dyDescent="0.15">
      <c r="A15" s="610"/>
      <c r="B15" s="611"/>
      <c r="C15" s="611"/>
      <c r="D15" s="611"/>
      <c r="E15" s="611"/>
      <c r="F15" s="612"/>
      <c r="G15" s="722"/>
      <c r="H15" s="723"/>
      <c r="I15" s="708" t="s">
        <v>51</v>
      </c>
      <c r="J15" s="709"/>
      <c r="K15" s="709"/>
      <c r="L15" s="709"/>
      <c r="M15" s="709"/>
      <c r="N15" s="709"/>
      <c r="O15" s="710"/>
      <c r="P15" s="653">
        <v>0</v>
      </c>
      <c r="Q15" s="654"/>
      <c r="R15" s="654"/>
      <c r="S15" s="654"/>
      <c r="T15" s="654"/>
      <c r="U15" s="654"/>
      <c r="V15" s="655"/>
      <c r="W15" s="653">
        <v>0</v>
      </c>
      <c r="X15" s="654"/>
      <c r="Y15" s="654"/>
      <c r="Z15" s="654"/>
      <c r="AA15" s="654"/>
      <c r="AB15" s="654"/>
      <c r="AC15" s="655"/>
      <c r="AD15" s="653">
        <v>0</v>
      </c>
      <c r="AE15" s="654"/>
      <c r="AF15" s="654"/>
      <c r="AG15" s="654"/>
      <c r="AH15" s="654"/>
      <c r="AI15" s="654"/>
      <c r="AJ15" s="655"/>
      <c r="AK15" s="653">
        <v>0</v>
      </c>
      <c r="AL15" s="654"/>
      <c r="AM15" s="654"/>
      <c r="AN15" s="654"/>
      <c r="AO15" s="654"/>
      <c r="AP15" s="654"/>
      <c r="AQ15" s="655"/>
      <c r="AR15" s="653"/>
      <c r="AS15" s="654"/>
      <c r="AT15" s="654"/>
      <c r="AU15" s="654"/>
      <c r="AV15" s="654"/>
      <c r="AW15" s="654"/>
      <c r="AX15" s="803"/>
    </row>
    <row r="16" spans="1:50" ht="21" customHeight="1" x14ac:dyDescent="0.15">
      <c r="A16" s="610"/>
      <c r="B16" s="611"/>
      <c r="C16" s="611"/>
      <c r="D16" s="611"/>
      <c r="E16" s="611"/>
      <c r="F16" s="612"/>
      <c r="G16" s="722"/>
      <c r="H16" s="723"/>
      <c r="I16" s="708" t="s">
        <v>52</v>
      </c>
      <c r="J16" s="709"/>
      <c r="K16" s="709"/>
      <c r="L16" s="709"/>
      <c r="M16" s="709"/>
      <c r="N16" s="709"/>
      <c r="O16" s="710"/>
      <c r="P16" s="653">
        <v>0</v>
      </c>
      <c r="Q16" s="654"/>
      <c r="R16" s="654"/>
      <c r="S16" s="654"/>
      <c r="T16" s="654"/>
      <c r="U16" s="654"/>
      <c r="V16" s="655"/>
      <c r="W16" s="653">
        <v>0</v>
      </c>
      <c r="X16" s="654"/>
      <c r="Y16" s="654"/>
      <c r="Z16" s="654"/>
      <c r="AA16" s="654"/>
      <c r="AB16" s="654"/>
      <c r="AC16" s="655"/>
      <c r="AD16" s="653">
        <v>0</v>
      </c>
      <c r="AE16" s="654"/>
      <c r="AF16" s="654"/>
      <c r="AG16" s="654"/>
      <c r="AH16" s="654"/>
      <c r="AI16" s="654"/>
      <c r="AJ16" s="655"/>
      <c r="AK16" s="653">
        <v>0</v>
      </c>
      <c r="AL16" s="654"/>
      <c r="AM16" s="654"/>
      <c r="AN16" s="654"/>
      <c r="AO16" s="654"/>
      <c r="AP16" s="654"/>
      <c r="AQ16" s="655"/>
      <c r="AR16" s="754"/>
      <c r="AS16" s="755"/>
      <c r="AT16" s="755"/>
      <c r="AU16" s="755"/>
      <c r="AV16" s="755"/>
      <c r="AW16" s="755"/>
      <c r="AX16" s="756"/>
    </row>
    <row r="17" spans="1:50" ht="24.75" customHeight="1" x14ac:dyDescent="0.15">
      <c r="A17" s="610"/>
      <c r="B17" s="611"/>
      <c r="C17" s="611"/>
      <c r="D17" s="611"/>
      <c r="E17" s="611"/>
      <c r="F17" s="612"/>
      <c r="G17" s="722"/>
      <c r="H17" s="723"/>
      <c r="I17" s="708" t="s">
        <v>50</v>
      </c>
      <c r="J17" s="759"/>
      <c r="K17" s="759"/>
      <c r="L17" s="759"/>
      <c r="M17" s="759"/>
      <c r="N17" s="759"/>
      <c r="O17" s="760"/>
      <c r="P17" s="653">
        <v>0</v>
      </c>
      <c r="Q17" s="654"/>
      <c r="R17" s="654"/>
      <c r="S17" s="654"/>
      <c r="T17" s="654"/>
      <c r="U17" s="654"/>
      <c r="V17" s="655"/>
      <c r="W17" s="653">
        <v>0</v>
      </c>
      <c r="X17" s="654"/>
      <c r="Y17" s="654"/>
      <c r="Z17" s="654"/>
      <c r="AA17" s="654"/>
      <c r="AB17" s="654"/>
      <c r="AC17" s="655"/>
      <c r="AD17" s="653">
        <v>0</v>
      </c>
      <c r="AE17" s="654"/>
      <c r="AF17" s="654"/>
      <c r="AG17" s="654"/>
      <c r="AH17" s="654"/>
      <c r="AI17" s="654"/>
      <c r="AJ17" s="655"/>
      <c r="AK17" s="653">
        <v>0</v>
      </c>
      <c r="AL17" s="654"/>
      <c r="AM17" s="654"/>
      <c r="AN17" s="654"/>
      <c r="AO17" s="654"/>
      <c r="AP17" s="654"/>
      <c r="AQ17" s="655"/>
      <c r="AR17" s="916"/>
      <c r="AS17" s="916"/>
      <c r="AT17" s="916"/>
      <c r="AU17" s="916"/>
      <c r="AV17" s="916"/>
      <c r="AW17" s="916"/>
      <c r="AX17" s="917"/>
    </row>
    <row r="18" spans="1:50" ht="24.75" customHeight="1" x14ac:dyDescent="0.15">
      <c r="A18" s="610"/>
      <c r="B18" s="611"/>
      <c r="C18" s="611"/>
      <c r="D18" s="611"/>
      <c r="E18" s="611"/>
      <c r="F18" s="612"/>
      <c r="G18" s="724"/>
      <c r="H18" s="725"/>
      <c r="I18" s="713" t="s">
        <v>20</v>
      </c>
      <c r="J18" s="714"/>
      <c r="K18" s="714"/>
      <c r="L18" s="714"/>
      <c r="M18" s="714"/>
      <c r="N18" s="714"/>
      <c r="O18" s="715"/>
      <c r="P18" s="875">
        <f>SUM(P13:V17)</f>
        <v>57.7</v>
      </c>
      <c r="Q18" s="876"/>
      <c r="R18" s="876"/>
      <c r="S18" s="876"/>
      <c r="T18" s="876"/>
      <c r="U18" s="876"/>
      <c r="V18" s="877"/>
      <c r="W18" s="875">
        <f>SUM(W13:AC17)</f>
        <v>18.600000000000001</v>
      </c>
      <c r="X18" s="876"/>
      <c r="Y18" s="876"/>
      <c r="Z18" s="876"/>
      <c r="AA18" s="876"/>
      <c r="AB18" s="876"/>
      <c r="AC18" s="877"/>
      <c r="AD18" s="875">
        <f>SUM(AD13:AJ17)</f>
        <v>16.899999999999999</v>
      </c>
      <c r="AE18" s="876"/>
      <c r="AF18" s="876"/>
      <c r="AG18" s="876"/>
      <c r="AH18" s="876"/>
      <c r="AI18" s="876"/>
      <c r="AJ18" s="877"/>
      <c r="AK18" s="875">
        <f>SUM(AK13:AQ17)</f>
        <v>70.8</v>
      </c>
      <c r="AL18" s="876"/>
      <c r="AM18" s="876"/>
      <c r="AN18" s="876"/>
      <c r="AO18" s="876"/>
      <c r="AP18" s="876"/>
      <c r="AQ18" s="877"/>
      <c r="AR18" s="875">
        <f>SUM(AR13:AX17)</f>
        <v>22</v>
      </c>
      <c r="AS18" s="876"/>
      <c r="AT18" s="876"/>
      <c r="AU18" s="876"/>
      <c r="AV18" s="876"/>
      <c r="AW18" s="876"/>
      <c r="AX18" s="878"/>
    </row>
    <row r="19" spans="1:50" ht="24.75" customHeight="1" x14ac:dyDescent="0.15">
      <c r="A19" s="610"/>
      <c r="B19" s="611"/>
      <c r="C19" s="611"/>
      <c r="D19" s="611"/>
      <c r="E19" s="611"/>
      <c r="F19" s="612"/>
      <c r="G19" s="873" t="s">
        <v>9</v>
      </c>
      <c r="H19" s="874"/>
      <c r="I19" s="874"/>
      <c r="J19" s="874"/>
      <c r="K19" s="874"/>
      <c r="L19" s="874"/>
      <c r="M19" s="874"/>
      <c r="N19" s="874"/>
      <c r="O19" s="874"/>
      <c r="P19" s="653">
        <v>38.950000000000003</v>
      </c>
      <c r="Q19" s="654"/>
      <c r="R19" s="654"/>
      <c r="S19" s="654"/>
      <c r="T19" s="654"/>
      <c r="U19" s="654"/>
      <c r="V19" s="655"/>
      <c r="W19" s="653">
        <v>15.1</v>
      </c>
      <c r="X19" s="654"/>
      <c r="Y19" s="654"/>
      <c r="Z19" s="654"/>
      <c r="AA19" s="654"/>
      <c r="AB19" s="654"/>
      <c r="AC19" s="655"/>
      <c r="AD19" s="653">
        <v>17.3</v>
      </c>
      <c r="AE19" s="654"/>
      <c r="AF19" s="654"/>
      <c r="AG19" s="654"/>
      <c r="AH19" s="654"/>
      <c r="AI19" s="654"/>
      <c r="AJ19" s="655"/>
      <c r="AK19" s="323"/>
      <c r="AL19" s="323"/>
      <c r="AM19" s="323"/>
      <c r="AN19" s="323"/>
      <c r="AO19" s="323"/>
      <c r="AP19" s="323"/>
      <c r="AQ19" s="323"/>
      <c r="AR19" s="323"/>
      <c r="AS19" s="323"/>
      <c r="AT19" s="323"/>
      <c r="AU19" s="323"/>
      <c r="AV19" s="323"/>
      <c r="AW19" s="323"/>
      <c r="AX19" s="325"/>
    </row>
    <row r="20" spans="1:50" ht="24.75" customHeight="1" x14ac:dyDescent="0.15">
      <c r="A20" s="610"/>
      <c r="B20" s="611"/>
      <c r="C20" s="611"/>
      <c r="D20" s="611"/>
      <c r="E20" s="611"/>
      <c r="F20" s="612"/>
      <c r="G20" s="873" t="s">
        <v>10</v>
      </c>
      <c r="H20" s="874"/>
      <c r="I20" s="874"/>
      <c r="J20" s="874"/>
      <c r="K20" s="874"/>
      <c r="L20" s="874"/>
      <c r="M20" s="874"/>
      <c r="N20" s="874"/>
      <c r="O20" s="874"/>
      <c r="P20" s="311">
        <f>IF(P18=0, "-", SUM(P19)/P18)</f>
        <v>0.67504332755632579</v>
      </c>
      <c r="Q20" s="311"/>
      <c r="R20" s="311"/>
      <c r="S20" s="311"/>
      <c r="T20" s="311"/>
      <c r="U20" s="311"/>
      <c r="V20" s="311"/>
      <c r="W20" s="311">
        <f t="shared" ref="W20" si="0">IF(W18=0, "-", SUM(W19)/W18)</f>
        <v>0.81182795698924726</v>
      </c>
      <c r="X20" s="311"/>
      <c r="Y20" s="311"/>
      <c r="Z20" s="311"/>
      <c r="AA20" s="311"/>
      <c r="AB20" s="311"/>
      <c r="AC20" s="311"/>
      <c r="AD20" s="311">
        <f t="shared" ref="AD20" si="1">IF(AD18=0, "-", SUM(AD19)/AD18)</f>
        <v>1.0236686390532546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6"/>
      <c r="B21" s="847"/>
      <c r="C21" s="847"/>
      <c r="D21" s="847"/>
      <c r="E21" s="847"/>
      <c r="F21" s="945"/>
      <c r="G21" s="309" t="s">
        <v>497</v>
      </c>
      <c r="H21" s="310"/>
      <c r="I21" s="310"/>
      <c r="J21" s="310"/>
      <c r="K21" s="310"/>
      <c r="L21" s="310"/>
      <c r="M21" s="310"/>
      <c r="N21" s="310"/>
      <c r="O21" s="310"/>
      <c r="P21" s="311">
        <f>IF(P19=0, "-", SUM(P19)/SUM(P13,P14))</f>
        <v>0.67504332755632579</v>
      </c>
      <c r="Q21" s="311"/>
      <c r="R21" s="311"/>
      <c r="S21" s="311"/>
      <c r="T21" s="311"/>
      <c r="U21" s="311"/>
      <c r="V21" s="311"/>
      <c r="W21" s="311">
        <f t="shared" ref="W21" si="2">IF(W19=0, "-", SUM(W19)/SUM(W13,W14))</f>
        <v>0.81182795698924726</v>
      </c>
      <c r="X21" s="311"/>
      <c r="Y21" s="311"/>
      <c r="Z21" s="311"/>
      <c r="AA21" s="311"/>
      <c r="AB21" s="311"/>
      <c r="AC21" s="311"/>
      <c r="AD21" s="311">
        <f t="shared" ref="AD21" si="3">IF(AD19=0, "-", SUM(AD19)/SUM(AD13,AD14))</f>
        <v>1.0236686390532546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558</v>
      </c>
      <c r="H23" s="952"/>
      <c r="I23" s="952"/>
      <c r="J23" s="952"/>
      <c r="K23" s="952"/>
      <c r="L23" s="952"/>
      <c r="M23" s="952"/>
      <c r="N23" s="952"/>
      <c r="O23" s="953"/>
      <c r="P23" s="918">
        <v>4</v>
      </c>
      <c r="Q23" s="919"/>
      <c r="R23" s="919"/>
      <c r="S23" s="919"/>
      <c r="T23" s="919"/>
      <c r="U23" s="919"/>
      <c r="V23" s="936"/>
      <c r="W23" s="918">
        <v>4</v>
      </c>
      <c r="X23" s="919"/>
      <c r="Y23" s="919"/>
      <c r="Z23" s="919"/>
      <c r="AA23" s="919"/>
      <c r="AB23" s="919"/>
      <c r="AC23" s="936"/>
      <c r="AD23" s="973" t="s">
        <v>671</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559</v>
      </c>
      <c r="H24" s="955"/>
      <c r="I24" s="955"/>
      <c r="J24" s="955"/>
      <c r="K24" s="955"/>
      <c r="L24" s="955"/>
      <c r="M24" s="955"/>
      <c r="N24" s="955"/>
      <c r="O24" s="956"/>
      <c r="P24" s="653">
        <v>3.3</v>
      </c>
      <c r="Q24" s="654"/>
      <c r="R24" s="654"/>
      <c r="S24" s="654"/>
      <c r="T24" s="654"/>
      <c r="U24" s="654"/>
      <c r="V24" s="655"/>
      <c r="W24" s="653">
        <v>5</v>
      </c>
      <c r="X24" s="654"/>
      <c r="Y24" s="654"/>
      <c r="Z24" s="654"/>
      <c r="AA24" s="654"/>
      <c r="AB24" s="654"/>
      <c r="AC24" s="655"/>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560</v>
      </c>
      <c r="H25" s="955"/>
      <c r="I25" s="955"/>
      <c r="J25" s="955"/>
      <c r="K25" s="955"/>
      <c r="L25" s="955"/>
      <c r="M25" s="955"/>
      <c r="N25" s="955"/>
      <c r="O25" s="956"/>
      <c r="P25" s="653">
        <v>2.7</v>
      </c>
      <c r="Q25" s="654"/>
      <c r="R25" s="654"/>
      <c r="S25" s="654"/>
      <c r="T25" s="654"/>
      <c r="U25" s="654"/>
      <c r="V25" s="655"/>
      <c r="W25" s="653">
        <v>3.3</v>
      </c>
      <c r="X25" s="654"/>
      <c r="Y25" s="654"/>
      <c r="Z25" s="654"/>
      <c r="AA25" s="654"/>
      <c r="AB25" s="654"/>
      <c r="AC25" s="655"/>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561</v>
      </c>
      <c r="H26" s="955"/>
      <c r="I26" s="955"/>
      <c r="J26" s="955"/>
      <c r="K26" s="955"/>
      <c r="L26" s="955"/>
      <c r="M26" s="955"/>
      <c r="N26" s="955"/>
      <c r="O26" s="956"/>
      <c r="P26" s="653">
        <v>2.8</v>
      </c>
      <c r="Q26" s="654"/>
      <c r="R26" s="654"/>
      <c r="S26" s="654"/>
      <c r="T26" s="654"/>
      <c r="U26" s="654"/>
      <c r="V26" s="655"/>
      <c r="W26" s="653">
        <v>2</v>
      </c>
      <c r="X26" s="654"/>
      <c r="Y26" s="654"/>
      <c r="Z26" s="654"/>
      <c r="AA26" s="654"/>
      <c r="AB26" s="654"/>
      <c r="AC26" s="655"/>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562</v>
      </c>
      <c r="H27" s="955"/>
      <c r="I27" s="955"/>
      <c r="J27" s="955"/>
      <c r="K27" s="955"/>
      <c r="L27" s="955"/>
      <c r="M27" s="955"/>
      <c r="N27" s="955"/>
      <c r="O27" s="956"/>
      <c r="P27" s="653">
        <v>56</v>
      </c>
      <c r="Q27" s="654"/>
      <c r="R27" s="654"/>
      <c r="S27" s="654"/>
      <c r="T27" s="654"/>
      <c r="U27" s="654"/>
      <c r="V27" s="655"/>
      <c r="W27" s="653">
        <v>0.9</v>
      </c>
      <c r="X27" s="654"/>
      <c r="Y27" s="654"/>
      <c r="Z27" s="654"/>
      <c r="AA27" s="654"/>
      <c r="AB27" s="654"/>
      <c r="AC27" s="655"/>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478</v>
      </c>
      <c r="H28" s="958"/>
      <c r="I28" s="958"/>
      <c r="J28" s="958"/>
      <c r="K28" s="958"/>
      <c r="L28" s="958"/>
      <c r="M28" s="958"/>
      <c r="N28" s="958"/>
      <c r="O28" s="959"/>
      <c r="P28" s="875">
        <f>P29-SUM(P23:P27)</f>
        <v>2</v>
      </c>
      <c r="Q28" s="876"/>
      <c r="R28" s="876"/>
      <c r="S28" s="876"/>
      <c r="T28" s="876"/>
      <c r="U28" s="876"/>
      <c r="V28" s="877"/>
      <c r="W28" s="875">
        <f>W29-SUM(W23:W27)</f>
        <v>6.7999999999999989</v>
      </c>
      <c r="X28" s="876"/>
      <c r="Y28" s="876"/>
      <c r="Z28" s="876"/>
      <c r="AA28" s="876"/>
      <c r="AB28" s="876"/>
      <c r="AC28" s="877"/>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70.8</v>
      </c>
      <c r="Q29" s="933"/>
      <c r="R29" s="933"/>
      <c r="S29" s="933"/>
      <c r="T29" s="933"/>
      <c r="U29" s="933"/>
      <c r="V29" s="934"/>
      <c r="W29" s="932">
        <f>AR13</f>
        <v>22</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8" t="s">
        <v>491</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357</v>
      </c>
      <c r="AF30" s="856"/>
      <c r="AG30" s="856"/>
      <c r="AH30" s="857"/>
      <c r="AI30" s="855" t="s">
        <v>363</v>
      </c>
      <c r="AJ30" s="856"/>
      <c r="AK30" s="856"/>
      <c r="AL30" s="857"/>
      <c r="AM30" s="914" t="s">
        <v>472</v>
      </c>
      <c r="AN30" s="914"/>
      <c r="AO30" s="914"/>
      <c r="AP30" s="855"/>
      <c r="AQ30" s="764" t="s">
        <v>355</v>
      </c>
      <c r="AR30" s="765"/>
      <c r="AS30" s="765"/>
      <c r="AT30" s="766"/>
      <c r="AU30" s="771" t="s">
        <v>253</v>
      </c>
      <c r="AV30" s="771"/>
      <c r="AW30" s="771"/>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6"/>
      <c r="AR31" s="193"/>
      <c r="AS31" s="126" t="s">
        <v>356</v>
      </c>
      <c r="AT31" s="127"/>
      <c r="AU31" s="192"/>
      <c r="AV31" s="192"/>
      <c r="AW31" s="394" t="s">
        <v>300</v>
      </c>
      <c r="AX31" s="395"/>
    </row>
    <row r="32" spans="1:50" ht="54.95" customHeight="1" x14ac:dyDescent="0.15">
      <c r="A32" s="399"/>
      <c r="B32" s="397"/>
      <c r="C32" s="397"/>
      <c r="D32" s="397"/>
      <c r="E32" s="397"/>
      <c r="F32" s="398"/>
      <c r="G32" s="557" t="s">
        <v>563</v>
      </c>
      <c r="H32" s="558"/>
      <c r="I32" s="558"/>
      <c r="J32" s="558"/>
      <c r="K32" s="558"/>
      <c r="L32" s="558"/>
      <c r="M32" s="558"/>
      <c r="N32" s="558"/>
      <c r="O32" s="559"/>
      <c r="P32" s="98" t="s">
        <v>564</v>
      </c>
      <c r="Q32" s="98"/>
      <c r="R32" s="98"/>
      <c r="S32" s="98"/>
      <c r="T32" s="98"/>
      <c r="U32" s="98"/>
      <c r="V32" s="98"/>
      <c r="W32" s="98"/>
      <c r="X32" s="99"/>
      <c r="Y32" s="467" t="s">
        <v>12</v>
      </c>
      <c r="Z32" s="527"/>
      <c r="AA32" s="528"/>
      <c r="AB32" s="457" t="s">
        <v>565</v>
      </c>
      <c r="AC32" s="457"/>
      <c r="AD32" s="457"/>
      <c r="AE32" s="211">
        <v>4001</v>
      </c>
      <c r="AF32" s="212"/>
      <c r="AG32" s="212"/>
      <c r="AH32" s="212"/>
      <c r="AI32" s="211">
        <v>4267</v>
      </c>
      <c r="AJ32" s="212"/>
      <c r="AK32" s="212"/>
      <c r="AL32" s="212"/>
      <c r="AM32" s="211">
        <v>6632</v>
      </c>
      <c r="AN32" s="212"/>
      <c r="AO32" s="212"/>
      <c r="AP32" s="212"/>
      <c r="AQ32" s="333"/>
      <c r="AR32" s="200"/>
      <c r="AS32" s="200"/>
      <c r="AT32" s="334"/>
      <c r="AU32" s="212"/>
      <c r="AV32" s="212"/>
      <c r="AW32" s="212"/>
      <c r="AX32" s="214"/>
    </row>
    <row r="33" spans="1:50" ht="54.95" customHeight="1" x14ac:dyDescent="0.15">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519" t="s">
        <v>565</v>
      </c>
      <c r="AC33" s="519"/>
      <c r="AD33" s="519"/>
      <c r="AE33" s="211">
        <v>3811</v>
      </c>
      <c r="AF33" s="212"/>
      <c r="AG33" s="212"/>
      <c r="AH33" s="212"/>
      <c r="AI33" s="211">
        <v>4180</v>
      </c>
      <c r="AJ33" s="212"/>
      <c r="AK33" s="212"/>
      <c r="AL33" s="212"/>
      <c r="AM33" s="211">
        <v>4492</v>
      </c>
      <c r="AN33" s="212"/>
      <c r="AO33" s="212"/>
      <c r="AP33" s="212"/>
      <c r="AQ33" s="333"/>
      <c r="AR33" s="200"/>
      <c r="AS33" s="200"/>
      <c r="AT33" s="334"/>
      <c r="AU33" s="212"/>
      <c r="AV33" s="212"/>
      <c r="AW33" s="212"/>
      <c r="AX33" s="214"/>
    </row>
    <row r="34" spans="1:50" ht="54.95" customHeight="1" x14ac:dyDescent="0.15">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301</v>
      </c>
      <c r="AC34" s="549"/>
      <c r="AD34" s="549"/>
      <c r="AE34" s="211">
        <f>AE32/AE33*100</f>
        <v>104.98556809236422</v>
      </c>
      <c r="AF34" s="212"/>
      <c r="AG34" s="212"/>
      <c r="AH34" s="212"/>
      <c r="AI34" s="211">
        <f>AI32/AI33*100</f>
        <v>102.08133971291866</v>
      </c>
      <c r="AJ34" s="212"/>
      <c r="AK34" s="212"/>
      <c r="AL34" s="212"/>
      <c r="AM34" s="211">
        <f>AM32/AM33*100</f>
        <v>147.64024933214603</v>
      </c>
      <c r="AN34" s="212"/>
      <c r="AO34" s="212"/>
      <c r="AP34" s="212"/>
      <c r="AQ34" s="333"/>
      <c r="AR34" s="200"/>
      <c r="AS34" s="200"/>
      <c r="AT34" s="334"/>
      <c r="AU34" s="212"/>
      <c r="AV34" s="212"/>
      <c r="AW34" s="212"/>
      <c r="AX34" s="214"/>
    </row>
    <row r="35" spans="1:50" ht="23.25" customHeight="1" x14ac:dyDescent="0.15">
      <c r="A35" s="219" t="s">
        <v>528</v>
      </c>
      <c r="B35" s="220"/>
      <c r="C35" s="220"/>
      <c r="D35" s="220"/>
      <c r="E35" s="220"/>
      <c r="F35" s="221"/>
      <c r="G35" s="225" t="s">
        <v>664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7" t="s">
        <v>491</v>
      </c>
      <c r="B37" s="768"/>
      <c r="C37" s="768"/>
      <c r="D37" s="768"/>
      <c r="E37" s="768"/>
      <c r="F37" s="769"/>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6"/>
      <c r="AR38" s="193"/>
      <c r="AS38" s="126" t="s">
        <v>356</v>
      </c>
      <c r="AT38" s="127"/>
      <c r="AU38" s="192"/>
      <c r="AV38" s="192"/>
      <c r="AW38" s="394" t="s">
        <v>300</v>
      </c>
      <c r="AX38" s="395"/>
    </row>
    <row r="39" spans="1:50" ht="23.25" hidden="1" customHeight="1" x14ac:dyDescent="0.15">
      <c r="A39" s="399"/>
      <c r="B39" s="397"/>
      <c r="C39" s="397"/>
      <c r="D39" s="397"/>
      <c r="E39" s="397"/>
      <c r="F39" s="398"/>
      <c r="G39" s="557"/>
      <c r="H39" s="558"/>
      <c r="I39" s="558"/>
      <c r="J39" s="558"/>
      <c r="K39" s="558"/>
      <c r="L39" s="558"/>
      <c r="M39" s="558"/>
      <c r="N39" s="558"/>
      <c r="O39" s="559"/>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0"/>
      <c r="H40" s="561"/>
      <c r="I40" s="561"/>
      <c r="J40" s="561"/>
      <c r="K40" s="561"/>
      <c r="L40" s="561"/>
      <c r="M40" s="561"/>
      <c r="N40" s="561"/>
      <c r="O40" s="562"/>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3"/>
      <c r="H41" s="564"/>
      <c r="I41" s="564"/>
      <c r="J41" s="564"/>
      <c r="K41" s="564"/>
      <c r="L41" s="564"/>
      <c r="M41" s="564"/>
      <c r="N41" s="564"/>
      <c r="O41" s="565"/>
      <c r="P41" s="104"/>
      <c r="Q41" s="104"/>
      <c r="R41" s="104"/>
      <c r="S41" s="104"/>
      <c r="T41" s="104"/>
      <c r="U41" s="104"/>
      <c r="V41" s="104"/>
      <c r="W41" s="104"/>
      <c r="X41" s="105"/>
      <c r="Y41" s="411" t="s">
        <v>13</v>
      </c>
      <c r="Z41" s="412"/>
      <c r="AA41" s="413"/>
      <c r="AB41" s="549" t="s">
        <v>301</v>
      </c>
      <c r="AC41" s="549"/>
      <c r="AD41" s="54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7" t="s">
        <v>491</v>
      </c>
      <c r="B44" s="768"/>
      <c r="C44" s="768"/>
      <c r="D44" s="768"/>
      <c r="E44" s="768"/>
      <c r="F44" s="769"/>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6"/>
      <c r="AR45" s="193"/>
      <c r="AS45" s="126" t="s">
        <v>356</v>
      </c>
      <c r="AT45" s="127"/>
      <c r="AU45" s="192"/>
      <c r="AV45" s="192"/>
      <c r="AW45" s="394" t="s">
        <v>300</v>
      </c>
      <c r="AX45" s="395"/>
    </row>
    <row r="46" spans="1:50" ht="23.25" hidden="1" customHeight="1" x14ac:dyDescent="0.15">
      <c r="A46" s="399"/>
      <c r="B46" s="397"/>
      <c r="C46" s="397"/>
      <c r="D46" s="397"/>
      <c r="E46" s="397"/>
      <c r="F46" s="398"/>
      <c r="G46" s="557"/>
      <c r="H46" s="558"/>
      <c r="I46" s="558"/>
      <c r="J46" s="558"/>
      <c r="K46" s="558"/>
      <c r="L46" s="558"/>
      <c r="M46" s="558"/>
      <c r="N46" s="558"/>
      <c r="O46" s="559"/>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6"/>
      <c r="AR52" s="193"/>
      <c r="AS52" s="126" t="s">
        <v>356</v>
      </c>
      <c r="AT52" s="127"/>
      <c r="AU52" s="192"/>
      <c r="AV52" s="192"/>
      <c r="AW52" s="394" t="s">
        <v>300</v>
      </c>
      <c r="AX52" s="395"/>
    </row>
    <row r="53" spans="1:50" ht="23.25" hidden="1" customHeight="1" x14ac:dyDescent="0.15">
      <c r="A53" s="399"/>
      <c r="B53" s="397"/>
      <c r="C53" s="397"/>
      <c r="D53" s="397"/>
      <c r="E53" s="397"/>
      <c r="F53" s="398"/>
      <c r="G53" s="557"/>
      <c r="H53" s="558"/>
      <c r="I53" s="558"/>
      <c r="J53" s="558"/>
      <c r="K53" s="558"/>
      <c r="L53" s="558"/>
      <c r="M53" s="558"/>
      <c r="N53" s="558"/>
      <c r="O53" s="559"/>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0" t="s">
        <v>14</v>
      </c>
      <c r="AC55" s="590"/>
      <c r="AD55" s="59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6"/>
      <c r="AR59" s="193"/>
      <c r="AS59" s="126" t="s">
        <v>356</v>
      </c>
      <c r="AT59" s="127"/>
      <c r="AU59" s="192"/>
      <c r="AV59" s="192"/>
      <c r="AW59" s="394" t="s">
        <v>300</v>
      </c>
      <c r="AX59" s="395"/>
    </row>
    <row r="60" spans="1:50" ht="23.25" hidden="1" customHeight="1" x14ac:dyDescent="0.15">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356</v>
      </c>
      <c r="AT74" s="127"/>
      <c r="AU74" s="586"/>
      <c r="AV74" s="193"/>
      <c r="AW74" s="126" t="s">
        <v>300</v>
      </c>
      <c r="AX74" s="188"/>
    </row>
    <row r="75" spans="1:50" ht="23.25" hidden="1" customHeight="1" x14ac:dyDescent="0.15">
      <c r="A75" s="505"/>
      <c r="B75" s="506"/>
      <c r="C75" s="506"/>
      <c r="D75" s="506"/>
      <c r="E75" s="506"/>
      <c r="F75" s="507"/>
      <c r="G75" s="60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7"/>
      <c r="AF77" s="888"/>
      <c r="AG77" s="888"/>
      <c r="AH77" s="888"/>
      <c r="AI77" s="887"/>
      <c r="AJ77" s="888"/>
      <c r="AK77" s="888"/>
      <c r="AL77" s="888"/>
      <c r="AM77" s="887"/>
      <c r="AN77" s="888"/>
      <c r="AO77" s="888"/>
      <c r="AP77" s="888"/>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3"/>
      <c r="I78" s="584"/>
      <c r="J78" s="584"/>
      <c r="K78" s="584"/>
      <c r="L78" s="584"/>
      <c r="M78" s="584"/>
      <c r="N78" s="584"/>
      <c r="O78" s="585"/>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486</v>
      </c>
      <c r="AP79" s="272"/>
      <c r="AQ79" s="272"/>
      <c r="AR79" s="81" t="s">
        <v>484</v>
      </c>
      <c r="AS79" s="271"/>
      <c r="AT79" s="272"/>
      <c r="AU79" s="272"/>
      <c r="AV79" s="272"/>
      <c r="AW79" s="272"/>
      <c r="AX79" s="946"/>
    </row>
    <row r="80" spans="1:50" ht="18.75" hidden="1" customHeight="1" x14ac:dyDescent="0.15">
      <c r="A80" s="861"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2"/>
      <c r="B82" s="523"/>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81"/>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2"/>
    </row>
    <row r="83" spans="1:60" ht="22.5" hidden="1" customHeight="1" x14ac:dyDescent="0.15">
      <c r="A83" s="862"/>
      <c r="B83" s="523"/>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83"/>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4"/>
    </row>
    <row r="84" spans="1:60" ht="19.5" hidden="1" customHeight="1" x14ac:dyDescent="0.15">
      <c r="A84" s="862"/>
      <c r="B84" s="524"/>
      <c r="C84" s="525"/>
      <c r="D84" s="525"/>
      <c r="E84" s="525"/>
      <c r="F84" s="526"/>
      <c r="G84" s="676"/>
      <c r="H84" s="676"/>
      <c r="I84" s="676"/>
      <c r="J84" s="676"/>
      <c r="K84" s="676"/>
      <c r="L84" s="676"/>
      <c r="M84" s="676"/>
      <c r="N84" s="676"/>
      <c r="O84" s="676"/>
      <c r="P84" s="676"/>
      <c r="Q84" s="676"/>
      <c r="R84" s="676"/>
      <c r="S84" s="676"/>
      <c r="T84" s="676"/>
      <c r="U84" s="676"/>
      <c r="V84" s="676"/>
      <c r="W84" s="676"/>
      <c r="X84" s="676"/>
      <c r="Y84" s="676"/>
      <c r="Z84" s="676"/>
      <c r="AA84" s="677"/>
      <c r="AB84" s="885"/>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6"/>
    </row>
    <row r="85" spans="1:60" ht="18.75" hidden="1" customHeight="1" x14ac:dyDescent="0.15">
      <c r="A85" s="86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0" t="s">
        <v>11</v>
      </c>
      <c r="AC85" s="551"/>
      <c r="AD85" s="552"/>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2"/>
      <c r="B87" s="424"/>
      <c r="C87" s="424"/>
      <c r="D87" s="424"/>
      <c r="E87" s="424"/>
      <c r="F87" s="425"/>
      <c r="G87" s="97"/>
      <c r="H87" s="98"/>
      <c r="I87" s="98"/>
      <c r="J87" s="98"/>
      <c r="K87" s="98"/>
      <c r="L87" s="98"/>
      <c r="M87" s="98"/>
      <c r="N87" s="98"/>
      <c r="O87" s="99"/>
      <c r="P87" s="98"/>
      <c r="Q87" s="510"/>
      <c r="R87" s="510"/>
      <c r="S87" s="510"/>
      <c r="T87" s="510"/>
      <c r="U87" s="510"/>
      <c r="V87" s="510"/>
      <c r="W87" s="510"/>
      <c r="X87" s="511"/>
      <c r="Y87" s="554" t="s">
        <v>62</v>
      </c>
      <c r="Z87" s="555"/>
      <c r="AA87" s="556"/>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2"/>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90" t="s">
        <v>14</v>
      </c>
      <c r="AC89" s="590"/>
      <c r="AD89" s="59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0" t="s">
        <v>11</v>
      </c>
      <c r="AC90" s="551"/>
      <c r="AD90" s="552"/>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2"/>
      <c r="B92" s="424"/>
      <c r="C92" s="424"/>
      <c r="D92" s="424"/>
      <c r="E92" s="424"/>
      <c r="F92" s="425"/>
      <c r="G92" s="97"/>
      <c r="H92" s="98"/>
      <c r="I92" s="98"/>
      <c r="J92" s="98"/>
      <c r="K92" s="98"/>
      <c r="L92" s="98"/>
      <c r="M92" s="98"/>
      <c r="N92" s="98"/>
      <c r="O92" s="99"/>
      <c r="P92" s="98"/>
      <c r="Q92" s="510"/>
      <c r="R92" s="510"/>
      <c r="S92" s="510"/>
      <c r="T92" s="510"/>
      <c r="U92" s="510"/>
      <c r="V92" s="510"/>
      <c r="W92" s="510"/>
      <c r="X92" s="511"/>
      <c r="Y92" s="554" t="s">
        <v>62</v>
      </c>
      <c r="Z92" s="555"/>
      <c r="AA92" s="556"/>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2"/>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90" t="s">
        <v>14</v>
      </c>
      <c r="AC94" s="590"/>
      <c r="AD94" s="59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0" t="s">
        <v>11</v>
      </c>
      <c r="AC95" s="551"/>
      <c r="AD95" s="552"/>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2"/>
      <c r="B97" s="424"/>
      <c r="C97" s="424"/>
      <c r="D97" s="424"/>
      <c r="E97" s="424"/>
      <c r="F97" s="425"/>
      <c r="G97" s="97"/>
      <c r="H97" s="98"/>
      <c r="I97" s="98"/>
      <c r="J97" s="98"/>
      <c r="K97" s="98"/>
      <c r="L97" s="98"/>
      <c r="M97" s="98"/>
      <c r="N97" s="98"/>
      <c r="O97" s="99"/>
      <c r="P97" s="98"/>
      <c r="Q97" s="510"/>
      <c r="R97" s="510"/>
      <c r="S97" s="510"/>
      <c r="T97" s="510"/>
      <c r="U97" s="510"/>
      <c r="V97" s="510"/>
      <c r="W97" s="510"/>
      <c r="X97" s="511"/>
      <c r="Y97" s="554" t="s">
        <v>62</v>
      </c>
      <c r="Z97" s="555"/>
      <c r="AA97" s="556"/>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3"/>
      <c r="B99" s="426"/>
      <c r="C99" s="426"/>
      <c r="D99" s="426"/>
      <c r="E99" s="426"/>
      <c r="F99" s="427"/>
      <c r="G99" s="576"/>
      <c r="H99" s="208"/>
      <c r="I99" s="208"/>
      <c r="J99" s="208"/>
      <c r="K99" s="208"/>
      <c r="L99" s="208"/>
      <c r="M99" s="208"/>
      <c r="N99" s="208"/>
      <c r="O99" s="577"/>
      <c r="P99" s="514"/>
      <c r="Q99" s="514"/>
      <c r="R99" s="514"/>
      <c r="S99" s="514"/>
      <c r="T99" s="514"/>
      <c r="U99" s="514"/>
      <c r="V99" s="514"/>
      <c r="W99" s="514"/>
      <c r="X99" s="515"/>
      <c r="Y99" s="895" t="s">
        <v>13</v>
      </c>
      <c r="Z99" s="896"/>
      <c r="AA99" s="897"/>
      <c r="AB99" s="889" t="s">
        <v>14</v>
      </c>
      <c r="AC99" s="890"/>
      <c r="AD99" s="89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1"/>
      <c r="Z100" s="852"/>
      <c r="AA100" s="853"/>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8" t="s">
        <v>55</v>
      </c>
      <c r="Z101" s="539"/>
      <c r="AA101" s="540"/>
      <c r="AB101" s="457" t="s">
        <v>567</v>
      </c>
      <c r="AC101" s="457"/>
      <c r="AD101" s="457"/>
      <c r="AE101" s="211">
        <v>19</v>
      </c>
      <c r="AF101" s="212"/>
      <c r="AG101" s="212"/>
      <c r="AH101" s="213"/>
      <c r="AI101" s="211">
        <v>17</v>
      </c>
      <c r="AJ101" s="212"/>
      <c r="AK101" s="212"/>
      <c r="AL101" s="213"/>
      <c r="AM101" s="211">
        <v>20</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567</v>
      </c>
      <c r="AC102" s="457"/>
      <c r="AD102" s="457"/>
      <c r="AE102" s="414">
        <v>22</v>
      </c>
      <c r="AF102" s="414"/>
      <c r="AG102" s="414"/>
      <c r="AH102" s="414"/>
      <c r="AI102" s="414">
        <v>17</v>
      </c>
      <c r="AJ102" s="414"/>
      <c r="AK102" s="414"/>
      <c r="AL102" s="414"/>
      <c r="AM102" s="414">
        <v>17</v>
      </c>
      <c r="AN102" s="414"/>
      <c r="AO102" s="414"/>
      <c r="AP102" s="414"/>
      <c r="AQ102" s="266">
        <v>22</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458"/>
      <c r="AC104" s="459"/>
      <c r="AD104" s="460"/>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892"/>
      <c r="AC107" s="893"/>
      <c r="AD107" s="894"/>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892"/>
      <c r="AC110" s="893"/>
      <c r="AD110" s="894"/>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892"/>
      <c r="AC113" s="893"/>
      <c r="AD113" s="894"/>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472</v>
      </c>
      <c r="AN115" s="412"/>
      <c r="AO115" s="412"/>
      <c r="AP115" s="413"/>
      <c r="AQ115" s="587" t="s">
        <v>542</v>
      </c>
      <c r="AR115" s="588"/>
      <c r="AS115" s="588"/>
      <c r="AT115" s="588"/>
      <c r="AU115" s="588"/>
      <c r="AV115" s="588"/>
      <c r="AW115" s="588"/>
      <c r="AX115" s="589"/>
    </row>
    <row r="116" spans="1:50" ht="23.25" customHeight="1" x14ac:dyDescent="0.15">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568</v>
      </c>
      <c r="AC116" s="459"/>
      <c r="AD116" s="460"/>
      <c r="AE116" s="414">
        <v>9.6999999999999993</v>
      </c>
      <c r="AF116" s="414"/>
      <c r="AG116" s="414"/>
      <c r="AH116" s="414"/>
      <c r="AI116" s="414">
        <v>3.1</v>
      </c>
      <c r="AJ116" s="414"/>
      <c r="AK116" s="414"/>
      <c r="AL116" s="414"/>
      <c r="AM116" s="414">
        <v>4.2</v>
      </c>
      <c r="AN116" s="414"/>
      <c r="AO116" s="414"/>
      <c r="AP116" s="414"/>
      <c r="AQ116" s="211"/>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4" t="s">
        <v>570</v>
      </c>
      <c r="AF117" s="544"/>
      <c r="AG117" s="544"/>
      <c r="AH117" s="544"/>
      <c r="AI117" s="544" t="s">
        <v>571</v>
      </c>
      <c r="AJ117" s="544"/>
      <c r="AK117" s="544"/>
      <c r="AL117" s="544"/>
      <c r="AM117" s="544" t="s">
        <v>666</v>
      </c>
      <c r="AN117" s="544"/>
      <c r="AO117" s="544"/>
      <c r="AP117" s="544"/>
      <c r="AQ117" s="544"/>
      <c r="AR117" s="544"/>
      <c r="AS117" s="544"/>
      <c r="AT117" s="544"/>
      <c r="AU117" s="544"/>
      <c r="AV117" s="544"/>
      <c r="AW117" s="544"/>
      <c r="AX117" s="545"/>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472</v>
      </c>
      <c r="AN118" s="412"/>
      <c r="AO118" s="412"/>
      <c r="AP118" s="413"/>
      <c r="AQ118" s="587" t="s">
        <v>542</v>
      </c>
      <c r="AR118" s="588"/>
      <c r="AS118" s="588"/>
      <c r="AT118" s="588"/>
      <c r="AU118" s="588"/>
      <c r="AV118" s="588"/>
      <c r="AW118" s="588"/>
      <c r="AX118" s="589"/>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3"/>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472</v>
      </c>
      <c r="AN121" s="412"/>
      <c r="AO121" s="412"/>
      <c r="AP121" s="413"/>
      <c r="AQ121" s="587" t="s">
        <v>542</v>
      </c>
      <c r="AR121" s="588"/>
      <c r="AS121" s="588"/>
      <c r="AT121" s="588"/>
      <c r="AU121" s="588"/>
      <c r="AV121" s="588"/>
      <c r="AW121" s="588"/>
      <c r="AX121" s="589"/>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472</v>
      </c>
      <c r="AN124" s="412"/>
      <c r="AO124" s="412"/>
      <c r="AP124" s="413"/>
      <c r="AQ124" s="587" t="s">
        <v>542</v>
      </c>
      <c r="AR124" s="588"/>
      <c r="AS124" s="588"/>
      <c r="AT124" s="588"/>
      <c r="AU124" s="588"/>
      <c r="AV124" s="588"/>
      <c r="AW124" s="588"/>
      <c r="AX124" s="589"/>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7"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87" t="s">
        <v>542</v>
      </c>
      <c r="AR127" s="588"/>
      <c r="AS127" s="588"/>
      <c r="AT127" s="588"/>
      <c r="AU127" s="588"/>
      <c r="AV127" s="588"/>
      <c r="AW127" s="588"/>
      <c r="AX127" s="589"/>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667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573</v>
      </c>
      <c r="H134" s="98"/>
      <c r="I134" s="98"/>
      <c r="J134" s="98"/>
      <c r="K134" s="98"/>
      <c r="L134" s="98"/>
      <c r="M134" s="98"/>
      <c r="N134" s="98"/>
      <c r="O134" s="98"/>
      <c r="P134" s="98"/>
      <c r="Q134" s="98"/>
      <c r="R134" s="98"/>
      <c r="S134" s="98"/>
      <c r="T134" s="98"/>
      <c r="U134" s="98"/>
      <c r="V134" s="98"/>
      <c r="W134" s="98"/>
      <c r="X134" s="99"/>
      <c r="Y134" s="194" t="s">
        <v>379</v>
      </c>
      <c r="Z134" s="195"/>
      <c r="AA134" s="196"/>
      <c r="AB134" s="197" t="s">
        <v>574</v>
      </c>
      <c r="AC134" s="198"/>
      <c r="AD134" s="198"/>
      <c r="AE134" s="199" t="s">
        <v>574</v>
      </c>
      <c r="AF134" s="200"/>
      <c r="AG134" s="200"/>
      <c r="AH134" s="200"/>
      <c r="AI134" s="199" t="s">
        <v>574</v>
      </c>
      <c r="AJ134" s="200"/>
      <c r="AK134" s="200"/>
      <c r="AL134" s="200"/>
      <c r="AM134" s="199" t="s">
        <v>574</v>
      </c>
      <c r="AN134" s="200"/>
      <c r="AO134" s="200"/>
      <c r="AP134" s="200"/>
      <c r="AQ134" s="199" t="s">
        <v>574</v>
      </c>
      <c r="AR134" s="200"/>
      <c r="AS134" s="200"/>
      <c r="AT134" s="200"/>
      <c r="AU134" s="199" t="s">
        <v>574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574</v>
      </c>
      <c r="AC135" s="206"/>
      <c r="AD135" s="206"/>
      <c r="AE135" s="199" t="s">
        <v>574</v>
      </c>
      <c r="AF135" s="200"/>
      <c r="AG135" s="200"/>
      <c r="AH135" s="200"/>
      <c r="AI135" s="199" t="s">
        <v>574</v>
      </c>
      <c r="AJ135" s="200"/>
      <c r="AK135" s="200"/>
      <c r="AL135" s="200"/>
      <c r="AM135" s="199" t="s">
        <v>574</v>
      </c>
      <c r="AN135" s="200"/>
      <c r="AO135" s="200"/>
      <c r="AP135" s="200"/>
      <c r="AQ135" s="199" t="s">
        <v>574</v>
      </c>
      <c r="AR135" s="200"/>
      <c r="AS135" s="200"/>
      <c r="AT135" s="200"/>
      <c r="AU135" s="199" t="s">
        <v>574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575</v>
      </c>
      <c r="H154" s="98"/>
      <c r="I154" s="98"/>
      <c r="J154" s="98"/>
      <c r="K154" s="98"/>
      <c r="L154" s="98"/>
      <c r="M154" s="98"/>
      <c r="N154" s="98"/>
      <c r="O154" s="98"/>
      <c r="P154" s="99"/>
      <c r="Q154" s="118" t="s">
        <v>576</v>
      </c>
      <c r="R154" s="98"/>
      <c r="S154" s="98"/>
      <c r="T154" s="98"/>
      <c r="U154" s="98"/>
      <c r="V154" s="98"/>
      <c r="W154" s="98"/>
      <c r="X154" s="98"/>
      <c r="Y154" s="98"/>
      <c r="Z154" s="98"/>
      <c r="AA154" s="286"/>
      <c r="AB154" s="134" t="s">
        <v>577</v>
      </c>
      <c r="AC154" s="135"/>
      <c r="AD154" s="135"/>
      <c r="AE154" s="140" t="s">
        <v>578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665</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0"/>
      <c r="E430" s="167" t="s">
        <v>388</v>
      </c>
      <c r="F430" s="168"/>
      <c r="G430" s="898" t="s">
        <v>384</v>
      </c>
      <c r="H430" s="116"/>
      <c r="I430" s="116"/>
      <c r="J430" s="899"/>
      <c r="K430" s="900"/>
      <c r="L430" s="900"/>
      <c r="M430" s="900"/>
      <c r="N430" s="900"/>
      <c r="O430" s="900"/>
      <c r="P430" s="900"/>
      <c r="Q430" s="900"/>
      <c r="R430" s="900"/>
      <c r="S430" s="900"/>
      <c r="T430" s="901"/>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2"/>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6"/>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6"/>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0" ht="27" customHeight="1" x14ac:dyDescent="0.15">
      <c r="A702" s="867" t="s">
        <v>259</v>
      </c>
      <c r="B702" s="868"/>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8" t="s">
        <v>580</v>
      </c>
      <c r="AE702" s="339"/>
      <c r="AF702" s="339"/>
      <c r="AG702" s="381" t="s">
        <v>581</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1" t="s">
        <v>580</v>
      </c>
      <c r="AE703" s="322"/>
      <c r="AF703" s="322"/>
      <c r="AG703" s="94" t="s">
        <v>582</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580</v>
      </c>
      <c r="AE704" s="780"/>
      <c r="AF704" s="780"/>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6" t="s">
        <v>39</v>
      </c>
      <c r="B705" s="637"/>
      <c r="C705" s="818" t="s">
        <v>41</v>
      </c>
      <c r="D705" s="819"/>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0"/>
      <c r="AD705" s="711" t="s">
        <v>580</v>
      </c>
      <c r="AE705" s="712"/>
      <c r="AF705" s="712"/>
      <c r="AG705" s="118" t="s">
        <v>585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8"/>
      <c r="B706" s="639"/>
      <c r="C706" s="791"/>
      <c r="D706" s="792"/>
      <c r="E706" s="727" t="s">
        <v>529</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584</v>
      </c>
      <c r="AE706" s="322"/>
      <c r="AF706" s="65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8"/>
      <c r="B707" s="639"/>
      <c r="C707" s="793"/>
      <c r="D707" s="794"/>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584</v>
      </c>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8"/>
      <c r="B708" s="640"/>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0" t="s">
        <v>586</v>
      </c>
      <c r="AE708" s="601"/>
      <c r="AF708" s="601"/>
      <c r="AG708" s="739"/>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38"/>
      <c r="B709" s="640"/>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580</v>
      </c>
      <c r="AE709" s="322"/>
      <c r="AF709" s="322"/>
      <c r="AG709" s="94" t="s">
        <v>587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8"/>
      <c r="B710" s="64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8"/>
      <c r="B711" s="64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9"/>
      <c r="AD711" s="321" t="s">
        <v>580</v>
      </c>
      <c r="AE711" s="322"/>
      <c r="AF711" s="322"/>
      <c r="AG711" s="94" t="s">
        <v>588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8"/>
      <c r="B712" s="640"/>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9"/>
      <c r="AD712" s="779" t="s">
        <v>586</v>
      </c>
      <c r="AE712" s="780"/>
      <c r="AF712" s="780"/>
      <c r="AG712" s="807"/>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38"/>
      <c r="B713" s="640"/>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586</v>
      </c>
      <c r="AE713" s="322"/>
      <c r="AF713" s="659"/>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1"/>
      <c r="B714" s="642"/>
      <c r="C714" s="643" t="s">
        <v>461</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4" t="s">
        <v>580</v>
      </c>
      <c r="AE714" s="805"/>
      <c r="AF714" s="806"/>
      <c r="AG714" s="733" t="s">
        <v>589</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6" t="s">
        <v>40</v>
      </c>
      <c r="B715" s="781"/>
      <c r="C715" s="782" t="s">
        <v>462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0" t="s">
        <v>580</v>
      </c>
      <c r="AE715" s="601"/>
      <c r="AF715" s="652"/>
      <c r="AG715" s="739" t="s">
        <v>590</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586</v>
      </c>
      <c r="AE716" s="623"/>
      <c r="AF716" s="623"/>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8"/>
      <c r="B717" s="640"/>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580</v>
      </c>
      <c r="AE717" s="322"/>
      <c r="AF717" s="322"/>
      <c r="AG717" s="94" t="s">
        <v>591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1"/>
      <c r="B718" s="64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586</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3" t="s">
        <v>58</v>
      </c>
      <c r="B719" s="774"/>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672</v>
      </c>
      <c r="AE719" s="601"/>
      <c r="AF719" s="601"/>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5"/>
      <c r="B720" s="776"/>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5"/>
      <c r="B721" s="776"/>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5"/>
      <c r="B722" s="77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5"/>
      <c r="B723" s="77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5"/>
      <c r="B724" s="77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7"/>
      <c r="B725" s="77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6" t="s">
        <v>48</v>
      </c>
      <c r="B726" s="799"/>
      <c r="C726" s="812" t="s">
        <v>53</v>
      </c>
      <c r="D726" s="834"/>
      <c r="E726" s="834"/>
      <c r="F726" s="835"/>
      <c r="G726" s="570" t="s">
        <v>592</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800"/>
      <c r="B727" s="801"/>
      <c r="C727" s="745" t="s">
        <v>57</v>
      </c>
      <c r="D727" s="746"/>
      <c r="E727" s="746"/>
      <c r="F727" s="747"/>
      <c r="G727" s="568" t="s">
        <v>598</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0" t="s">
        <v>674</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6" t="s">
        <v>257</v>
      </c>
      <c r="B731" s="797"/>
      <c r="C731" s="797"/>
      <c r="D731" s="797"/>
      <c r="E731" s="798"/>
      <c r="F731" s="726" t="s">
        <v>673</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69" t="s">
        <v>257</v>
      </c>
      <c r="B733" s="670"/>
      <c r="C733" s="670"/>
      <c r="D733" s="670"/>
      <c r="E733" s="671"/>
      <c r="F733" s="633" t="s">
        <v>675</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6" t="s">
        <v>495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1" t="s">
        <v>431</v>
      </c>
      <c r="B737" s="203"/>
      <c r="C737" s="203"/>
      <c r="D737" s="204"/>
      <c r="E737" s="987" t="s">
        <v>593</v>
      </c>
      <c r="F737" s="987"/>
      <c r="G737" s="987"/>
      <c r="H737" s="987"/>
      <c r="I737" s="987"/>
      <c r="J737" s="987"/>
      <c r="K737" s="987"/>
      <c r="L737" s="987"/>
      <c r="M737" s="987"/>
      <c r="N737" s="358" t="s">
        <v>358</v>
      </c>
      <c r="O737" s="358"/>
      <c r="P737" s="358"/>
      <c r="Q737" s="358"/>
      <c r="R737" s="987" t="s">
        <v>594</v>
      </c>
      <c r="S737" s="987"/>
      <c r="T737" s="987"/>
      <c r="U737" s="987"/>
      <c r="V737" s="987"/>
      <c r="W737" s="987"/>
      <c r="X737" s="987"/>
      <c r="Y737" s="987"/>
      <c r="Z737" s="987"/>
      <c r="AA737" s="358" t="s">
        <v>359</v>
      </c>
      <c r="AB737" s="358"/>
      <c r="AC737" s="358"/>
      <c r="AD737" s="358"/>
      <c r="AE737" s="987" t="s">
        <v>595</v>
      </c>
      <c r="AF737" s="987"/>
      <c r="AG737" s="987"/>
      <c r="AH737" s="987"/>
      <c r="AI737" s="987"/>
      <c r="AJ737" s="987"/>
      <c r="AK737" s="987"/>
      <c r="AL737" s="987"/>
      <c r="AM737" s="987"/>
      <c r="AN737" s="358" t="s">
        <v>360</v>
      </c>
      <c r="AO737" s="358"/>
      <c r="AP737" s="358"/>
      <c r="AQ737" s="358"/>
      <c r="AR737" s="988" t="s">
        <v>596</v>
      </c>
      <c r="AS737" s="989"/>
      <c r="AT737" s="989"/>
      <c r="AU737" s="989"/>
      <c r="AV737" s="989"/>
      <c r="AW737" s="989"/>
      <c r="AX737" s="990"/>
      <c r="AY737" s="89"/>
      <c r="AZ737" s="89"/>
    </row>
    <row r="738" spans="1:52" ht="24.75" customHeight="1" x14ac:dyDescent="0.15">
      <c r="A738" s="991" t="s">
        <v>361</v>
      </c>
      <c r="B738" s="203"/>
      <c r="C738" s="203"/>
      <c r="D738" s="204"/>
      <c r="E738" s="987" t="s">
        <v>597</v>
      </c>
      <c r="F738" s="987"/>
      <c r="G738" s="987"/>
      <c r="H738" s="987"/>
      <c r="I738" s="987"/>
      <c r="J738" s="987"/>
      <c r="K738" s="987"/>
      <c r="L738" s="987"/>
      <c r="M738" s="987"/>
      <c r="N738" s="358" t="s">
        <v>362</v>
      </c>
      <c r="O738" s="358"/>
      <c r="P738" s="358"/>
      <c r="Q738" s="358"/>
      <c r="R738" s="987" t="s">
        <v>596</v>
      </c>
      <c r="S738" s="987"/>
      <c r="T738" s="987"/>
      <c r="U738" s="987"/>
      <c r="V738" s="987"/>
      <c r="W738" s="987"/>
      <c r="X738" s="987"/>
      <c r="Y738" s="987"/>
      <c r="Z738" s="987"/>
      <c r="AA738" s="358" t="s">
        <v>482</v>
      </c>
      <c r="AB738" s="358"/>
      <c r="AC738" s="358"/>
      <c r="AD738" s="358"/>
      <c r="AE738" s="987" t="s">
        <v>596</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668</v>
      </c>
      <c r="F739" s="999"/>
      <c r="G739" s="999"/>
      <c r="H739" s="91" t="str">
        <f>IF(E739="", "", "(")</f>
        <v>(</v>
      </c>
      <c r="I739" s="982"/>
      <c r="J739" s="982"/>
      <c r="K739" s="91" t="str">
        <f>IF(OR(I739="　", I739=""), "", "-")</f>
        <v/>
      </c>
      <c r="L739" s="983">
        <v>10</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0" t="s">
        <v>532</v>
      </c>
      <c r="B740" s="611"/>
      <c r="C740" s="611"/>
      <c r="D740" s="611"/>
      <c r="E740" s="611"/>
      <c r="F740" s="61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1.75"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534</v>
      </c>
      <c r="B779" s="625"/>
      <c r="C779" s="625"/>
      <c r="D779" s="625"/>
      <c r="E779" s="625"/>
      <c r="F779" s="626"/>
      <c r="G779" s="591" t="s">
        <v>508</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509</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90"/>
    </row>
    <row r="780" spans="1:50" ht="24.75" customHeight="1" x14ac:dyDescent="0.15">
      <c r="A780" s="627"/>
      <c r="B780" s="628"/>
      <c r="C780" s="628"/>
      <c r="D780" s="628"/>
      <c r="E780" s="628"/>
      <c r="F780" s="629"/>
      <c r="G780" s="812"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5"/>
      <c r="AC780" s="812"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15">
      <c r="A781" s="627"/>
      <c r="B781" s="628"/>
      <c r="C781" s="628"/>
      <c r="D781" s="628"/>
      <c r="E781" s="628"/>
      <c r="F781" s="629"/>
      <c r="G781" s="666" t="s">
        <v>599</v>
      </c>
      <c r="H781" s="667"/>
      <c r="I781" s="667"/>
      <c r="J781" s="667"/>
      <c r="K781" s="668"/>
      <c r="L781" s="660" t="s">
        <v>600</v>
      </c>
      <c r="M781" s="661"/>
      <c r="N781" s="661"/>
      <c r="O781" s="661"/>
      <c r="P781" s="661"/>
      <c r="Q781" s="661"/>
      <c r="R781" s="661"/>
      <c r="S781" s="661"/>
      <c r="T781" s="661"/>
      <c r="U781" s="661"/>
      <c r="V781" s="661"/>
      <c r="W781" s="661"/>
      <c r="X781" s="662"/>
      <c r="Y781" s="384">
        <v>3.1</v>
      </c>
      <c r="Z781" s="385"/>
      <c r="AA781" s="385"/>
      <c r="AB781" s="802"/>
      <c r="AC781" s="666" t="s">
        <v>601</v>
      </c>
      <c r="AD781" s="667"/>
      <c r="AE781" s="667"/>
      <c r="AF781" s="667"/>
      <c r="AG781" s="668"/>
      <c r="AH781" s="660" t="s">
        <v>602</v>
      </c>
      <c r="AI781" s="661"/>
      <c r="AJ781" s="661"/>
      <c r="AK781" s="661"/>
      <c r="AL781" s="661"/>
      <c r="AM781" s="661"/>
      <c r="AN781" s="661"/>
      <c r="AO781" s="661"/>
      <c r="AP781" s="661"/>
      <c r="AQ781" s="661"/>
      <c r="AR781" s="661"/>
      <c r="AS781" s="661"/>
      <c r="AT781" s="662"/>
      <c r="AU781" s="384">
        <v>0.6</v>
      </c>
      <c r="AV781" s="385"/>
      <c r="AW781" s="385"/>
      <c r="AX781" s="386"/>
    </row>
    <row r="782" spans="1:50" ht="24.75" customHeight="1" x14ac:dyDescent="0.15">
      <c r="A782" s="627"/>
      <c r="B782" s="628"/>
      <c r="C782" s="628"/>
      <c r="D782" s="628"/>
      <c r="E782" s="628"/>
      <c r="F782" s="629"/>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hidden="1" customHeight="1" x14ac:dyDescent="0.15">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hidden="1"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thickBot="1" x14ac:dyDescent="0.2">
      <c r="A791" s="627"/>
      <c r="B791" s="628"/>
      <c r="C791" s="628"/>
      <c r="D791" s="628"/>
      <c r="E791" s="628"/>
      <c r="F791" s="629"/>
      <c r="G791" s="823" t="s">
        <v>20</v>
      </c>
      <c r="H791" s="824"/>
      <c r="I791" s="824"/>
      <c r="J791" s="824"/>
      <c r="K791" s="824"/>
      <c r="L791" s="825"/>
      <c r="M791" s="826"/>
      <c r="N791" s="826"/>
      <c r="O791" s="826"/>
      <c r="P791" s="826"/>
      <c r="Q791" s="826"/>
      <c r="R791" s="826"/>
      <c r="S791" s="826"/>
      <c r="T791" s="826"/>
      <c r="U791" s="826"/>
      <c r="V791" s="826"/>
      <c r="W791" s="826"/>
      <c r="X791" s="827"/>
      <c r="Y791" s="828">
        <f>SUM(Y781:AB790)</f>
        <v>3.1</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0.6</v>
      </c>
      <c r="AV791" s="829"/>
      <c r="AW791" s="829"/>
      <c r="AX791" s="831"/>
    </row>
    <row r="792" spans="1:50" ht="24.75" customHeight="1" x14ac:dyDescent="0.15">
      <c r="A792" s="627"/>
      <c r="B792" s="628"/>
      <c r="C792" s="628"/>
      <c r="D792" s="628"/>
      <c r="E792" s="628"/>
      <c r="F792" s="629"/>
      <c r="G792" s="591" t="s">
        <v>455</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454</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90"/>
    </row>
    <row r="793" spans="1:50" ht="24.75" customHeight="1" x14ac:dyDescent="0.15">
      <c r="A793" s="627"/>
      <c r="B793" s="628"/>
      <c r="C793" s="628"/>
      <c r="D793" s="628"/>
      <c r="E793" s="628"/>
      <c r="F793" s="629"/>
      <c r="G793" s="812"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5"/>
      <c r="AC793" s="812"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customHeight="1" x14ac:dyDescent="0.15">
      <c r="A794" s="627"/>
      <c r="B794" s="628"/>
      <c r="C794" s="628"/>
      <c r="D794" s="628"/>
      <c r="E794" s="628"/>
      <c r="F794" s="629"/>
      <c r="G794" s="666" t="s">
        <v>603</v>
      </c>
      <c r="H794" s="667"/>
      <c r="I794" s="667"/>
      <c r="J794" s="667"/>
      <c r="K794" s="668"/>
      <c r="L794" s="660" t="s">
        <v>604</v>
      </c>
      <c r="M794" s="661"/>
      <c r="N794" s="661"/>
      <c r="O794" s="661"/>
      <c r="P794" s="661"/>
      <c r="Q794" s="661"/>
      <c r="R794" s="661"/>
      <c r="S794" s="661"/>
      <c r="T794" s="661"/>
      <c r="U794" s="661"/>
      <c r="V794" s="661"/>
      <c r="W794" s="661"/>
      <c r="X794" s="662"/>
      <c r="Y794" s="384">
        <v>0.5</v>
      </c>
      <c r="Z794" s="385"/>
      <c r="AA794" s="385"/>
      <c r="AB794" s="802"/>
      <c r="AC794" s="666" t="s">
        <v>601</v>
      </c>
      <c r="AD794" s="667"/>
      <c r="AE794" s="667"/>
      <c r="AF794" s="667"/>
      <c r="AG794" s="668"/>
      <c r="AH794" s="660" t="s">
        <v>605</v>
      </c>
      <c r="AI794" s="661"/>
      <c r="AJ794" s="661"/>
      <c r="AK794" s="661"/>
      <c r="AL794" s="661"/>
      <c r="AM794" s="661"/>
      <c r="AN794" s="661"/>
      <c r="AO794" s="661"/>
      <c r="AP794" s="661"/>
      <c r="AQ794" s="661"/>
      <c r="AR794" s="661"/>
      <c r="AS794" s="661"/>
      <c r="AT794" s="662"/>
      <c r="AU794" s="384">
        <v>0.2</v>
      </c>
      <c r="AV794" s="385"/>
      <c r="AW794" s="385"/>
      <c r="AX794" s="386"/>
    </row>
    <row r="795" spans="1:50" ht="24.75"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customHeight="1" thickBot="1" x14ac:dyDescent="0.2">
      <c r="A804" s="627"/>
      <c r="B804" s="628"/>
      <c r="C804" s="628"/>
      <c r="D804" s="628"/>
      <c r="E804" s="628"/>
      <c r="F804" s="629"/>
      <c r="G804" s="823" t="s">
        <v>20</v>
      </c>
      <c r="H804" s="824"/>
      <c r="I804" s="824"/>
      <c r="J804" s="824"/>
      <c r="K804" s="824"/>
      <c r="L804" s="825"/>
      <c r="M804" s="826"/>
      <c r="N804" s="826"/>
      <c r="O804" s="826"/>
      <c r="P804" s="826"/>
      <c r="Q804" s="826"/>
      <c r="R804" s="826"/>
      <c r="S804" s="826"/>
      <c r="T804" s="826"/>
      <c r="U804" s="826"/>
      <c r="V804" s="826"/>
      <c r="W804" s="826"/>
      <c r="X804" s="827"/>
      <c r="Y804" s="828">
        <f>SUM(Y794:AB803)</f>
        <v>0.5</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0.2</v>
      </c>
      <c r="AV804" s="829"/>
      <c r="AW804" s="829"/>
      <c r="AX804" s="831"/>
    </row>
    <row r="805" spans="1:50" ht="24.75" customHeight="1" x14ac:dyDescent="0.15">
      <c r="A805" s="627"/>
      <c r="B805" s="628"/>
      <c r="C805" s="628"/>
      <c r="D805" s="628"/>
      <c r="E805" s="628"/>
      <c r="F805" s="629"/>
      <c r="G805" s="591" t="s">
        <v>456</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457</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90"/>
    </row>
    <row r="806" spans="1:50" ht="24.75" customHeight="1" x14ac:dyDescent="0.15">
      <c r="A806" s="627"/>
      <c r="B806" s="628"/>
      <c r="C806" s="628"/>
      <c r="D806" s="628"/>
      <c r="E806" s="628"/>
      <c r="F806" s="629"/>
      <c r="G806" s="812"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5"/>
      <c r="AC806" s="812"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customHeight="1" x14ac:dyDescent="0.15">
      <c r="A807" s="627"/>
      <c r="B807" s="628"/>
      <c r="C807" s="628"/>
      <c r="D807" s="628"/>
      <c r="E807" s="628"/>
      <c r="F807" s="629"/>
      <c r="G807" s="666" t="s">
        <v>601</v>
      </c>
      <c r="H807" s="667"/>
      <c r="I807" s="667"/>
      <c r="J807" s="667"/>
      <c r="K807" s="668"/>
      <c r="L807" s="660" t="s">
        <v>606</v>
      </c>
      <c r="M807" s="661"/>
      <c r="N807" s="661"/>
      <c r="O807" s="661"/>
      <c r="P807" s="661"/>
      <c r="Q807" s="661"/>
      <c r="R807" s="661"/>
      <c r="S807" s="661"/>
      <c r="T807" s="661"/>
      <c r="U807" s="661"/>
      <c r="V807" s="661"/>
      <c r="W807" s="661"/>
      <c r="X807" s="662"/>
      <c r="Y807" s="384">
        <v>3</v>
      </c>
      <c r="Z807" s="385"/>
      <c r="AA807" s="385"/>
      <c r="AB807" s="802"/>
      <c r="AC807" s="666" t="s">
        <v>607</v>
      </c>
      <c r="AD807" s="667"/>
      <c r="AE807" s="667"/>
      <c r="AF807" s="667"/>
      <c r="AG807" s="668"/>
      <c r="AH807" s="660" t="s">
        <v>608</v>
      </c>
      <c r="AI807" s="661"/>
      <c r="AJ807" s="661"/>
      <c r="AK807" s="661"/>
      <c r="AL807" s="661"/>
      <c r="AM807" s="661"/>
      <c r="AN807" s="661"/>
      <c r="AO807" s="661"/>
      <c r="AP807" s="661"/>
      <c r="AQ807" s="661"/>
      <c r="AR807" s="661"/>
      <c r="AS807" s="661"/>
      <c r="AT807" s="662"/>
      <c r="AU807" s="384">
        <v>2.6</v>
      </c>
      <c r="AV807" s="385"/>
      <c r="AW807" s="385"/>
      <c r="AX807" s="386"/>
    </row>
    <row r="808" spans="1:50" ht="24.75"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customHeight="1" thickBot="1" x14ac:dyDescent="0.2">
      <c r="A817" s="627"/>
      <c r="B817" s="628"/>
      <c r="C817" s="628"/>
      <c r="D817" s="628"/>
      <c r="E817" s="628"/>
      <c r="F817" s="629"/>
      <c r="G817" s="823" t="s">
        <v>20</v>
      </c>
      <c r="H817" s="824"/>
      <c r="I817" s="824"/>
      <c r="J817" s="824"/>
      <c r="K817" s="824"/>
      <c r="L817" s="825"/>
      <c r="M817" s="826"/>
      <c r="N817" s="826"/>
      <c r="O817" s="826"/>
      <c r="P817" s="826"/>
      <c r="Q817" s="826"/>
      <c r="R817" s="826"/>
      <c r="S817" s="826"/>
      <c r="T817" s="826"/>
      <c r="U817" s="826"/>
      <c r="V817" s="826"/>
      <c r="W817" s="826"/>
      <c r="X817" s="827"/>
      <c r="Y817" s="828">
        <f>SUM(Y807:AB816)</f>
        <v>3</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2.6</v>
      </c>
      <c r="AV817" s="829"/>
      <c r="AW817" s="829"/>
      <c r="AX817" s="831"/>
    </row>
    <row r="818" spans="1:50" ht="24.75" customHeight="1" x14ac:dyDescent="0.15">
      <c r="A818" s="627"/>
      <c r="B818" s="628"/>
      <c r="C818" s="628"/>
      <c r="D818" s="628"/>
      <c r="E818" s="628"/>
      <c r="F818" s="629"/>
      <c r="G818" s="591"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90"/>
    </row>
    <row r="819" spans="1:50" ht="24.75" customHeight="1" x14ac:dyDescent="0.15">
      <c r="A819" s="627"/>
      <c r="B819" s="628"/>
      <c r="C819" s="628"/>
      <c r="D819" s="628"/>
      <c r="E819" s="628"/>
      <c r="F819" s="629"/>
      <c r="G819" s="812"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5"/>
      <c r="AC819" s="812"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customHeight="1" x14ac:dyDescent="0.15">
      <c r="A820" s="627"/>
      <c r="B820" s="628"/>
      <c r="C820" s="628"/>
      <c r="D820" s="628"/>
      <c r="E820" s="628"/>
      <c r="F820" s="629"/>
      <c r="G820" s="666" t="s">
        <v>609</v>
      </c>
      <c r="H820" s="667"/>
      <c r="I820" s="667"/>
      <c r="J820" s="667"/>
      <c r="K820" s="668"/>
      <c r="L820" s="660" t="s">
        <v>610</v>
      </c>
      <c r="M820" s="661"/>
      <c r="N820" s="661"/>
      <c r="O820" s="661"/>
      <c r="P820" s="661"/>
      <c r="Q820" s="661"/>
      <c r="R820" s="661"/>
      <c r="S820" s="661"/>
      <c r="T820" s="661"/>
      <c r="U820" s="661"/>
      <c r="V820" s="661"/>
      <c r="W820" s="661"/>
      <c r="X820" s="662"/>
      <c r="Y820" s="384">
        <v>0.6</v>
      </c>
      <c r="Z820" s="385"/>
      <c r="AA820" s="385"/>
      <c r="AB820" s="802"/>
      <c r="AC820" s="666" t="s">
        <v>611</v>
      </c>
      <c r="AD820" s="667"/>
      <c r="AE820" s="667"/>
      <c r="AF820" s="667"/>
      <c r="AG820" s="668"/>
      <c r="AH820" s="660" t="s">
        <v>612</v>
      </c>
      <c r="AI820" s="661"/>
      <c r="AJ820" s="661"/>
      <c r="AK820" s="661"/>
      <c r="AL820" s="661"/>
      <c r="AM820" s="661"/>
      <c r="AN820" s="661"/>
      <c r="AO820" s="661"/>
      <c r="AP820" s="661"/>
      <c r="AQ820" s="661"/>
      <c r="AR820" s="661"/>
      <c r="AS820" s="661"/>
      <c r="AT820" s="662"/>
      <c r="AU820" s="384">
        <v>0.1</v>
      </c>
      <c r="AV820" s="385"/>
      <c r="AW820" s="385"/>
      <c r="AX820" s="386"/>
    </row>
    <row r="821" spans="1:50" ht="24.75"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customHeight="1" x14ac:dyDescent="0.15">
      <c r="A830" s="627"/>
      <c r="B830" s="628"/>
      <c r="C830" s="628"/>
      <c r="D830" s="628"/>
      <c r="E830" s="628"/>
      <c r="F830" s="629"/>
      <c r="G830" s="823" t="s">
        <v>20</v>
      </c>
      <c r="H830" s="824"/>
      <c r="I830" s="824"/>
      <c r="J830" s="824"/>
      <c r="K830" s="824"/>
      <c r="L830" s="825"/>
      <c r="M830" s="826"/>
      <c r="N830" s="826"/>
      <c r="O830" s="826"/>
      <c r="P830" s="826"/>
      <c r="Q830" s="826"/>
      <c r="R830" s="826"/>
      <c r="S830" s="826"/>
      <c r="T830" s="826"/>
      <c r="U830" s="826"/>
      <c r="V830" s="826"/>
      <c r="W830" s="826"/>
      <c r="X830" s="827"/>
      <c r="Y830" s="828">
        <f>SUM(Y820:AB829)</f>
        <v>0.6</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0.1</v>
      </c>
      <c r="AV830" s="829"/>
      <c r="AW830" s="829"/>
      <c r="AX830" s="831"/>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613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626</v>
      </c>
      <c r="D837" s="340"/>
      <c r="E837" s="340"/>
      <c r="F837" s="340"/>
      <c r="G837" s="340"/>
      <c r="H837" s="340"/>
      <c r="I837" s="340"/>
      <c r="J837" s="341"/>
      <c r="K837" s="342"/>
      <c r="L837" s="342"/>
      <c r="M837" s="342"/>
      <c r="N837" s="342"/>
      <c r="O837" s="342"/>
      <c r="P837" s="355" t="s">
        <v>627</v>
      </c>
      <c r="Q837" s="343"/>
      <c r="R837" s="343"/>
      <c r="S837" s="343"/>
      <c r="T837" s="343"/>
      <c r="U837" s="343"/>
      <c r="V837" s="343"/>
      <c r="W837" s="343"/>
      <c r="X837" s="343"/>
      <c r="Y837" s="344">
        <v>3.1</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630</v>
      </c>
      <c r="D870" s="340"/>
      <c r="E870" s="340"/>
      <c r="F870" s="340"/>
      <c r="G870" s="340"/>
      <c r="H870" s="340"/>
      <c r="I870" s="340"/>
      <c r="J870" s="341">
        <v>3010401029460</v>
      </c>
      <c r="K870" s="342"/>
      <c r="L870" s="342"/>
      <c r="M870" s="342"/>
      <c r="N870" s="342"/>
      <c r="O870" s="342"/>
      <c r="P870" s="355" t="s">
        <v>631</v>
      </c>
      <c r="Q870" s="343"/>
      <c r="R870" s="343"/>
      <c r="S870" s="343"/>
      <c r="T870" s="343"/>
      <c r="U870" s="343"/>
      <c r="V870" s="343"/>
      <c r="W870" s="343"/>
      <c r="X870" s="343"/>
      <c r="Y870" s="344">
        <v>0.4</v>
      </c>
      <c r="Z870" s="345"/>
      <c r="AA870" s="345"/>
      <c r="AB870" s="346"/>
      <c r="AC870" s="356" t="s">
        <v>526</v>
      </c>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72">
        <v>2</v>
      </c>
      <c r="B871" s="372">
        <v>1</v>
      </c>
      <c r="C871" s="354" t="s">
        <v>634</v>
      </c>
      <c r="D871" s="340"/>
      <c r="E871" s="340"/>
      <c r="F871" s="340"/>
      <c r="G871" s="340"/>
      <c r="H871" s="340"/>
      <c r="I871" s="340"/>
      <c r="J871" s="341"/>
      <c r="K871" s="342"/>
      <c r="L871" s="342"/>
      <c r="M871" s="342"/>
      <c r="N871" s="342"/>
      <c r="O871" s="342"/>
      <c r="P871" s="355" t="s">
        <v>635</v>
      </c>
      <c r="Q871" s="343"/>
      <c r="R871" s="343"/>
      <c r="S871" s="343"/>
      <c r="T871" s="343"/>
      <c r="U871" s="343"/>
      <c r="V871" s="343"/>
      <c r="W871" s="343"/>
      <c r="X871" s="343"/>
      <c r="Y871" s="344">
        <v>0.2</v>
      </c>
      <c r="Z871" s="345"/>
      <c r="AA871" s="345"/>
      <c r="AB871" s="346"/>
      <c r="AC871" s="356" t="s">
        <v>526</v>
      </c>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632</v>
      </c>
      <c r="D903" s="340"/>
      <c r="E903" s="340"/>
      <c r="F903" s="340"/>
      <c r="G903" s="340"/>
      <c r="H903" s="340"/>
      <c r="I903" s="340"/>
      <c r="J903" s="341"/>
      <c r="K903" s="342"/>
      <c r="L903" s="342"/>
      <c r="M903" s="342"/>
      <c r="N903" s="342"/>
      <c r="O903" s="342"/>
      <c r="P903" s="355" t="s">
        <v>633</v>
      </c>
      <c r="Q903" s="343"/>
      <c r="R903" s="343"/>
      <c r="S903" s="343"/>
      <c r="T903" s="343"/>
      <c r="U903" s="343"/>
      <c r="V903" s="343"/>
      <c r="W903" s="343"/>
      <c r="X903" s="343"/>
      <c r="Y903" s="344">
        <v>0.5</v>
      </c>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628</v>
      </c>
      <c r="D936" s="340"/>
      <c r="E936" s="340"/>
      <c r="F936" s="340"/>
      <c r="G936" s="340"/>
      <c r="H936" s="340"/>
      <c r="I936" s="340"/>
      <c r="J936" s="341">
        <v>1010001060743</v>
      </c>
      <c r="K936" s="342"/>
      <c r="L936" s="342"/>
      <c r="M936" s="342"/>
      <c r="N936" s="342"/>
      <c r="O936" s="342"/>
      <c r="P936" s="355" t="s">
        <v>629</v>
      </c>
      <c r="Q936" s="343"/>
      <c r="R936" s="343"/>
      <c r="S936" s="343"/>
      <c r="T936" s="343"/>
      <c r="U936" s="343"/>
      <c r="V936" s="343"/>
      <c r="W936" s="343"/>
      <c r="X936" s="343"/>
      <c r="Y936" s="344">
        <v>0.2</v>
      </c>
      <c r="Z936" s="345"/>
      <c r="AA936" s="345"/>
      <c r="AB936" s="346"/>
      <c r="AC936" s="356" t="s">
        <v>526</v>
      </c>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54" t="s">
        <v>636</v>
      </c>
      <c r="D969" s="340"/>
      <c r="E969" s="340"/>
      <c r="F969" s="340"/>
      <c r="G969" s="340"/>
      <c r="H969" s="340"/>
      <c r="I969" s="340"/>
      <c r="J969" s="341">
        <v>8010001008711</v>
      </c>
      <c r="K969" s="342"/>
      <c r="L969" s="342"/>
      <c r="M969" s="342"/>
      <c r="N969" s="342"/>
      <c r="O969" s="342"/>
      <c r="P969" s="355" t="s">
        <v>637</v>
      </c>
      <c r="Q969" s="343"/>
      <c r="R969" s="343"/>
      <c r="S969" s="343"/>
      <c r="T969" s="343"/>
      <c r="U969" s="343"/>
      <c r="V969" s="343"/>
      <c r="W969" s="343"/>
      <c r="X969" s="343"/>
      <c r="Y969" s="344">
        <v>0.9</v>
      </c>
      <c r="Z969" s="345"/>
      <c r="AA969" s="345"/>
      <c r="AB969" s="346"/>
      <c r="AC969" s="356" t="s">
        <v>526</v>
      </c>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customHeight="1" x14ac:dyDescent="0.15">
      <c r="A970" s="372">
        <v>2</v>
      </c>
      <c r="B970" s="372">
        <v>1</v>
      </c>
      <c r="C970" s="354" t="s">
        <v>638</v>
      </c>
      <c r="D970" s="340"/>
      <c r="E970" s="340"/>
      <c r="F970" s="340"/>
      <c r="G970" s="340"/>
      <c r="H970" s="340"/>
      <c r="I970" s="340"/>
      <c r="J970" s="341">
        <v>7011601017458</v>
      </c>
      <c r="K970" s="342"/>
      <c r="L970" s="342"/>
      <c r="M970" s="342"/>
      <c r="N970" s="342"/>
      <c r="O970" s="342"/>
      <c r="P970" s="355" t="s">
        <v>639</v>
      </c>
      <c r="Q970" s="343"/>
      <c r="R970" s="343"/>
      <c r="S970" s="343"/>
      <c r="T970" s="343"/>
      <c r="U970" s="343"/>
      <c r="V970" s="343"/>
      <c r="W970" s="343"/>
      <c r="X970" s="343"/>
      <c r="Y970" s="344">
        <v>0.9</v>
      </c>
      <c r="Z970" s="345"/>
      <c r="AA970" s="345"/>
      <c r="AB970" s="346"/>
      <c r="AC970" s="356" t="s">
        <v>520</v>
      </c>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customHeight="1" x14ac:dyDescent="0.15">
      <c r="A971" s="372">
        <v>3</v>
      </c>
      <c r="B971" s="372">
        <v>1</v>
      </c>
      <c r="C971" s="354" t="s">
        <v>640</v>
      </c>
      <c r="D971" s="340"/>
      <c r="E971" s="340"/>
      <c r="F971" s="340"/>
      <c r="G971" s="340"/>
      <c r="H971" s="340"/>
      <c r="I971" s="340"/>
      <c r="J971" s="341">
        <v>4011701000317</v>
      </c>
      <c r="K971" s="342"/>
      <c r="L971" s="342"/>
      <c r="M971" s="342"/>
      <c r="N971" s="342"/>
      <c r="O971" s="342"/>
      <c r="P971" s="355" t="s">
        <v>641</v>
      </c>
      <c r="Q971" s="343"/>
      <c r="R971" s="343"/>
      <c r="S971" s="343"/>
      <c r="T971" s="343"/>
      <c r="U971" s="343"/>
      <c r="V971" s="343"/>
      <c r="W971" s="343"/>
      <c r="X971" s="343"/>
      <c r="Y971" s="344">
        <v>0.7</v>
      </c>
      <c r="Z971" s="345"/>
      <c r="AA971" s="345"/>
      <c r="AB971" s="346"/>
      <c r="AC971" s="356" t="s">
        <v>196</v>
      </c>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customHeight="1" x14ac:dyDescent="0.15">
      <c r="A972" s="372">
        <v>4</v>
      </c>
      <c r="B972" s="372">
        <v>1</v>
      </c>
      <c r="C972" s="354" t="s">
        <v>643</v>
      </c>
      <c r="D972" s="340"/>
      <c r="E972" s="340"/>
      <c r="F972" s="340"/>
      <c r="G972" s="340"/>
      <c r="H972" s="340"/>
      <c r="I972" s="340"/>
      <c r="J972" s="341">
        <v>4010001174020</v>
      </c>
      <c r="K972" s="342"/>
      <c r="L972" s="342"/>
      <c r="M972" s="342"/>
      <c r="N972" s="342"/>
      <c r="O972" s="342"/>
      <c r="P972" s="355" t="s">
        <v>644</v>
      </c>
      <c r="Q972" s="343"/>
      <c r="R972" s="343"/>
      <c r="S972" s="343"/>
      <c r="T972" s="343"/>
      <c r="U972" s="343"/>
      <c r="V972" s="343"/>
      <c r="W972" s="343"/>
      <c r="X972" s="343"/>
      <c r="Y972" s="344">
        <v>0.3</v>
      </c>
      <c r="Z972" s="345"/>
      <c r="AA972" s="345"/>
      <c r="AB972" s="346"/>
      <c r="AC972" s="356" t="s">
        <v>196</v>
      </c>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customHeight="1" x14ac:dyDescent="0.15">
      <c r="A973" s="372">
        <v>5</v>
      </c>
      <c r="B973" s="372">
        <v>1</v>
      </c>
      <c r="C973" s="354" t="s">
        <v>676</v>
      </c>
      <c r="D973" s="340"/>
      <c r="E973" s="340"/>
      <c r="F973" s="340"/>
      <c r="G973" s="340"/>
      <c r="H973" s="340"/>
      <c r="I973" s="340"/>
      <c r="J973" s="341">
        <v>8010001013240</v>
      </c>
      <c r="K973" s="342"/>
      <c r="L973" s="342"/>
      <c r="M973" s="342"/>
      <c r="N973" s="342"/>
      <c r="O973" s="342"/>
      <c r="P973" s="355" t="s">
        <v>642</v>
      </c>
      <c r="Q973" s="343"/>
      <c r="R973" s="343"/>
      <c r="S973" s="343"/>
      <c r="T973" s="343"/>
      <c r="U973" s="343"/>
      <c r="V973" s="343"/>
      <c r="W973" s="343"/>
      <c r="X973" s="343"/>
      <c r="Y973" s="344">
        <v>0.2</v>
      </c>
      <c r="Z973" s="345"/>
      <c r="AA973" s="345"/>
      <c r="AB973" s="346"/>
      <c r="AC973" s="347" t="s">
        <v>526</v>
      </c>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x14ac:dyDescent="0.15">
      <c r="A1002" s="372">
        <v>1</v>
      </c>
      <c r="B1002" s="372">
        <v>1</v>
      </c>
      <c r="C1002" s="354" t="s">
        <v>645</v>
      </c>
      <c r="D1002" s="340"/>
      <c r="E1002" s="340"/>
      <c r="F1002" s="340"/>
      <c r="G1002" s="340"/>
      <c r="H1002" s="340"/>
      <c r="I1002" s="340"/>
      <c r="J1002" s="341">
        <v>6130001023386</v>
      </c>
      <c r="K1002" s="342"/>
      <c r="L1002" s="342"/>
      <c r="M1002" s="342"/>
      <c r="N1002" s="342"/>
      <c r="O1002" s="342"/>
      <c r="P1002" s="355" t="s">
        <v>646</v>
      </c>
      <c r="Q1002" s="343"/>
      <c r="R1002" s="343"/>
      <c r="S1002" s="343"/>
      <c r="T1002" s="343"/>
      <c r="U1002" s="343"/>
      <c r="V1002" s="343"/>
      <c r="W1002" s="343"/>
      <c r="X1002" s="343"/>
      <c r="Y1002" s="344">
        <v>1.6</v>
      </c>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customHeight="1" x14ac:dyDescent="0.15">
      <c r="A1003" s="372">
        <v>2</v>
      </c>
      <c r="B1003" s="372">
        <v>1</v>
      </c>
      <c r="C1003" s="354" t="s">
        <v>636</v>
      </c>
      <c r="D1003" s="340"/>
      <c r="E1003" s="340"/>
      <c r="F1003" s="340"/>
      <c r="G1003" s="340"/>
      <c r="H1003" s="340"/>
      <c r="I1003" s="340"/>
      <c r="J1003" s="341">
        <v>8010001008711</v>
      </c>
      <c r="K1003" s="342"/>
      <c r="L1003" s="342"/>
      <c r="M1003" s="342"/>
      <c r="N1003" s="342"/>
      <c r="O1003" s="342"/>
      <c r="P1003" s="355" t="s">
        <v>649</v>
      </c>
      <c r="Q1003" s="343"/>
      <c r="R1003" s="343"/>
      <c r="S1003" s="343"/>
      <c r="T1003" s="343"/>
      <c r="U1003" s="343"/>
      <c r="V1003" s="343"/>
      <c r="W1003" s="343"/>
      <c r="X1003" s="343"/>
      <c r="Y1003" s="344">
        <v>0.6</v>
      </c>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customHeight="1" x14ac:dyDescent="0.15">
      <c r="A1004" s="372">
        <v>3</v>
      </c>
      <c r="B1004" s="372">
        <v>1</v>
      </c>
      <c r="C1004" s="354" t="s">
        <v>647</v>
      </c>
      <c r="D1004" s="340"/>
      <c r="E1004" s="340"/>
      <c r="F1004" s="340"/>
      <c r="G1004" s="340"/>
      <c r="H1004" s="340"/>
      <c r="I1004" s="340"/>
      <c r="J1004" s="341">
        <v>6010701015843</v>
      </c>
      <c r="K1004" s="342"/>
      <c r="L1004" s="342"/>
      <c r="M1004" s="342"/>
      <c r="N1004" s="342"/>
      <c r="O1004" s="342"/>
      <c r="P1004" s="355" t="s">
        <v>648</v>
      </c>
      <c r="Q1004" s="343"/>
      <c r="R1004" s="343"/>
      <c r="S1004" s="343"/>
      <c r="T1004" s="343"/>
      <c r="U1004" s="343"/>
      <c r="V1004" s="343"/>
      <c r="W1004" s="343"/>
      <c r="X1004" s="343"/>
      <c r="Y1004" s="344">
        <v>0.4</v>
      </c>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customHeight="1" x14ac:dyDescent="0.15">
      <c r="A1035" s="372">
        <v>1</v>
      </c>
      <c r="B1035" s="372">
        <v>1</v>
      </c>
      <c r="C1035" s="354" t="s">
        <v>651</v>
      </c>
      <c r="D1035" s="340"/>
      <c r="E1035" s="340"/>
      <c r="F1035" s="340"/>
      <c r="G1035" s="340"/>
      <c r="H1035" s="340"/>
      <c r="I1035" s="340"/>
      <c r="J1035" s="341"/>
      <c r="K1035" s="342"/>
      <c r="L1035" s="342"/>
      <c r="M1035" s="342"/>
      <c r="N1035" s="342"/>
      <c r="O1035" s="342"/>
      <c r="P1035" s="355" t="s">
        <v>650</v>
      </c>
      <c r="Q1035" s="343"/>
      <c r="R1035" s="343"/>
      <c r="S1035" s="343"/>
      <c r="T1035" s="343"/>
      <c r="U1035" s="343"/>
      <c r="V1035" s="343"/>
      <c r="W1035" s="343"/>
      <c r="X1035" s="343"/>
      <c r="Y1035" s="344">
        <v>0.1</v>
      </c>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customHeight="1" x14ac:dyDescent="0.15">
      <c r="A1036" s="372">
        <v>2</v>
      </c>
      <c r="B1036" s="372">
        <v>1</v>
      </c>
      <c r="C1036" s="354" t="s">
        <v>652</v>
      </c>
      <c r="D1036" s="340"/>
      <c r="E1036" s="340"/>
      <c r="F1036" s="340"/>
      <c r="G1036" s="340"/>
      <c r="H1036" s="340"/>
      <c r="I1036" s="340"/>
      <c r="J1036" s="341">
        <v>2010001033161</v>
      </c>
      <c r="K1036" s="342"/>
      <c r="L1036" s="342"/>
      <c r="M1036" s="342"/>
      <c r="N1036" s="342"/>
      <c r="O1036" s="342"/>
      <c r="P1036" s="355" t="s">
        <v>653</v>
      </c>
      <c r="Q1036" s="343"/>
      <c r="R1036" s="343"/>
      <c r="S1036" s="343"/>
      <c r="T1036" s="343"/>
      <c r="U1036" s="343"/>
      <c r="V1036" s="343"/>
      <c r="W1036" s="343"/>
      <c r="X1036" s="343"/>
      <c r="Y1036" s="344">
        <v>0.5</v>
      </c>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customHeight="1" x14ac:dyDescent="0.15">
      <c r="A1068" s="372">
        <v>1</v>
      </c>
      <c r="B1068" s="372">
        <v>1</v>
      </c>
      <c r="C1068" s="354" t="s">
        <v>632</v>
      </c>
      <c r="D1068" s="340"/>
      <c r="E1068" s="340"/>
      <c r="F1068" s="340"/>
      <c r="G1068" s="340"/>
      <c r="H1068" s="340"/>
      <c r="I1068" s="340"/>
      <c r="J1068" s="341"/>
      <c r="K1068" s="342"/>
      <c r="L1068" s="342"/>
      <c r="M1068" s="342"/>
      <c r="N1068" s="342"/>
      <c r="O1068" s="342"/>
      <c r="P1068" s="355" t="s">
        <v>612</v>
      </c>
      <c r="Q1068" s="343"/>
      <c r="R1068" s="343"/>
      <c r="S1068" s="343"/>
      <c r="T1068" s="343"/>
      <c r="U1068" s="343"/>
      <c r="V1068" s="343"/>
      <c r="W1068" s="343"/>
      <c r="X1068" s="343"/>
      <c r="Y1068" s="344">
        <v>0.1</v>
      </c>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t="s">
        <v>613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39">
      <formula>IF(RIGHT(TEXT(P14,"0.#"),1)=".",FALSE,TRUE)</formula>
    </cfRule>
    <cfRule type="expression" dxfId="2808" priority="14040">
      <formula>IF(RIGHT(TEXT(P14,"0.#"),1)=".",TRUE,FALSE)</formula>
    </cfRule>
  </conditionalFormatting>
  <conditionalFormatting sqref="P18:AX18">
    <cfRule type="expression" dxfId="2807" priority="13915">
      <formula>IF(RIGHT(TEXT(P18,"0.#"),1)=".",FALSE,TRUE)</formula>
    </cfRule>
    <cfRule type="expression" dxfId="2806" priority="13916">
      <formula>IF(RIGHT(TEXT(P18,"0.#"),1)=".",TRUE,FALSE)</formula>
    </cfRule>
  </conditionalFormatting>
  <conditionalFormatting sqref="Y782">
    <cfRule type="expression" dxfId="2805" priority="13911">
      <formula>IF(RIGHT(TEXT(Y782,"0.#"),1)=".",FALSE,TRUE)</formula>
    </cfRule>
    <cfRule type="expression" dxfId="2804" priority="13912">
      <formula>IF(RIGHT(TEXT(Y782,"0.#"),1)=".",TRUE,FALSE)</formula>
    </cfRule>
  </conditionalFormatting>
  <conditionalFormatting sqref="Y791">
    <cfRule type="expression" dxfId="2803" priority="13907">
      <formula>IF(RIGHT(TEXT(Y791,"0.#"),1)=".",FALSE,TRUE)</formula>
    </cfRule>
    <cfRule type="expression" dxfId="2802" priority="13908">
      <formula>IF(RIGHT(TEXT(Y791,"0.#"),1)=".",TRUE,FALSE)</formula>
    </cfRule>
  </conditionalFormatting>
  <conditionalFormatting sqref="Y822:Y829 Y820 Y809:Y816 Y807 Y796:Y803 Y794">
    <cfRule type="expression" dxfId="2801" priority="13689">
      <formula>IF(RIGHT(TEXT(Y794,"0.#"),1)=".",FALSE,TRUE)</formula>
    </cfRule>
    <cfRule type="expression" dxfId="2800" priority="13690">
      <formula>IF(RIGHT(TEXT(Y794,"0.#"),1)=".",TRUE,FALSE)</formula>
    </cfRule>
  </conditionalFormatting>
  <conditionalFormatting sqref="P16:AQ17 P15:AX15 P13:AX13">
    <cfRule type="expression" dxfId="2799" priority="13737">
      <formula>IF(RIGHT(TEXT(P13,"0.#"),1)=".",FALSE,TRUE)</formula>
    </cfRule>
    <cfRule type="expression" dxfId="2798" priority="13738">
      <formula>IF(RIGHT(TEXT(P13,"0.#"),1)=".",TRUE,FALSE)</formula>
    </cfRule>
  </conditionalFormatting>
  <conditionalFormatting sqref="P19:AJ19">
    <cfRule type="expression" dxfId="2797" priority="13735">
      <formula>IF(RIGHT(TEXT(P19,"0.#"),1)=".",FALSE,TRUE)</formula>
    </cfRule>
    <cfRule type="expression" dxfId="2796" priority="13736">
      <formula>IF(RIGHT(TEXT(P19,"0.#"),1)=".",TRUE,FALSE)</formula>
    </cfRule>
  </conditionalFormatting>
  <conditionalFormatting sqref="AQ101">
    <cfRule type="expression" dxfId="2795" priority="13727">
      <formula>IF(RIGHT(TEXT(AQ101,"0.#"),1)=".",FALSE,TRUE)</formula>
    </cfRule>
    <cfRule type="expression" dxfId="2794" priority="13728">
      <formula>IF(RIGHT(TEXT(AQ101,"0.#"),1)=".",TRUE,FALSE)</formula>
    </cfRule>
  </conditionalFormatting>
  <conditionalFormatting sqref="Y783:Y790 Y781">
    <cfRule type="expression" dxfId="2793" priority="13713">
      <formula>IF(RIGHT(TEXT(Y781,"0.#"),1)=".",FALSE,TRUE)</formula>
    </cfRule>
    <cfRule type="expression" dxfId="2792" priority="13714">
      <formula>IF(RIGHT(TEXT(Y781,"0.#"),1)=".",TRUE,FALSE)</formula>
    </cfRule>
  </conditionalFormatting>
  <conditionalFormatting sqref="AU782">
    <cfRule type="expression" dxfId="2791" priority="13711">
      <formula>IF(RIGHT(TEXT(AU782,"0.#"),1)=".",FALSE,TRUE)</formula>
    </cfRule>
    <cfRule type="expression" dxfId="2790" priority="13712">
      <formula>IF(RIGHT(TEXT(AU782,"0.#"),1)=".",TRUE,FALSE)</formula>
    </cfRule>
  </conditionalFormatting>
  <conditionalFormatting sqref="AU791">
    <cfRule type="expression" dxfId="2789" priority="13709">
      <formula>IF(RIGHT(TEXT(AU791,"0.#"),1)=".",FALSE,TRUE)</formula>
    </cfRule>
    <cfRule type="expression" dxfId="2788" priority="13710">
      <formula>IF(RIGHT(TEXT(AU791,"0.#"),1)=".",TRUE,FALSE)</formula>
    </cfRule>
  </conditionalFormatting>
  <conditionalFormatting sqref="AU783:AU790 AU781">
    <cfRule type="expression" dxfId="2787" priority="13707">
      <formula>IF(RIGHT(TEXT(AU781,"0.#"),1)=".",FALSE,TRUE)</formula>
    </cfRule>
    <cfRule type="expression" dxfId="2786" priority="13708">
      <formula>IF(RIGHT(TEXT(AU781,"0.#"),1)=".",TRUE,FALSE)</formula>
    </cfRule>
  </conditionalFormatting>
  <conditionalFormatting sqref="Y821 Y808 Y795">
    <cfRule type="expression" dxfId="2785" priority="13693">
      <formula>IF(RIGHT(TEXT(Y795,"0.#"),1)=".",FALSE,TRUE)</formula>
    </cfRule>
    <cfRule type="expression" dxfId="2784" priority="13694">
      <formula>IF(RIGHT(TEXT(Y795,"0.#"),1)=".",TRUE,FALSE)</formula>
    </cfRule>
  </conditionalFormatting>
  <conditionalFormatting sqref="Y830 Y817 Y804">
    <cfRule type="expression" dxfId="2783" priority="13691">
      <formula>IF(RIGHT(TEXT(Y804,"0.#"),1)=".",FALSE,TRUE)</formula>
    </cfRule>
    <cfRule type="expression" dxfId="2782" priority="13692">
      <formula>IF(RIGHT(TEXT(Y804,"0.#"),1)=".",TRUE,FALSE)</formula>
    </cfRule>
  </conditionalFormatting>
  <conditionalFormatting sqref="AU821 AU808 AU795">
    <cfRule type="expression" dxfId="2781" priority="13687">
      <formula>IF(RIGHT(TEXT(AU795,"0.#"),1)=".",FALSE,TRUE)</formula>
    </cfRule>
    <cfRule type="expression" dxfId="2780" priority="13688">
      <formula>IF(RIGHT(TEXT(AU795,"0.#"),1)=".",TRUE,FALSE)</formula>
    </cfRule>
  </conditionalFormatting>
  <conditionalFormatting sqref="AU830 AU817 AU804">
    <cfRule type="expression" dxfId="2779" priority="13685">
      <formula>IF(RIGHT(TEXT(AU804,"0.#"),1)=".",FALSE,TRUE)</formula>
    </cfRule>
    <cfRule type="expression" dxfId="2778" priority="13686">
      <formula>IF(RIGHT(TEXT(AU804,"0.#"),1)=".",TRUE,FALSE)</formula>
    </cfRule>
  </conditionalFormatting>
  <conditionalFormatting sqref="AU822:AU829 AU820 AU809:AU816 AU807 AU796:AU803 AU794">
    <cfRule type="expression" dxfId="2777" priority="13683">
      <formula>IF(RIGHT(TEXT(AU794,"0.#"),1)=".",FALSE,TRUE)</formula>
    </cfRule>
    <cfRule type="expression" dxfId="2776" priority="13684">
      <formula>IF(RIGHT(TEXT(AU794,"0.#"),1)=".",TRUE,FALSE)</formula>
    </cfRule>
  </conditionalFormatting>
  <conditionalFormatting sqref="AM87">
    <cfRule type="expression" dxfId="2775" priority="13337">
      <formula>IF(RIGHT(TEXT(AM87,"0.#"),1)=".",FALSE,TRUE)</formula>
    </cfRule>
    <cfRule type="expression" dxfId="2774" priority="13338">
      <formula>IF(RIGHT(TEXT(AM87,"0.#"),1)=".",TRUE,FALSE)</formula>
    </cfRule>
  </conditionalFormatting>
  <conditionalFormatting sqref="AE55">
    <cfRule type="expression" dxfId="2773" priority="13405">
      <formula>IF(RIGHT(TEXT(AE55,"0.#"),1)=".",FALSE,TRUE)</formula>
    </cfRule>
    <cfRule type="expression" dxfId="2772" priority="13406">
      <formula>IF(RIGHT(TEXT(AE55,"0.#"),1)=".",TRUE,FALSE)</formula>
    </cfRule>
  </conditionalFormatting>
  <conditionalFormatting sqref="AI55">
    <cfRule type="expression" dxfId="2771" priority="13403">
      <formula>IF(RIGHT(TEXT(AI55,"0.#"),1)=".",FALSE,TRUE)</formula>
    </cfRule>
    <cfRule type="expression" dxfId="2770" priority="13404">
      <formula>IF(RIGHT(TEXT(AI55,"0.#"),1)=".",TRUE,FALSE)</formula>
    </cfRule>
  </conditionalFormatting>
  <conditionalFormatting sqref="AM34">
    <cfRule type="expression" dxfId="2769" priority="13483">
      <formula>IF(RIGHT(TEXT(AM34,"0.#"),1)=".",FALSE,TRUE)</formula>
    </cfRule>
    <cfRule type="expression" dxfId="2768" priority="13484">
      <formula>IF(RIGHT(TEXT(AM34,"0.#"),1)=".",TRUE,FALSE)</formula>
    </cfRule>
  </conditionalFormatting>
  <conditionalFormatting sqref="AM32">
    <cfRule type="expression" dxfId="2767" priority="13487">
      <formula>IF(RIGHT(TEXT(AM32,"0.#"),1)=".",FALSE,TRUE)</formula>
    </cfRule>
    <cfRule type="expression" dxfId="2766" priority="13488">
      <formula>IF(RIGHT(TEXT(AM32,"0.#"),1)=".",TRUE,FALSE)</formula>
    </cfRule>
  </conditionalFormatting>
  <conditionalFormatting sqref="AM33">
    <cfRule type="expression" dxfId="2765" priority="13485">
      <formula>IF(RIGHT(TEXT(AM33,"0.#"),1)=".",FALSE,TRUE)</formula>
    </cfRule>
    <cfRule type="expression" dxfId="2764" priority="13486">
      <formula>IF(RIGHT(TEXT(AM33,"0.#"),1)=".",TRUE,FALSE)</formula>
    </cfRule>
  </conditionalFormatting>
  <conditionalFormatting sqref="AQ32:AQ34">
    <cfRule type="expression" dxfId="2763" priority="13477">
      <formula>IF(RIGHT(TEXT(AQ32,"0.#"),1)=".",FALSE,TRUE)</formula>
    </cfRule>
    <cfRule type="expression" dxfId="2762" priority="13478">
      <formula>IF(RIGHT(TEXT(AQ32,"0.#"),1)=".",TRUE,FALSE)</formula>
    </cfRule>
  </conditionalFormatting>
  <conditionalFormatting sqref="AU32:AU34">
    <cfRule type="expression" dxfId="2761" priority="13475">
      <formula>IF(RIGHT(TEXT(AU32,"0.#"),1)=".",FALSE,TRUE)</formula>
    </cfRule>
    <cfRule type="expression" dxfId="2760" priority="13476">
      <formula>IF(RIGHT(TEXT(AU32,"0.#"),1)=".",TRUE,FALSE)</formula>
    </cfRule>
  </conditionalFormatting>
  <conditionalFormatting sqref="AE53">
    <cfRule type="expression" dxfId="2759" priority="13409">
      <formula>IF(RIGHT(TEXT(AE53,"0.#"),1)=".",FALSE,TRUE)</formula>
    </cfRule>
    <cfRule type="expression" dxfId="2758" priority="13410">
      <formula>IF(RIGHT(TEXT(AE53,"0.#"),1)=".",TRUE,FALSE)</formula>
    </cfRule>
  </conditionalFormatting>
  <conditionalFormatting sqref="AE54">
    <cfRule type="expression" dxfId="2757" priority="13407">
      <formula>IF(RIGHT(TEXT(AE54,"0.#"),1)=".",FALSE,TRUE)</formula>
    </cfRule>
    <cfRule type="expression" dxfId="2756" priority="13408">
      <formula>IF(RIGHT(TEXT(AE54,"0.#"),1)=".",TRUE,FALSE)</formula>
    </cfRule>
  </conditionalFormatting>
  <conditionalFormatting sqref="AI54">
    <cfRule type="expression" dxfId="2755" priority="13401">
      <formula>IF(RIGHT(TEXT(AI54,"0.#"),1)=".",FALSE,TRUE)</formula>
    </cfRule>
    <cfRule type="expression" dxfId="2754" priority="13402">
      <formula>IF(RIGHT(TEXT(AI54,"0.#"),1)=".",TRUE,FALSE)</formula>
    </cfRule>
  </conditionalFormatting>
  <conditionalFormatting sqref="AI53">
    <cfRule type="expression" dxfId="2753" priority="13399">
      <formula>IF(RIGHT(TEXT(AI53,"0.#"),1)=".",FALSE,TRUE)</formula>
    </cfRule>
    <cfRule type="expression" dxfId="2752" priority="13400">
      <formula>IF(RIGHT(TEXT(AI53,"0.#"),1)=".",TRUE,FALSE)</formula>
    </cfRule>
  </conditionalFormatting>
  <conditionalFormatting sqref="AM53">
    <cfRule type="expression" dxfId="2751" priority="13397">
      <formula>IF(RIGHT(TEXT(AM53,"0.#"),1)=".",FALSE,TRUE)</formula>
    </cfRule>
    <cfRule type="expression" dxfId="2750" priority="13398">
      <formula>IF(RIGHT(TEXT(AM53,"0.#"),1)=".",TRUE,FALSE)</formula>
    </cfRule>
  </conditionalFormatting>
  <conditionalFormatting sqref="AM54">
    <cfRule type="expression" dxfId="2749" priority="13395">
      <formula>IF(RIGHT(TEXT(AM54,"0.#"),1)=".",FALSE,TRUE)</formula>
    </cfRule>
    <cfRule type="expression" dxfId="2748" priority="13396">
      <formula>IF(RIGHT(TEXT(AM54,"0.#"),1)=".",TRUE,FALSE)</formula>
    </cfRule>
  </conditionalFormatting>
  <conditionalFormatting sqref="AM55">
    <cfRule type="expression" dxfId="2747" priority="13393">
      <formula>IF(RIGHT(TEXT(AM55,"0.#"),1)=".",FALSE,TRUE)</formula>
    </cfRule>
    <cfRule type="expression" dxfId="2746" priority="13394">
      <formula>IF(RIGHT(TEXT(AM55,"0.#"),1)=".",TRUE,FALSE)</formula>
    </cfRule>
  </conditionalFormatting>
  <conditionalFormatting sqref="AE60">
    <cfRule type="expression" dxfId="2745" priority="13379">
      <formula>IF(RIGHT(TEXT(AE60,"0.#"),1)=".",FALSE,TRUE)</formula>
    </cfRule>
    <cfRule type="expression" dxfId="2744" priority="13380">
      <formula>IF(RIGHT(TEXT(AE60,"0.#"),1)=".",TRUE,FALSE)</formula>
    </cfRule>
  </conditionalFormatting>
  <conditionalFormatting sqref="AE61">
    <cfRule type="expression" dxfId="2743" priority="13377">
      <formula>IF(RIGHT(TEXT(AE61,"0.#"),1)=".",FALSE,TRUE)</formula>
    </cfRule>
    <cfRule type="expression" dxfId="2742" priority="13378">
      <formula>IF(RIGHT(TEXT(AE61,"0.#"),1)=".",TRUE,FALSE)</formula>
    </cfRule>
  </conditionalFormatting>
  <conditionalFormatting sqref="AE62">
    <cfRule type="expression" dxfId="2741" priority="13375">
      <formula>IF(RIGHT(TEXT(AE62,"0.#"),1)=".",FALSE,TRUE)</formula>
    </cfRule>
    <cfRule type="expression" dxfId="2740" priority="13376">
      <formula>IF(RIGHT(TEXT(AE62,"0.#"),1)=".",TRUE,FALSE)</formula>
    </cfRule>
  </conditionalFormatting>
  <conditionalFormatting sqref="AI62">
    <cfRule type="expression" dxfId="2739" priority="13373">
      <formula>IF(RIGHT(TEXT(AI62,"0.#"),1)=".",FALSE,TRUE)</formula>
    </cfRule>
    <cfRule type="expression" dxfId="2738" priority="13374">
      <formula>IF(RIGHT(TEXT(AI62,"0.#"),1)=".",TRUE,FALSE)</formula>
    </cfRule>
  </conditionalFormatting>
  <conditionalFormatting sqref="AI61">
    <cfRule type="expression" dxfId="2737" priority="13371">
      <formula>IF(RIGHT(TEXT(AI61,"0.#"),1)=".",FALSE,TRUE)</formula>
    </cfRule>
    <cfRule type="expression" dxfId="2736" priority="13372">
      <formula>IF(RIGHT(TEXT(AI61,"0.#"),1)=".",TRUE,FALSE)</formula>
    </cfRule>
  </conditionalFormatting>
  <conditionalFormatting sqref="AI60">
    <cfRule type="expression" dxfId="2735" priority="13369">
      <formula>IF(RIGHT(TEXT(AI60,"0.#"),1)=".",FALSE,TRUE)</formula>
    </cfRule>
    <cfRule type="expression" dxfId="2734" priority="13370">
      <formula>IF(RIGHT(TEXT(AI60,"0.#"),1)=".",TRUE,FALSE)</formula>
    </cfRule>
  </conditionalFormatting>
  <conditionalFormatting sqref="AM60">
    <cfRule type="expression" dxfId="2733" priority="13367">
      <formula>IF(RIGHT(TEXT(AM60,"0.#"),1)=".",FALSE,TRUE)</formula>
    </cfRule>
    <cfRule type="expression" dxfId="2732" priority="13368">
      <formula>IF(RIGHT(TEXT(AM60,"0.#"),1)=".",TRUE,FALSE)</formula>
    </cfRule>
  </conditionalFormatting>
  <conditionalFormatting sqref="AM61">
    <cfRule type="expression" dxfId="2731" priority="13365">
      <formula>IF(RIGHT(TEXT(AM61,"0.#"),1)=".",FALSE,TRUE)</formula>
    </cfRule>
    <cfRule type="expression" dxfId="2730" priority="13366">
      <formula>IF(RIGHT(TEXT(AM61,"0.#"),1)=".",TRUE,FALSE)</formula>
    </cfRule>
  </conditionalFormatting>
  <conditionalFormatting sqref="AM62">
    <cfRule type="expression" dxfId="2729" priority="13363">
      <formula>IF(RIGHT(TEXT(AM62,"0.#"),1)=".",FALSE,TRUE)</formula>
    </cfRule>
    <cfRule type="expression" dxfId="2728" priority="13364">
      <formula>IF(RIGHT(TEXT(AM62,"0.#"),1)=".",TRUE,FALSE)</formula>
    </cfRule>
  </conditionalFormatting>
  <conditionalFormatting sqref="AE87">
    <cfRule type="expression" dxfId="2727" priority="13349">
      <formula>IF(RIGHT(TEXT(AE87,"0.#"),1)=".",FALSE,TRUE)</formula>
    </cfRule>
    <cfRule type="expression" dxfId="2726" priority="13350">
      <formula>IF(RIGHT(TEXT(AE87,"0.#"),1)=".",TRUE,FALSE)</formula>
    </cfRule>
  </conditionalFormatting>
  <conditionalFormatting sqref="AE88">
    <cfRule type="expression" dxfId="2725" priority="13347">
      <formula>IF(RIGHT(TEXT(AE88,"0.#"),1)=".",FALSE,TRUE)</formula>
    </cfRule>
    <cfRule type="expression" dxfId="2724" priority="13348">
      <formula>IF(RIGHT(TEXT(AE88,"0.#"),1)=".",TRUE,FALSE)</formula>
    </cfRule>
  </conditionalFormatting>
  <conditionalFormatting sqref="AE89">
    <cfRule type="expression" dxfId="2723" priority="13345">
      <formula>IF(RIGHT(TEXT(AE89,"0.#"),1)=".",FALSE,TRUE)</formula>
    </cfRule>
    <cfRule type="expression" dxfId="2722" priority="13346">
      <formula>IF(RIGHT(TEXT(AE89,"0.#"),1)=".",TRUE,FALSE)</formula>
    </cfRule>
  </conditionalFormatting>
  <conditionalFormatting sqref="AI89">
    <cfRule type="expression" dxfId="2721" priority="13343">
      <formula>IF(RIGHT(TEXT(AI89,"0.#"),1)=".",FALSE,TRUE)</formula>
    </cfRule>
    <cfRule type="expression" dxfId="2720" priority="13344">
      <formula>IF(RIGHT(TEXT(AI89,"0.#"),1)=".",TRUE,FALSE)</formula>
    </cfRule>
  </conditionalFormatting>
  <conditionalFormatting sqref="AI88">
    <cfRule type="expression" dxfId="2719" priority="13341">
      <formula>IF(RIGHT(TEXT(AI88,"0.#"),1)=".",FALSE,TRUE)</formula>
    </cfRule>
    <cfRule type="expression" dxfId="2718" priority="13342">
      <formula>IF(RIGHT(TEXT(AI88,"0.#"),1)=".",TRUE,FALSE)</formula>
    </cfRule>
  </conditionalFormatting>
  <conditionalFormatting sqref="AI87">
    <cfRule type="expression" dxfId="2717" priority="13339">
      <formula>IF(RIGHT(TEXT(AI87,"0.#"),1)=".",FALSE,TRUE)</formula>
    </cfRule>
    <cfRule type="expression" dxfId="2716" priority="13340">
      <formula>IF(RIGHT(TEXT(AI87,"0.#"),1)=".",TRUE,FALSE)</formula>
    </cfRule>
  </conditionalFormatting>
  <conditionalFormatting sqref="AM88">
    <cfRule type="expression" dxfId="2715" priority="13335">
      <formula>IF(RIGHT(TEXT(AM88,"0.#"),1)=".",FALSE,TRUE)</formula>
    </cfRule>
    <cfRule type="expression" dxfId="2714" priority="13336">
      <formula>IF(RIGHT(TEXT(AM88,"0.#"),1)=".",TRUE,FALSE)</formula>
    </cfRule>
  </conditionalFormatting>
  <conditionalFormatting sqref="AM89">
    <cfRule type="expression" dxfId="2713" priority="13333">
      <formula>IF(RIGHT(TEXT(AM89,"0.#"),1)=".",FALSE,TRUE)</formula>
    </cfRule>
    <cfRule type="expression" dxfId="2712" priority="13334">
      <formula>IF(RIGHT(TEXT(AM89,"0.#"),1)=".",TRUE,FALSE)</formula>
    </cfRule>
  </conditionalFormatting>
  <conditionalFormatting sqref="AE92">
    <cfRule type="expression" dxfId="2711" priority="13319">
      <formula>IF(RIGHT(TEXT(AE92,"0.#"),1)=".",FALSE,TRUE)</formula>
    </cfRule>
    <cfRule type="expression" dxfId="2710" priority="13320">
      <formula>IF(RIGHT(TEXT(AE92,"0.#"),1)=".",TRUE,FALSE)</formula>
    </cfRule>
  </conditionalFormatting>
  <conditionalFormatting sqref="AE93">
    <cfRule type="expression" dxfId="2709" priority="13317">
      <formula>IF(RIGHT(TEXT(AE93,"0.#"),1)=".",FALSE,TRUE)</formula>
    </cfRule>
    <cfRule type="expression" dxfId="2708" priority="13318">
      <formula>IF(RIGHT(TEXT(AE93,"0.#"),1)=".",TRUE,FALSE)</formula>
    </cfRule>
  </conditionalFormatting>
  <conditionalFormatting sqref="AE94">
    <cfRule type="expression" dxfId="2707" priority="13315">
      <formula>IF(RIGHT(TEXT(AE94,"0.#"),1)=".",FALSE,TRUE)</formula>
    </cfRule>
    <cfRule type="expression" dxfId="2706" priority="13316">
      <formula>IF(RIGHT(TEXT(AE94,"0.#"),1)=".",TRUE,FALSE)</formula>
    </cfRule>
  </conditionalFormatting>
  <conditionalFormatting sqref="AI94">
    <cfRule type="expression" dxfId="2705" priority="13313">
      <formula>IF(RIGHT(TEXT(AI94,"0.#"),1)=".",FALSE,TRUE)</formula>
    </cfRule>
    <cfRule type="expression" dxfId="2704" priority="13314">
      <formula>IF(RIGHT(TEXT(AI94,"0.#"),1)=".",TRUE,FALSE)</formula>
    </cfRule>
  </conditionalFormatting>
  <conditionalFormatting sqref="AI93">
    <cfRule type="expression" dxfId="2703" priority="13311">
      <formula>IF(RIGHT(TEXT(AI93,"0.#"),1)=".",FALSE,TRUE)</formula>
    </cfRule>
    <cfRule type="expression" dxfId="2702" priority="13312">
      <formula>IF(RIGHT(TEXT(AI93,"0.#"),1)=".",TRUE,FALSE)</formula>
    </cfRule>
  </conditionalFormatting>
  <conditionalFormatting sqref="AI92">
    <cfRule type="expression" dxfId="2701" priority="13309">
      <formula>IF(RIGHT(TEXT(AI92,"0.#"),1)=".",FALSE,TRUE)</formula>
    </cfRule>
    <cfRule type="expression" dxfId="2700" priority="13310">
      <formula>IF(RIGHT(TEXT(AI92,"0.#"),1)=".",TRUE,FALSE)</formula>
    </cfRule>
  </conditionalFormatting>
  <conditionalFormatting sqref="AM92">
    <cfRule type="expression" dxfId="2699" priority="13307">
      <formula>IF(RIGHT(TEXT(AM92,"0.#"),1)=".",FALSE,TRUE)</formula>
    </cfRule>
    <cfRule type="expression" dxfId="2698" priority="13308">
      <formula>IF(RIGHT(TEXT(AM92,"0.#"),1)=".",TRUE,FALSE)</formula>
    </cfRule>
  </conditionalFormatting>
  <conditionalFormatting sqref="AM93">
    <cfRule type="expression" dxfId="2697" priority="13305">
      <formula>IF(RIGHT(TEXT(AM93,"0.#"),1)=".",FALSE,TRUE)</formula>
    </cfRule>
    <cfRule type="expression" dxfId="2696" priority="13306">
      <formula>IF(RIGHT(TEXT(AM93,"0.#"),1)=".",TRUE,FALSE)</formula>
    </cfRule>
  </conditionalFormatting>
  <conditionalFormatting sqref="AM94">
    <cfRule type="expression" dxfId="2695" priority="13303">
      <formula>IF(RIGHT(TEXT(AM94,"0.#"),1)=".",FALSE,TRUE)</formula>
    </cfRule>
    <cfRule type="expression" dxfId="2694" priority="13304">
      <formula>IF(RIGHT(TEXT(AM94,"0.#"),1)=".",TRUE,FALSE)</formula>
    </cfRule>
  </conditionalFormatting>
  <conditionalFormatting sqref="AE97">
    <cfRule type="expression" dxfId="2693" priority="13289">
      <formula>IF(RIGHT(TEXT(AE97,"0.#"),1)=".",FALSE,TRUE)</formula>
    </cfRule>
    <cfRule type="expression" dxfId="2692" priority="13290">
      <formula>IF(RIGHT(TEXT(AE97,"0.#"),1)=".",TRUE,FALSE)</formula>
    </cfRule>
  </conditionalFormatting>
  <conditionalFormatting sqref="AE98">
    <cfRule type="expression" dxfId="2691" priority="13287">
      <formula>IF(RIGHT(TEXT(AE98,"0.#"),1)=".",FALSE,TRUE)</formula>
    </cfRule>
    <cfRule type="expression" dxfId="2690" priority="13288">
      <formula>IF(RIGHT(TEXT(AE98,"0.#"),1)=".",TRUE,FALSE)</formula>
    </cfRule>
  </conditionalFormatting>
  <conditionalFormatting sqref="AE99">
    <cfRule type="expression" dxfId="2689" priority="13285">
      <formula>IF(RIGHT(TEXT(AE99,"0.#"),1)=".",FALSE,TRUE)</formula>
    </cfRule>
    <cfRule type="expression" dxfId="2688" priority="13286">
      <formula>IF(RIGHT(TEXT(AE99,"0.#"),1)=".",TRUE,FALSE)</formula>
    </cfRule>
  </conditionalFormatting>
  <conditionalFormatting sqref="AI99">
    <cfRule type="expression" dxfId="2687" priority="13283">
      <formula>IF(RIGHT(TEXT(AI99,"0.#"),1)=".",FALSE,TRUE)</formula>
    </cfRule>
    <cfRule type="expression" dxfId="2686" priority="13284">
      <formula>IF(RIGHT(TEXT(AI99,"0.#"),1)=".",TRUE,FALSE)</formula>
    </cfRule>
  </conditionalFormatting>
  <conditionalFormatting sqref="AI98">
    <cfRule type="expression" dxfId="2685" priority="13281">
      <formula>IF(RIGHT(TEXT(AI98,"0.#"),1)=".",FALSE,TRUE)</formula>
    </cfRule>
    <cfRule type="expression" dxfId="2684" priority="13282">
      <formula>IF(RIGHT(TEXT(AI98,"0.#"),1)=".",TRUE,FALSE)</formula>
    </cfRule>
  </conditionalFormatting>
  <conditionalFormatting sqref="AI97">
    <cfRule type="expression" dxfId="2683" priority="13279">
      <formula>IF(RIGHT(TEXT(AI97,"0.#"),1)=".",FALSE,TRUE)</formula>
    </cfRule>
    <cfRule type="expression" dxfId="2682" priority="13280">
      <formula>IF(RIGHT(TEXT(AI97,"0.#"),1)=".",TRUE,FALSE)</formula>
    </cfRule>
  </conditionalFormatting>
  <conditionalFormatting sqref="AM97">
    <cfRule type="expression" dxfId="2681" priority="13277">
      <formula>IF(RIGHT(TEXT(AM97,"0.#"),1)=".",FALSE,TRUE)</formula>
    </cfRule>
    <cfRule type="expression" dxfId="2680" priority="13278">
      <formula>IF(RIGHT(TEXT(AM97,"0.#"),1)=".",TRUE,FALSE)</formula>
    </cfRule>
  </conditionalFormatting>
  <conditionalFormatting sqref="AM98">
    <cfRule type="expression" dxfId="2679" priority="13275">
      <formula>IF(RIGHT(TEXT(AM98,"0.#"),1)=".",FALSE,TRUE)</formula>
    </cfRule>
    <cfRule type="expression" dxfId="2678" priority="13276">
      <formula>IF(RIGHT(TEXT(AM98,"0.#"),1)=".",TRUE,FALSE)</formula>
    </cfRule>
  </conditionalFormatting>
  <conditionalFormatting sqref="AM99">
    <cfRule type="expression" dxfId="2677" priority="13273">
      <formula>IF(RIGHT(TEXT(AM99,"0.#"),1)=".",FALSE,TRUE)</formula>
    </cfRule>
    <cfRule type="expression" dxfId="2676" priority="13274">
      <formula>IF(RIGHT(TEXT(AM99,"0.#"),1)=".",TRUE,FALSE)</formula>
    </cfRule>
  </conditionalFormatting>
  <conditionalFormatting sqref="AM101">
    <cfRule type="expression" dxfId="2675" priority="13257">
      <formula>IF(RIGHT(TEXT(AM101,"0.#"),1)=".",FALSE,TRUE)</formula>
    </cfRule>
    <cfRule type="expression" dxfId="2674" priority="13258">
      <formula>IF(RIGHT(TEXT(AM101,"0.#"),1)=".",TRUE,FALSE)</formula>
    </cfRule>
  </conditionalFormatting>
  <conditionalFormatting sqref="AM102">
    <cfRule type="expression" dxfId="2673" priority="13251">
      <formula>IF(RIGHT(TEXT(AM102,"0.#"),1)=".",FALSE,TRUE)</formula>
    </cfRule>
    <cfRule type="expression" dxfId="2672" priority="13252">
      <formula>IF(RIGHT(TEXT(AM102,"0.#"),1)=".",TRUE,FALSE)</formula>
    </cfRule>
  </conditionalFormatting>
  <conditionalFormatting sqref="AQ102">
    <cfRule type="expression" dxfId="2671" priority="13249">
      <formula>IF(RIGHT(TEXT(AQ102,"0.#"),1)=".",FALSE,TRUE)</formula>
    </cfRule>
    <cfRule type="expression" dxfId="2670" priority="13250">
      <formula>IF(RIGHT(TEXT(AQ102,"0.#"),1)=".",TRUE,FALSE)</formula>
    </cfRule>
  </conditionalFormatting>
  <conditionalFormatting sqref="AE104">
    <cfRule type="expression" dxfId="2669" priority="13247">
      <formula>IF(RIGHT(TEXT(AE104,"0.#"),1)=".",FALSE,TRUE)</formula>
    </cfRule>
    <cfRule type="expression" dxfId="2668" priority="13248">
      <formula>IF(RIGHT(TEXT(AE104,"0.#"),1)=".",TRUE,FALSE)</formula>
    </cfRule>
  </conditionalFormatting>
  <conditionalFormatting sqref="AI104">
    <cfRule type="expression" dxfId="2667" priority="13245">
      <formula>IF(RIGHT(TEXT(AI104,"0.#"),1)=".",FALSE,TRUE)</formula>
    </cfRule>
    <cfRule type="expression" dxfId="2666" priority="13246">
      <formula>IF(RIGHT(TEXT(AI104,"0.#"),1)=".",TRUE,FALSE)</formula>
    </cfRule>
  </conditionalFormatting>
  <conditionalFormatting sqref="AM104">
    <cfRule type="expression" dxfId="2665" priority="13243">
      <formula>IF(RIGHT(TEXT(AM104,"0.#"),1)=".",FALSE,TRUE)</formula>
    </cfRule>
    <cfRule type="expression" dxfId="2664" priority="13244">
      <formula>IF(RIGHT(TEXT(AM104,"0.#"),1)=".",TRUE,FALSE)</formula>
    </cfRule>
  </conditionalFormatting>
  <conditionalFormatting sqref="AE105">
    <cfRule type="expression" dxfId="2663" priority="13241">
      <formula>IF(RIGHT(TEXT(AE105,"0.#"),1)=".",FALSE,TRUE)</formula>
    </cfRule>
    <cfRule type="expression" dxfId="2662" priority="13242">
      <formula>IF(RIGHT(TEXT(AE105,"0.#"),1)=".",TRUE,FALSE)</formula>
    </cfRule>
  </conditionalFormatting>
  <conditionalFormatting sqref="AI105">
    <cfRule type="expression" dxfId="2661" priority="13239">
      <formula>IF(RIGHT(TEXT(AI105,"0.#"),1)=".",FALSE,TRUE)</formula>
    </cfRule>
    <cfRule type="expression" dxfId="2660" priority="13240">
      <formula>IF(RIGHT(TEXT(AI105,"0.#"),1)=".",TRUE,FALSE)</formula>
    </cfRule>
  </conditionalFormatting>
  <conditionalFormatting sqref="AM105">
    <cfRule type="expression" dxfId="2659" priority="13237">
      <formula>IF(RIGHT(TEXT(AM105,"0.#"),1)=".",FALSE,TRUE)</formula>
    </cfRule>
    <cfRule type="expression" dxfId="2658" priority="13238">
      <formula>IF(RIGHT(TEXT(AM105,"0.#"),1)=".",TRUE,FALSE)</formula>
    </cfRule>
  </conditionalFormatting>
  <conditionalFormatting sqref="AE107">
    <cfRule type="expression" dxfId="2657" priority="13233">
      <formula>IF(RIGHT(TEXT(AE107,"0.#"),1)=".",FALSE,TRUE)</formula>
    </cfRule>
    <cfRule type="expression" dxfId="2656" priority="13234">
      <formula>IF(RIGHT(TEXT(AE107,"0.#"),1)=".",TRUE,FALSE)</formula>
    </cfRule>
  </conditionalFormatting>
  <conditionalFormatting sqref="AI107">
    <cfRule type="expression" dxfId="2655" priority="13231">
      <formula>IF(RIGHT(TEXT(AI107,"0.#"),1)=".",FALSE,TRUE)</formula>
    </cfRule>
    <cfRule type="expression" dxfId="2654" priority="13232">
      <formula>IF(RIGHT(TEXT(AI107,"0.#"),1)=".",TRUE,FALSE)</formula>
    </cfRule>
  </conditionalFormatting>
  <conditionalFormatting sqref="AM107">
    <cfRule type="expression" dxfId="2653" priority="13229">
      <formula>IF(RIGHT(TEXT(AM107,"0.#"),1)=".",FALSE,TRUE)</formula>
    </cfRule>
    <cfRule type="expression" dxfId="2652" priority="13230">
      <formula>IF(RIGHT(TEXT(AM107,"0.#"),1)=".",TRUE,FALSE)</formula>
    </cfRule>
  </conditionalFormatting>
  <conditionalFormatting sqref="AE108">
    <cfRule type="expression" dxfId="2651" priority="13227">
      <formula>IF(RIGHT(TEXT(AE108,"0.#"),1)=".",FALSE,TRUE)</formula>
    </cfRule>
    <cfRule type="expression" dxfId="2650" priority="13228">
      <formula>IF(RIGHT(TEXT(AE108,"0.#"),1)=".",TRUE,FALSE)</formula>
    </cfRule>
  </conditionalFormatting>
  <conditionalFormatting sqref="AI108">
    <cfRule type="expression" dxfId="2649" priority="13225">
      <formula>IF(RIGHT(TEXT(AI108,"0.#"),1)=".",FALSE,TRUE)</formula>
    </cfRule>
    <cfRule type="expression" dxfId="2648" priority="13226">
      <formula>IF(RIGHT(TEXT(AI108,"0.#"),1)=".",TRUE,FALSE)</formula>
    </cfRule>
  </conditionalFormatting>
  <conditionalFormatting sqref="AM108">
    <cfRule type="expression" dxfId="2647" priority="13223">
      <formula>IF(RIGHT(TEXT(AM108,"0.#"),1)=".",FALSE,TRUE)</formula>
    </cfRule>
    <cfRule type="expression" dxfId="2646" priority="13224">
      <formula>IF(RIGHT(TEXT(AM108,"0.#"),1)=".",TRUE,FALSE)</formula>
    </cfRule>
  </conditionalFormatting>
  <conditionalFormatting sqref="AE110">
    <cfRule type="expression" dxfId="2645" priority="13219">
      <formula>IF(RIGHT(TEXT(AE110,"0.#"),1)=".",FALSE,TRUE)</formula>
    </cfRule>
    <cfRule type="expression" dxfId="2644" priority="13220">
      <formula>IF(RIGHT(TEXT(AE110,"0.#"),1)=".",TRUE,FALSE)</formula>
    </cfRule>
  </conditionalFormatting>
  <conditionalFormatting sqref="AI110">
    <cfRule type="expression" dxfId="2643" priority="13217">
      <formula>IF(RIGHT(TEXT(AI110,"0.#"),1)=".",FALSE,TRUE)</formula>
    </cfRule>
    <cfRule type="expression" dxfId="2642" priority="13218">
      <formula>IF(RIGHT(TEXT(AI110,"0.#"),1)=".",TRUE,FALSE)</formula>
    </cfRule>
  </conditionalFormatting>
  <conditionalFormatting sqref="AM110">
    <cfRule type="expression" dxfId="2641" priority="13215">
      <formula>IF(RIGHT(TEXT(AM110,"0.#"),1)=".",FALSE,TRUE)</formula>
    </cfRule>
    <cfRule type="expression" dxfId="2640" priority="13216">
      <formula>IF(RIGHT(TEXT(AM110,"0.#"),1)=".",TRUE,FALSE)</formula>
    </cfRule>
  </conditionalFormatting>
  <conditionalFormatting sqref="AE111">
    <cfRule type="expression" dxfId="2639" priority="13213">
      <formula>IF(RIGHT(TEXT(AE111,"0.#"),1)=".",FALSE,TRUE)</formula>
    </cfRule>
    <cfRule type="expression" dxfId="2638" priority="13214">
      <formula>IF(RIGHT(TEXT(AE111,"0.#"),1)=".",TRUE,FALSE)</formula>
    </cfRule>
  </conditionalFormatting>
  <conditionalFormatting sqref="AI111">
    <cfRule type="expression" dxfId="2637" priority="13211">
      <formula>IF(RIGHT(TEXT(AI111,"0.#"),1)=".",FALSE,TRUE)</formula>
    </cfRule>
    <cfRule type="expression" dxfId="2636" priority="13212">
      <formula>IF(RIGHT(TEXT(AI111,"0.#"),1)=".",TRUE,FALSE)</formula>
    </cfRule>
  </conditionalFormatting>
  <conditionalFormatting sqref="AM111">
    <cfRule type="expression" dxfId="2635" priority="13209">
      <formula>IF(RIGHT(TEXT(AM111,"0.#"),1)=".",FALSE,TRUE)</formula>
    </cfRule>
    <cfRule type="expression" dxfId="2634" priority="13210">
      <formula>IF(RIGHT(TEXT(AM111,"0.#"),1)=".",TRUE,FALSE)</formula>
    </cfRule>
  </conditionalFormatting>
  <conditionalFormatting sqref="AE113">
    <cfRule type="expression" dxfId="2633" priority="13205">
      <formula>IF(RIGHT(TEXT(AE113,"0.#"),1)=".",FALSE,TRUE)</formula>
    </cfRule>
    <cfRule type="expression" dxfId="2632" priority="13206">
      <formula>IF(RIGHT(TEXT(AE113,"0.#"),1)=".",TRUE,FALSE)</formula>
    </cfRule>
  </conditionalFormatting>
  <conditionalFormatting sqref="AI113">
    <cfRule type="expression" dxfId="2631" priority="13203">
      <formula>IF(RIGHT(TEXT(AI113,"0.#"),1)=".",FALSE,TRUE)</formula>
    </cfRule>
    <cfRule type="expression" dxfId="2630" priority="13204">
      <formula>IF(RIGHT(TEXT(AI113,"0.#"),1)=".",TRUE,FALSE)</formula>
    </cfRule>
  </conditionalFormatting>
  <conditionalFormatting sqref="AM113">
    <cfRule type="expression" dxfId="2629" priority="13201">
      <formula>IF(RIGHT(TEXT(AM113,"0.#"),1)=".",FALSE,TRUE)</formula>
    </cfRule>
    <cfRule type="expression" dxfId="2628" priority="13202">
      <formula>IF(RIGHT(TEXT(AM113,"0.#"),1)=".",TRUE,FALSE)</formula>
    </cfRule>
  </conditionalFormatting>
  <conditionalFormatting sqref="AE114">
    <cfRule type="expression" dxfId="2627" priority="13199">
      <formula>IF(RIGHT(TEXT(AE114,"0.#"),1)=".",FALSE,TRUE)</formula>
    </cfRule>
    <cfRule type="expression" dxfId="2626" priority="13200">
      <formula>IF(RIGHT(TEXT(AE114,"0.#"),1)=".",TRUE,FALSE)</formula>
    </cfRule>
  </conditionalFormatting>
  <conditionalFormatting sqref="AI114">
    <cfRule type="expression" dxfId="2625" priority="13197">
      <formula>IF(RIGHT(TEXT(AI114,"0.#"),1)=".",FALSE,TRUE)</formula>
    </cfRule>
    <cfRule type="expression" dxfId="2624" priority="13198">
      <formula>IF(RIGHT(TEXT(AI114,"0.#"),1)=".",TRUE,FALSE)</formula>
    </cfRule>
  </conditionalFormatting>
  <conditionalFormatting sqref="AM114">
    <cfRule type="expression" dxfId="2623" priority="13195">
      <formula>IF(RIGHT(TEXT(AM114,"0.#"),1)=".",FALSE,TRUE)</formula>
    </cfRule>
    <cfRule type="expression" dxfId="2622" priority="13196">
      <formula>IF(RIGHT(TEXT(AM114,"0.#"),1)=".",TRUE,FALSE)</formula>
    </cfRule>
  </conditionalFormatting>
  <conditionalFormatting sqref="AQ116">
    <cfRule type="expression" dxfId="2621" priority="13191">
      <formula>IF(RIGHT(TEXT(AQ116,"0.#"),1)=".",FALSE,TRUE)</formula>
    </cfRule>
    <cfRule type="expression" dxfId="2620" priority="13192">
      <formula>IF(RIGHT(TEXT(AQ116,"0.#"),1)=".",TRUE,FALSE)</formula>
    </cfRule>
  </conditionalFormatting>
  <conditionalFormatting sqref="AM116">
    <cfRule type="expression" dxfId="2619" priority="13187">
      <formula>IF(RIGHT(TEXT(AM116,"0.#"),1)=".",FALSE,TRUE)</formula>
    </cfRule>
    <cfRule type="expression" dxfId="2618" priority="13188">
      <formula>IF(RIGHT(TEXT(AM116,"0.#"),1)=".",TRUE,FALSE)</formula>
    </cfRule>
  </conditionalFormatting>
  <conditionalFormatting sqref="AM117">
    <cfRule type="expression" dxfId="2617" priority="13185">
      <formula>IF(RIGHT(TEXT(AM117,"0.#"),1)=".",FALSE,TRUE)</formula>
    </cfRule>
    <cfRule type="expression" dxfId="2616" priority="13186">
      <formula>IF(RIGHT(TEXT(AM117,"0.#"),1)=".",TRUE,FALSE)</formula>
    </cfRule>
  </conditionalFormatting>
  <conditionalFormatting sqref="AQ117">
    <cfRule type="expression" dxfId="2615" priority="13179">
      <formula>IF(RIGHT(TEXT(AQ117,"0.#"),1)=".",FALSE,TRUE)</formula>
    </cfRule>
    <cfRule type="expression" dxfId="2614" priority="13180">
      <formula>IF(RIGHT(TEXT(AQ117,"0.#"),1)=".",TRUE,FALSE)</formula>
    </cfRule>
  </conditionalFormatting>
  <conditionalFormatting sqref="AE119 AQ119">
    <cfRule type="expression" dxfId="2613" priority="13177">
      <formula>IF(RIGHT(TEXT(AE119,"0.#"),1)=".",FALSE,TRUE)</formula>
    </cfRule>
    <cfRule type="expression" dxfId="2612" priority="13178">
      <formula>IF(RIGHT(TEXT(AE119,"0.#"),1)=".",TRUE,FALSE)</formula>
    </cfRule>
  </conditionalFormatting>
  <conditionalFormatting sqref="AI119">
    <cfRule type="expression" dxfId="2611" priority="13175">
      <formula>IF(RIGHT(TEXT(AI119,"0.#"),1)=".",FALSE,TRUE)</formula>
    </cfRule>
    <cfRule type="expression" dxfId="2610" priority="13176">
      <formula>IF(RIGHT(TEXT(AI119,"0.#"),1)=".",TRUE,FALSE)</formula>
    </cfRule>
  </conditionalFormatting>
  <conditionalFormatting sqref="AM119">
    <cfRule type="expression" dxfId="2609" priority="13173">
      <formula>IF(RIGHT(TEXT(AM119,"0.#"),1)=".",FALSE,TRUE)</formula>
    </cfRule>
    <cfRule type="expression" dxfId="2608" priority="13174">
      <formula>IF(RIGHT(TEXT(AM119,"0.#"),1)=".",TRUE,FALSE)</formula>
    </cfRule>
  </conditionalFormatting>
  <conditionalFormatting sqref="AQ120">
    <cfRule type="expression" dxfId="2607" priority="13165">
      <formula>IF(RIGHT(TEXT(AQ120,"0.#"),1)=".",FALSE,TRUE)</formula>
    </cfRule>
    <cfRule type="expression" dxfId="2606" priority="13166">
      <formula>IF(RIGHT(TEXT(AQ120,"0.#"),1)=".",TRUE,FALSE)</formula>
    </cfRule>
  </conditionalFormatting>
  <conditionalFormatting sqref="AE122 AQ122">
    <cfRule type="expression" dxfId="2605" priority="13163">
      <formula>IF(RIGHT(TEXT(AE122,"0.#"),1)=".",FALSE,TRUE)</formula>
    </cfRule>
    <cfRule type="expression" dxfId="2604" priority="13164">
      <formula>IF(RIGHT(TEXT(AE122,"0.#"),1)=".",TRUE,FALSE)</formula>
    </cfRule>
  </conditionalFormatting>
  <conditionalFormatting sqref="AI122">
    <cfRule type="expression" dxfId="2603" priority="13161">
      <formula>IF(RIGHT(TEXT(AI122,"0.#"),1)=".",FALSE,TRUE)</formula>
    </cfRule>
    <cfRule type="expression" dxfId="2602" priority="13162">
      <formula>IF(RIGHT(TEXT(AI122,"0.#"),1)=".",TRUE,FALSE)</formula>
    </cfRule>
  </conditionalFormatting>
  <conditionalFormatting sqref="AM122">
    <cfRule type="expression" dxfId="2601" priority="13159">
      <formula>IF(RIGHT(TEXT(AM122,"0.#"),1)=".",FALSE,TRUE)</formula>
    </cfRule>
    <cfRule type="expression" dxfId="2600" priority="13160">
      <formula>IF(RIGHT(TEXT(AM122,"0.#"),1)=".",TRUE,FALSE)</formula>
    </cfRule>
  </conditionalFormatting>
  <conditionalFormatting sqref="AQ123">
    <cfRule type="expression" dxfId="2599" priority="13151">
      <formula>IF(RIGHT(TEXT(AQ123,"0.#"),1)=".",FALSE,TRUE)</formula>
    </cfRule>
    <cfRule type="expression" dxfId="2598" priority="13152">
      <formula>IF(RIGHT(TEXT(AQ123,"0.#"),1)=".",TRUE,FALSE)</formula>
    </cfRule>
  </conditionalFormatting>
  <conditionalFormatting sqref="AE125 AQ125">
    <cfRule type="expression" dxfId="2597" priority="13149">
      <formula>IF(RIGHT(TEXT(AE125,"0.#"),1)=".",FALSE,TRUE)</formula>
    </cfRule>
    <cfRule type="expression" dxfId="2596" priority="13150">
      <formula>IF(RIGHT(TEXT(AE125,"0.#"),1)=".",TRUE,FALSE)</formula>
    </cfRule>
  </conditionalFormatting>
  <conditionalFormatting sqref="AI125">
    <cfRule type="expression" dxfId="2595" priority="13147">
      <formula>IF(RIGHT(TEXT(AI125,"0.#"),1)=".",FALSE,TRUE)</formula>
    </cfRule>
    <cfRule type="expression" dxfId="2594" priority="13148">
      <formula>IF(RIGHT(TEXT(AI125,"0.#"),1)=".",TRUE,FALSE)</formula>
    </cfRule>
  </conditionalFormatting>
  <conditionalFormatting sqref="AM125">
    <cfRule type="expression" dxfId="2593" priority="13145">
      <formula>IF(RIGHT(TEXT(AM125,"0.#"),1)=".",FALSE,TRUE)</formula>
    </cfRule>
    <cfRule type="expression" dxfId="2592" priority="13146">
      <formula>IF(RIGHT(TEXT(AM125,"0.#"),1)=".",TRUE,FALSE)</formula>
    </cfRule>
  </conditionalFormatting>
  <conditionalFormatting sqref="AQ126">
    <cfRule type="expression" dxfId="2591" priority="13137">
      <formula>IF(RIGHT(TEXT(AQ126,"0.#"),1)=".",FALSE,TRUE)</formula>
    </cfRule>
    <cfRule type="expression" dxfId="2590" priority="13138">
      <formula>IF(RIGHT(TEXT(AQ126,"0.#"),1)=".",TRUE,FALSE)</formula>
    </cfRule>
  </conditionalFormatting>
  <conditionalFormatting sqref="AE128 AQ128">
    <cfRule type="expression" dxfId="2589" priority="13135">
      <formula>IF(RIGHT(TEXT(AE128,"0.#"),1)=".",FALSE,TRUE)</formula>
    </cfRule>
    <cfRule type="expression" dxfId="2588" priority="13136">
      <formula>IF(RIGHT(TEXT(AE128,"0.#"),1)=".",TRUE,FALSE)</formula>
    </cfRule>
  </conditionalFormatting>
  <conditionalFormatting sqref="AI128">
    <cfRule type="expression" dxfId="2587" priority="13133">
      <formula>IF(RIGHT(TEXT(AI128,"0.#"),1)=".",FALSE,TRUE)</formula>
    </cfRule>
    <cfRule type="expression" dxfId="2586" priority="13134">
      <formula>IF(RIGHT(TEXT(AI128,"0.#"),1)=".",TRUE,FALSE)</formula>
    </cfRule>
  </conditionalFormatting>
  <conditionalFormatting sqref="AM128">
    <cfRule type="expression" dxfId="2585" priority="13131">
      <formula>IF(RIGHT(TEXT(AM128,"0.#"),1)=".",FALSE,TRUE)</formula>
    </cfRule>
    <cfRule type="expression" dxfId="2584" priority="13132">
      <formula>IF(RIGHT(TEXT(AM128,"0.#"),1)=".",TRUE,FALSE)</formula>
    </cfRule>
  </conditionalFormatting>
  <conditionalFormatting sqref="AQ129">
    <cfRule type="expression" dxfId="2583" priority="13123">
      <formula>IF(RIGHT(TEXT(AQ129,"0.#"),1)=".",FALSE,TRUE)</formula>
    </cfRule>
    <cfRule type="expression" dxfId="2582" priority="13124">
      <formula>IF(RIGHT(TEXT(AQ129,"0.#"),1)=".",TRUE,FALSE)</formula>
    </cfRule>
  </conditionalFormatting>
  <conditionalFormatting sqref="AE75">
    <cfRule type="expression" dxfId="2581" priority="13121">
      <formula>IF(RIGHT(TEXT(AE75,"0.#"),1)=".",FALSE,TRUE)</formula>
    </cfRule>
    <cfRule type="expression" dxfId="2580" priority="13122">
      <formula>IF(RIGHT(TEXT(AE75,"0.#"),1)=".",TRUE,FALSE)</formula>
    </cfRule>
  </conditionalFormatting>
  <conditionalFormatting sqref="AE76">
    <cfRule type="expression" dxfId="2579" priority="13119">
      <formula>IF(RIGHT(TEXT(AE76,"0.#"),1)=".",FALSE,TRUE)</formula>
    </cfRule>
    <cfRule type="expression" dxfId="2578" priority="13120">
      <formula>IF(RIGHT(TEXT(AE76,"0.#"),1)=".",TRUE,FALSE)</formula>
    </cfRule>
  </conditionalFormatting>
  <conditionalFormatting sqref="AE77">
    <cfRule type="expression" dxfId="2577" priority="13117">
      <formula>IF(RIGHT(TEXT(AE77,"0.#"),1)=".",FALSE,TRUE)</formula>
    </cfRule>
    <cfRule type="expression" dxfId="2576" priority="13118">
      <formula>IF(RIGHT(TEXT(AE77,"0.#"),1)=".",TRUE,FALSE)</formula>
    </cfRule>
  </conditionalFormatting>
  <conditionalFormatting sqref="AI77">
    <cfRule type="expression" dxfId="2575" priority="13115">
      <formula>IF(RIGHT(TEXT(AI77,"0.#"),1)=".",FALSE,TRUE)</formula>
    </cfRule>
    <cfRule type="expression" dxfId="2574" priority="13116">
      <formula>IF(RIGHT(TEXT(AI77,"0.#"),1)=".",TRUE,FALSE)</formula>
    </cfRule>
  </conditionalFormatting>
  <conditionalFormatting sqref="AI76">
    <cfRule type="expression" dxfId="2573" priority="13113">
      <formula>IF(RIGHT(TEXT(AI76,"0.#"),1)=".",FALSE,TRUE)</formula>
    </cfRule>
    <cfRule type="expression" dxfId="2572" priority="13114">
      <formula>IF(RIGHT(TEXT(AI76,"0.#"),1)=".",TRUE,FALSE)</formula>
    </cfRule>
  </conditionalFormatting>
  <conditionalFormatting sqref="AI75">
    <cfRule type="expression" dxfId="2571" priority="13111">
      <formula>IF(RIGHT(TEXT(AI75,"0.#"),1)=".",FALSE,TRUE)</formula>
    </cfRule>
    <cfRule type="expression" dxfId="2570" priority="13112">
      <formula>IF(RIGHT(TEXT(AI75,"0.#"),1)=".",TRUE,FALSE)</formula>
    </cfRule>
  </conditionalFormatting>
  <conditionalFormatting sqref="AM75">
    <cfRule type="expression" dxfId="2569" priority="13109">
      <formula>IF(RIGHT(TEXT(AM75,"0.#"),1)=".",FALSE,TRUE)</formula>
    </cfRule>
    <cfRule type="expression" dxfId="2568" priority="13110">
      <formula>IF(RIGHT(TEXT(AM75,"0.#"),1)=".",TRUE,FALSE)</formula>
    </cfRule>
  </conditionalFormatting>
  <conditionalFormatting sqref="AM76">
    <cfRule type="expression" dxfId="2567" priority="13107">
      <formula>IF(RIGHT(TEXT(AM76,"0.#"),1)=".",FALSE,TRUE)</formula>
    </cfRule>
    <cfRule type="expression" dxfId="2566" priority="13108">
      <formula>IF(RIGHT(TEXT(AM76,"0.#"),1)=".",TRUE,FALSE)</formula>
    </cfRule>
  </conditionalFormatting>
  <conditionalFormatting sqref="AM77">
    <cfRule type="expression" dxfId="2565" priority="13105">
      <formula>IF(RIGHT(TEXT(AM77,"0.#"),1)=".",FALSE,TRUE)</formula>
    </cfRule>
    <cfRule type="expression" dxfId="2564" priority="13106">
      <formula>IF(RIGHT(TEXT(AM77,"0.#"),1)=".",TRUE,FALSE)</formula>
    </cfRule>
  </conditionalFormatting>
  <conditionalFormatting sqref="AE433">
    <cfRule type="expression" dxfId="2563" priority="13061">
      <formula>IF(RIGHT(TEXT(AE433,"0.#"),1)=".",FALSE,TRUE)</formula>
    </cfRule>
    <cfRule type="expression" dxfId="2562" priority="13062">
      <formula>IF(RIGHT(TEXT(AE433,"0.#"),1)=".",TRUE,FALSE)</formula>
    </cfRule>
  </conditionalFormatting>
  <conditionalFormatting sqref="AM435">
    <cfRule type="expression" dxfId="2561" priority="13045">
      <formula>IF(RIGHT(TEXT(AM435,"0.#"),1)=".",FALSE,TRUE)</formula>
    </cfRule>
    <cfRule type="expression" dxfId="2560" priority="13046">
      <formula>IF(RIGHT(TEXT(AM435,"0.#"),1)=".",TRUE,FALSE)</formula>
    </cfRule>
  </conditionalFormatting>
  <conditionalFormatting sqref="AE434">
    <cfRule type="expression" dxfId="2559" priority="13059">
      <formula>IF(RIGHT(TEXT(AE434,"0.#"),1)=".",FALSE,TRUE)</formula>
    </cfRule>
    <cfRule type="expression" dxfId="2558" priority="13060">
      <formula>IF(RIGHT(TEXT(AE434,"0.#"),1)=".",TRUE,FALSE)</formula>
    </cfRule>
  </conditionalFormatting>
  <conditionalFormatting sqref="AE435">
    <cfRule type="expression" dxfId="2557" priority="13057">
      <formula>IF(RIGHT(TEXT(AE435,"0.#"),1)=".",FALSE,TRUE)</formula>
    </cfRule>
    <cfRule type="expression" dxfId="2556" priority="13058">
      <formula>IF(RIGHT(TEXT(AE435,"0.#"),1)=".",TRUE,FALSE)</formula>
    </cfRule>
  </conditionalFormatting>
  <conditionalFormatting sqref="AM433">
    <cfRule type="expression" dxfId="2555" priority="13049">
      <formula>IF(RIGHT(TEXT(AM433,"0.#"),1)=".",FALSE,TRUE)</formula>
    </cfRule>
    <cfRule type="expression" dxfId="2554" priority="13050">
      <formula>IF(RIGHT(TEXT(AM433,"0.#"),1)=".",TRUE,FALSE)</formula>
    </cfRule>
  </conditionalFormatting>
  <conditionalFormatting sqref="AM434">
    <cfRule type="expression" dxfId="2553" priority="13047">
      <formula>IF(RIGHT(TEXT(AM434,"0.#"),1)=".",FALSE,TRUE)</formula>
    </cfRule>
    <cfRule type="expression" dxfId="2552" priority="13048">
      <formula>IF(RIGHT(TEXT(AM434,"0.#"),1)=".",TRUE,FALSE)</formula>
    </cfRule>
  </conditionalFormatting>
  <conditionalFormatting sqref="AU433">
    <cfRule type="expression" dxfId="2551" priority="13037">
      <formula>IF(RIGHT(TEXT(AU433,"0.#"),1)=".",FALSE,TRUE)</formula>
    </cfRule>
    <cfRule type="expression" dxfId="2550" priority="13038">
      <formula>IF(RIGHT(TEXT(AU433,"0.#"),1)=".",TRUE,FALSE)</formula>
    </cfRule>
  </conditionalFormatting>
  <conditionalFormatting sqref="AU434">
    <cfRule type="expression" dxfId="2549" priority="13035">
      <formula>IF(RIGHT(TEXT(AU434,"0.#"),1)=".",FALSE,TRUE)</formula>
    </cfRule>
    <cfRule type="expression" dxfId="2548" priority="13036">
      <formula>IF(RIGHT(TEXT(AU434,"0.#"),1)=".",TRUE,FALSE)</formula>
    </cfRule>
  </conditionalFormatting>
  <conditionalFormatting sqref="AU435">
    <cfRule type="expression" dxfId="2547" priority="13033">
      <formula>IF(RIGHT(TEXT(AU435,"0.#"),1)=".",FALSE,TRUE)</formula>
    </cfRule>
    <cfRule type="expression" dxfId="2546" priority="13034">
      <formula>IF(RIGHT(TEXT(AU435,"0.#"),1)=".",TRUE,FALSE)</formula>
    </cfRule>
  </conditionalFormatting>
  <conditionalFormatting sqref="AI435">
    <cfRule type="expression" dxfId="2545" priority="12967">
      <formula>IF(RIGHT(TEXT(AI435,"0.#"),1)=".",FALSE,TRUE)</formula>
    </cfRule>
    <cfRule type="expression" dxfId="2544" priority="12968">
      <formula>IF(RIGHT(TEXT(AI435,"0.#"),1)=".",TRUE,FALSE)</formula>
    </cfRule>
  </conditionalFormatting>
  <conditionalFormatting sqref="AI433">
    <cfRule type="expression" dxfId="2543" priority="12971">
      <formula>IF(RIGHT(TEXT(AI433,"0.#"),1)=".",FALSE,TRUE)</formula>
    </cfRule>
    <cfRule type="expression" dxfId="2542" priority="12972">
      <formula>IF(RIGHT(TEXT(AI433,"0.#"),1)=".",TRUE,FALSE)</formula>
    </cfRule>
  </conditionalFormatting>
  <conditionalFormatting sqref="AI434">
    <cfRule type="expression" dxfId="2541" priority="12969">
      <formula>IF(RIGHT(TEXT(AI434,"0.#"),1)=".",FALSE,TRUE)</formula>
    </cfRule>
    <cfRule type="expression" dxfId="2540" priority="12970">
      <formula>IF(RIGHT(TEXT(AI434,"0.#"),1)=".",TRUE,FALSE)</formula>
    </cfRule>
  </conditionalFormatting>
  <conditionalFormatting sqref="AQ434">
    <cfRule type="expression" dxfId="2539" priority="12953">
      <formula>IF(RIGHT(TEXT(AQ434,"0.#"),1)=".",FALSE,TRUE)</formula>
    </cfRule>
    <cfRule type="expression" dxfId="2538" priority="12954">
      <formula>IF(RIGHT(TEXT(AQ434,"0.#"),1)=".",TRUE,FALSE)</formula>
    </cfRule>
  </conditionalFormatting>
  <conditionalFormatting sqref="AQ435">
    <cfRule type="expression" dxfId="2537" priority="12939">
      <formula>IF(RIGHT(TEXT(AQ435,"0.#"),1)=".",FALSE,TRUE)</formula>
    </cfRule>
    <cfRule type="expression" dxfId="2536" priority="12940">
      <formula>IF(RIGHT(TEXT(AQ435,"0.#"),1)=".",TRUE,FALSE)</formula>
    </cfRule>
  </conditionalFormatting>
  <conditionalFormatting sqref="AQ433">
    <cfRule type="expression" dxfId="2535" priority="12937">
      <formula>IF(RIGHT(TEXT(AQ433,"0.#"),1)=".",FALSE,TRUE)</formula>
    </cfRule>
    <cfRule type="expression" dxfId="2534" priority="12938">
      <formula>IF(RIGHT(TEXT(AQ433,"0.#"),1)=".",TRUE,FALSE)</formula>
    </cfRule>
  </conditionalFormatting>
  <conditionalFormatting sqref="AL839:AO866">
    <cfRule type="expression" dxfId="2533" priority="6661">
      <formula>IF(AND(AL839&gt;=0, RIGHT(TEXT(AL839,"0.#"),1)&lt;&gt;"."),TRUE,FALSE)</formula>
    </cfRule>
    <cfRule type="expression" dxfId="2532" priority="6662">
      <formula>IF(AND(AL839&gt;=0, RIGHT(TEXT(AL839,"0.#"),1)="."),TRUE,FALSE)</formula>
    </cfRule>
    <cfRule type="expression" dxfId="2531" priority="6663">
      <formula>IF(AND(AL839&lt;0, RIGHT(TEXT(AL839,"0.#"),1)&lt;&gt;"."),TRUE,FALSE)</formula>
    </cfRule>
    <cfRule type="expression" dxfId="2530" priority="6664">
      <formula>IF(AND(AL839&lt;0, RIGHT(TEXT(AL839,"0.#"),1)="."),TRUE,FALSE)</formula>
    </cfRule>
  </conditionalFormatting>
  <conditionalFormatting sqref="AQ53:AQ55">
    <cfRule type="expression" dxfId="2529" priority="4683">
      <formula>IF(RIGHT(TEXT(AQ53,"0.#"),1)=".",FALSE,TRUE)</formula>
    </cfRule>
    <cfRule type="expression" dxfId="2528" priority="4684">
      <formula>IF(RIGHT(TEXT(AQ53,"0.#"),1)=".",TRUE,FALSE)</formula>
    </cfRule>
  </conditionalFormatting>
  <conditionalFormatting sqref="AU53:AU55">
    <cfRule type="expression" dxfId="2527" priority="4681">
      <formula>IF(RIGHT(TEXT(AU53,"0.#"),1)=".",FALSE,TRUE)</formula>
    </cfRule>
    <cfRule type="expression" dxfId="2526" priority="4682">
      <formula>IF(RIGHT(TEXT(AU53,"0.#"),1)=".",TRUE,FALSE)</formula>
    </cfRule>
  </conditionalFormatting>
  <conditionalFormatting sqref="AQ60:AQ62">
    <cfRule type="expression" dxfId="2525" priority="4679">
      <formula>IF(RIGHT(TEXT(AQ60,"0.#"),1)=".",FALSE,TRUE)</formula>
    </cfRule>
    <cfRule type="expression" dxfId="2524" priority="4680">
      <formula>IF(RIGHT(TEXT(AQ60,"0.#"),1)=".",TRUE,FALSE)</formula>
    </cfRule>
  </conditionalFormatting>
  <conditionalFormatting sqref="AU60:AU62">
    <cfRule type="expression" dxfId="2523" priority="4677">
      <formula>IF(RIGHT(TEXT(AU60,"0.#"),1)=".",FALSE,TRUE)</formula>
    </cfRule>
    <cfRule type="expression" dxfId="2522" priority="4678">
      <formula>IF(RIGHT(TEXT(AU60,"0.#"),1)=".",TRUE,FALSE)</formula>
    </cfRule>
  </conditionalFormatting>
  <conditionalFormatting sqref="AQ75:AQ77">
    <cfRule type="expression" dxfId="2521" priority="4675">
      <formula>IF(RIGHT(TEXT(AQ75,"0.#"),1)=".",FALSE,TRUE)</formula>
    </cfRule>
    <cfRule type="expression" dxfId="2520" priority="4676">
      <formula>IF(RIGHT(TEXT(AQ75,"0.#"),1)=".",TRUE,FALSE)</formula>
    </cfRule>
  </conditionalFormatting>
  <conditionalFormatting sqref="AU75:AU77">
    <cfRule type="expression" dxfId="2519" priority="4673">
      <formula>IF(RIGHT(TEXT(AU75,"0.#"),1)=".",FALSE,TRUE)</formula>
    </cfRule>
    <cfRule type="expression" dxfId="2518" priority="4674">
      <formula>IF(RIGHT(TEXT(AU75,"0.#"),1)=".",TRUE,FALSE)</formula>
    </cfRule>
  </conditionalFormatting>
  <conditionalFormatting sqref="AQ87:AQ89">
    <cfRule type="expression" dxfId="2517" priority="4671">
      <formula>IF(RIGHT(TEXT(AQ87,"0.#"),1)=".",FALSE,TRUE)</formula>
    </cfRule>
    <cfRule type="expression" dxfId="2516" priority="4672">
      <formula>IF(RIGHT(TEXT(AQ87,"0.#"),1)=".",TRUE,FALSE)</formula>
    </cfRule>
  </conditionalFormatting>
  <conditionalFormatting sqref="AU87:AU89">
    <cfRule type="expression" dxfId="2515" priority="4669">
      <formula>IF(RIGHT(TEXT(AU87,"0.#"),1)=".",FALSE,TRUE)</formula>
    </cfRule>
    <cfRule type="expression" dxfId="2514" priority="4670">
      <formula>IF(RIGHT(TEXT(AU87,"0.#"),1)=".",TRUE,FALSE)</formula>
    </cfRule>
  </conditionalFormatting>
  <conditionalFormatting sqref="AQ92:AQ94">
    <cfRule type="expression" dxfId="2513" priority="4667">
      <formula>IF(RIGHT(TEXT(AQ92,"0.#"),1)=".",FALSE,TRUE)</formula>
    </cfRule>
    <cfRule type="expression" dxfId="2512" priority="4668">
      <formula>IF(RIGHT(TEXT(AQ92,"0.#"),1)=".",TRUE,FALSE)</formula>
    </cfRule>
  </conditionalFormatting>
  <conditionalFormatting sqref="AU92:AU94">
    <cfRule type="expression" dxfId="2511" priority="4665">
      <formula>IF(RIGHT(TEXT(AU92,"0.#"),1)=".",FALSE,TRUE)</formula>
    </cfRule>
    <cfRule type="expression" dxfId="2510" priority="4666">
      <formula>IF(RIGHT(TEXT(AU92,"0.#"),1)=".",TRUE,FALSE)</formula>
    </cfRule>
  </conditionalFormatting>
  <conditionalFormatting sqref="AQ97:AQ99">
    <cfRule type="expression" dxfId="2509" priority="4663">
      <formula>IF(RIGHT(TEXT(AQ97,"0.#"),1)=".",FALSE,TRUE)</formula>
    </cfRule>
    <cfRule type="expression" dxfId="2508" priority="4664">
      <formula>IF(RIGHT(TEXT(AQ97,"0.#"),1)=".",TRUE,FALSE)</formula>
    </cfRule>
  </conditionalFormatting>
  <conditionalFormatting sqref="AU97:AU99">
    <cfRule type="expression" dxfId="2507" priority="4661">
      <formula>IF(RIGHT(TEXT(AU97,"0.#"),1)=".",FALSE,TRUE)</formula>
    </cfRule>
    <cfRule type="expression" dxfId="2506" priority="4662">
      <formula>IF(RIGHT(TEXT(AU97,"0.#"),1)=".",TRUE,FALSE)</formula>
    </cfRule>
  </conditionalFormatting>
  <conditionalFormatting sqref="AE458">
    <cfRule type="expression" dxfId="2505" priority="4355">
      <formula>IF(RIGHT(TEXT(AE458,"0.#"),1)=".",FALSE,TRUE)</formula>
    </cfRule>
    <cfRule type="expression" dxfId="2504" priority="4356">
      <formula>IF(RIGHT(TEXT(AE458,"0.#"),1)=".",TRUE,FALSE)</formula>
    </cfRule>
  </conditionalFormatting>
  <conditionalFormatting sqref="AM460">
    <cfRule type="expression" dxfId="2503" priority="4345">
      <formula>IF(RIGHT(TEXT(AM460,"0.#"),1)=".",FALSE,TRUE)</formula>
    </cfRule>
    <cfRule type="expression" dxfId="2502" priority="4346">
      <formula>IF(RIGHT(TEXT(AM460,"0.#"),1)=".",TRUE,FALSE)</formula>
    </cfRule>
  </conditionalFormatting>
  <conditionalFormatting sqref="AE459">
    <cfRule type="expression" dxfId="2501" priority="4353">
      <formula>IF(RIGHT(TEXT(AE459,"0.#"),1)=".",FALSE,TRUE)</formula>
    </cfRule>
    <cfRule type="expression" dxfId="2500" priority="4354">
      <formula>IF(RIGHT(TEXT(AE459,"0.#"),1)=".",TRUE,FALSE)</formula>
    </cfRule>
  </conditionalFormatting>
  <conditionalFormatting sqref="AE460">
    <cfRule type="expression" dxfId="2499" priority="4351">
      <formula>IF(RIGHT(TEXT(AE460,"0.#"),1)=".",FALSE,TRUE)</formula>
    </cfRule>
    <cfRule type="expression" dxfId="2498" priority="4352">
      <formula>IF(RIGHT(TEXT(AE460,"0.#"),1)=".",TRUE,FALSE)</formula>
    </cfRule>
  </conditionalFormatting>
  <conditionalFormatting sqref="AM458">
    <cfRule type="expression" dxfId="2497" priority="4349">
      <formula>IF(RIGHT(TEXT(AM458,"0.#"),1)=".",FALSE,TRUE)</formula>
    </cfRule>
    <cfRule type="expression" dxfId="2496" priority="4350">
      <formula>IF(RIGHT(TEXT(AM458,"0.#"),1)=".",TRUE,FALSE)</formula>
    </cfRule>
  </conditionalFormatting>
  <conditionalFormatting sqref="AM459">
    <cfRule type="expression" dxfId="2495" priority="4347">
      <formula>IF(RIGHT(TEXT(AM459,"0.#"),1)=".",FALSE,TRUE)</formula>
    </cfRule>
    <cfRule type="expression" dxfId="2494" priority="4348">
      <formula>IF(RIGHT(TEXT(AM459,"0.#"),1)=".",TRUE,FALSE)</formula>
    </cfRule>
  </conditionalFormatting>
  <conditionalFormatting sqref="AU458">
    <cfRule type="expression" dxfId="2493" priority="4343">
      <formula>IF(RIGHT(TEXT(AU458,"0.#"),1)=".",FALSE,TRUE)</formula>
    </cfRule>
    <cfRule type="expression" dxfId="2492" priority="4344">
      <formula>IF(RIGHT(TEXT(AU458,"0.#"),1)=".",TRUE,FALSE)</formula>
    </cfRule>
  </conditionalFormatting>
  <conditionalFormatting sqref="AU459">
    <cfRule type="expression" dxfId="2491" priority="4341">
      <formula>IF(RIGHT(TEXT(AU459,"0.#"),1)=".",FALSE,TRUE)</formula>
    </cfRule>
    <cfRule type="expression" dxfId="2490" priority="4342">
      <formula>IF(RIGHT(TEXT(AU459,"0.#"),1)=".",TRUE,FALSE)</formula>
    </cfRule>
  </conditionalFormatting>
  <conditionalFormatting sqref="AU460">
    <cfRule type="expression" dxfId="2489" priority="4339">
      <formula>IF(RIGHT(TEXT(AU460,"0.#"),1)=".",FALSE,TRUE)</formula>
    </cfRule>
    <cfRule type="expression" dxfId="2488" priority="4340">
      <formula>IF(RIGHT(TEXT(AU460,"0.#"),1)=".",TRUE,FALSE)</formula>
    </cfRule>
  </conditionalFormatting>
  <conditionalFormatting sqref="AI460">
    <cfRule type="expression" dxfId="2487" priority="4333">
      <formula>IF(RIGHT(TEXT(AI460,"0.#"),1)=".",FALSE,TRUE)</formula>
    </cfRule>
    <cfRule type="expression" dxfId="2486" priority="4334">
      <formula>IF(RIGHT(TEXT(AI460,"0.#"),1)=".",TRUE,FALSE)</formula>
    </cfRule>
  </conditionalFormatting>
  <conditionalFormatting sqref="AI458">
    <cfRule type="expression" dxfId="2485" priority="4337">
      <formula>IF(RIGHT(TEXT(AI458,"0.#"),1)=".",FALSE,TRUE)</formula>
    </cfRule>
    <cfRule type="expression" dxfId="2484" priority="4338">
      <formula>IF(RIGHT(TEXT(AI458,"0.#"),1)=".",TRUE,FALSE)</formula>
    </cfRule>
  </conditionalFormatting>
  <conditionalFormatting sqref="AI459">
    <cfRule type="expression" dxfId="2483" priority="4335">
      <formula>IF(RIGHT(TEXT(AI459,"0.#"),1)=".",FALSE,TRUE)</formula>
    </cfRule>
    <cfRule type="expression" dxfId="2482" priority="4336">
      <formula>IF(RIGHT(TEXT(AI459,"0.#"),1)=".",TRUE,FALSE)</formula>
    </cfRule>
  </conditionalFormatting>
  <conditionalFormatting sqref="AQ459">
    <cfRule type="expression" dxfId="2481" priority="4331">
      <formula>IF(RIGHT(TEXT(AQ459,"0.#"),1)=".",FALSE,TRUE)</formula>
    </cfRule>
    <cfRule type="expression" dxfId="2480" priority="4332">
      <formula>IF(RIGHT(TEXT(AQ459,"0.#"),1)=".",TRUE,FALSE)</formula>
    </cfRule>
  </conditionalFormatting>
  <conditionalFormatting sqref="AQ460">
    <cfRule type="expression" dxfId="2479" priority="4329">
      <formula>IF(RIGHT(TEXT(AQ460,"0.#"),1)=".",FALSE,TRUE)</formula>
    </cfRule>
    <cfRule type="expression" dxfId="2478" priority="4330">
      <formula>IF(RIGHT(TEXT(AQ460,"0.#"),1)=".",TRUE,FALSE)</formula>
    </cfRule>
  </conditionalFormatting>
  <conditionalFormatting sqref="AQ458">
    <cfRule type="expression" dxfId="2477" priority="4327">
      <formula>IF(RIGHT(TEXT(AQ458,"0.#"),1)=".",FALSE,TRUE)</formula>
    </cfRule>
    <cfRule type="expression" dxfId="2476" priority="4328">
      <formula>IF(RIGHT(TEXT(AQ458,"0.#"),1)=".",TRUE,FALSE)</formula>
    </cfRule>
  </conditionalFormatting>
  <conditionalFormatting sqref="AE120 AM120">
    <cfRule type="expression" dxfId="2475" priority="3005">
      <formula>IF(RIGHT(TEXT(AE120,"0.#"),1)=".",FALSE,TRUE)</formula>
    </cfRule>
    <cfRule type="expression" dxfId="2474" priority="3006">
      <formula>IF(RIGHT(TEXT(AE120,"0.#"),1)=".",TRUE,FALSE)</formula>
    </cfRule>
  </conditionalFormatting>
  <conditionalFormatting sqref="AI126">
    <cfRule type="expression" dxfId="2473" priority="2995">
      <formula>IF(RIGHT(TEXT(AI126,"0.#"),1)=".",FALSE,TRUE)</formula>
    </cfRule>
    <cfRule type="expression" dxfId="2472" priority="2996">
      <formula>IF(RIGHT(TEXT(AI126,"0.#"),1)=".",TRUE,FALSE)</formula>
    </cfRule>
  </conditionalFormatting>
  <conditionalFormatting sqref="AI120">
    <cfRule type="expression" dxfId="2471" priority="3003">
      <formula>IF(RIGHT(TEXT(AI120,"0.#"),1)=".",FALSE,TRUE)</formula>
    </cfRule>
    <cfRule type="expression" dxfId="2470" priority="3004">
      <formula>IF(RIGHT(TEXT(AI120,"0.#"),1)=".",TRUE,FALSE)</formula>
    </cfRule>
  </conditionalFormatting>
  <conditionalFormatting sqref="AE123 AM123">
    <cfRule type="expression" dxfId="2469" priority="3001">
      <formula>IF(RIGHT(TEXT(AE123,"0.#"),1)=".",FALSE,TRUE)</formula>
    </cfRule>
    <cfRule type="expression" dxfId="2468" priority="3002">
      <formula>IF(RIGHT(TEXT(AE123,"0.#"),1)=".",TRUE,FALSE)</formula>
    </cfRule>
  </conditionalFormatting>
  <conditionalFormatting sqref="AI123">
    <cfRule type="expression" dxfId="2467" priority="2999">
      <formula>IF(RIGHT(TEXT(AI123,"0.#"),1)=".",FALSE,TRUE)</formula>
    </cfRule>
    <cfRule type="expression" dxfId="2466" priority="3000">
      <formula>IF(RIGHT(TEXT(AI123,"0.#"),1)=".",TRUE,FALSE)</formula>
    </cfRule>
  </conditionalFormatting>
  <conditionalFormatting sqref="AE126 AM126">
    <cfRule type="expression" dxfId="2465" priority="2997">
      <formula>IF(RIGHT(TEXT(AE126,"0.#"),1)=".",FALSE,TRUE)</formula>
    </cfRule>
    <cfRule type="expression" dxfId="2464" priority="2998">
      <formula>IF(RIGHT(TEXT(AE126,"0.#"),1)=".",TRUE,FALSE)</formula>
    </cfRule>
  </conditionalFormatting>
  <conditionalFormatting sqref="AE129 AM129">
    <cfRule type="expression" dxfId="2463" priority="2993">
      <formula>IF(RIGHT(TEXT(AE129,"0.#"),1)=".",FALSE,TRUE)</formula>
    </cfRule>
    <cfRule type="expression" dxfId="2462" priority="2994">
      <formula>IF(RIGHT(TEXT(AE129,"0.#"),1)=".",TRUE,FALSE)</formula>
    </cfRule>
  </conditionalFormatting>
  <conditionalFormatting sqref="AI129">
    <cfRule type="expression" dxfId="2461" priority="2991">
      <formula>IF(RIGHT(TEXT(AI129,"0.#"),1)=".",FALSE,TRUE)</formula>
    </cfRule>
    <cfRule type="expression" dxfId="2460" priority="2992">
      <formula>IF(RIGHT(TEXT(AI129,"0.#"),1)=".",TRUE,FALSE)</formula>
    </cfRule>
  </conditionalFormatting>
  <conditionalFormatting sqref="Y839:Y866">
    <cfRule type="expression" dxfId="2459" priority="2989">
      <formula>IF(RIGHT(TEXT(Y839,"0.#"),1)=".",FALSE,TRUE)</formula>
    </cfRule>
    <cfRule type="expression" dxfId="2458" priority="2990">
      <formula>IF(RIGHT(TEXT(Y839,"0.#"),1)=".",TRUE,FALSE)</formula>
    </cfRule>
  </conditionalFormatting>
  <conditionalFormatting sqref="AU518">
    <cfRule type="expression" dxfId="2457" priority="1499">
      <formula>IF(RIGHT(TEXT(AU518,"0.#"),1)=".",FALSE,TRUE)</formula>
    </cfRule>
    <cfRule type="expression" dxfId="2456" priority="1500">
      <formula>IF(RIGHT(TEXT(AU518,"0.#"),1)=".",TRUE,FALSE)</formula>
    </cfRule>
  </conditionalFormatting>
  <conditionalFormatting sqref="AQ551">
    <cfRule type="expression" dxfId="2455" priority="1275">
      <formula>IF(RIGHT(TEXT(AQ551,"0.#"),1)=".",FALSE,TRUE)</formula>
    </cfRule>
    <cfRule type="expression" dxfId="2454" priority="1276">
      <formula>IF(RIGHT(TEXT(AQ551,"0.#"),1)=".",TRUE,FALSE)</formula>
    </cfRule>
  </conditionalFormatting>
  <conditionalFormatting sqref="AE556">
    <cfRule type="expression" dxfId="2453" priority="1273">
      <formula>IF(RIGHT(TEXT(AE556,"0.#"),1)=".",FALSE,TRUE)</formula>
    </cfRule>
    <cfRule type="expression" dxfId="2452" priority="1274">
      <formula>IF(RIGHT(TEXT(AE556,"0.#"),1)=".",TRUE,FALSE)</formula>
    </cfRule>
  </conditionalFormatting>
  <conditionalFormatting sqref="AE557">
    <cfRule type="expression" dxfId="2451" priority="1271">
      <formula>IF(RIGHT(TEXT(AE557,"0.#"),1)=".",FALSE,TRUE)</formula>
    </cfRule>
    <cfRule type="expression" dxfId="2450" priority="1272">
      <formula>IF(RIGHT(TEXT(AE557,"0.#"),1)=".",TRUE,FALSE)</formula>
    </cfRule>
  </conditionalFormatting>
  <conditionalFormatting sqref="AE558">
    <cfRule type="expression" dxfId="2449" priority="1269">
      <formula>IF(RIGHT(TEXT(AE558,"0.#"),1)=".",FALSE,TRUE)</formula>
    </cfRule>
    <cfRule type="expression" dxfId="2448" priority="1270">
      <formula>IF(RIGHT(TEXT(AE558,"0.#"),1)=".",TRUE,FALSE)</formula>
    </cfRule>
  </conditionalFormatting>
  <conditionalFormatting sqref="AU556">
    <cfRule type="expression" dxfId="2447" priority="1261">
      <formula>IF(RIGHT(TEXT(AU556,"0.#"),1)=".",FALSE,TRUE)</formula>
    </cfRule>
    <cfRule type="expression" dxfId="2446" priority="1262">
      <formula>IF(RIGHT(TEXT(AU556,"0.#"),1)=".",TRUE,FALSE)</formula>
    </cfRule>
  </conditionalFormatting>
  <conditionalFormatting sqref="AU557">
    <cfRule type="expression" dxfId="2445" priority="1259">
      <formula>IF(RIGHT(TEXT(AU557,"0.#"),1)=".",FALSE,TRUE)</formula>
    </cfRule>
    <cfRule type="expression" dxfId="2444" priority="1260">
      <formula>IF(RIGHT(TEXT(AU557,"0.#"),1)=".",TRUE,FALSE)</formula>
    </cfRule>
  </conditionalFormatting>
  <conditionalFormatting sqref="AU558">
    <cfRule type="expression" dxfId="2443" priority="1257">
      <formula>IF(RIGHT(TEXT(AU558,"0.#"),1)=".",FALSE,TRUE)</formula>
    </cfRule>
    <cfRule type="expression" dxfId="2442" priority="1258">
      <formula>IF(RIGHT(TEXT(AU558,"0.#"),1)=".",TRUE,FALSE)</formula>
    </cfRule>
  </conditionalFormatting>
  <conditionalFormatting sqref="AQ557">
    <cfRule type="expression" dxfId="2441" priority="1249">
      <formula>IF(RIGHT(TEXT(AQ557,"0.#"),1)=".",FALSE,TRUE)</formula>
    </cfRule>
    <cfRule type="expression" dxfId="2440" priority="1250">
      <formula>IF(RIGHT(TEXT(AQ557,"0.#"),1)=".",TRUE,FALSE)</formula>
    </cfRule>
  </conditionalFormatting>
  <conditionalFormatting sqref="AQ558">
    <cfRule type="expression" dxfId="2439" priority="1247">
      <formula>IF(RIGHT(TEXT(AQ558,"0.#"),1)=".",FALSE,TRUE)</formula>
    </cfRule>
    <cfRule type="expression" dxfId="2438" priority="1248">
      <formula>IF(RIGHT(TEXT(AQ558,"0.#"),1)=".",TRUE,FALSE)</formula>
    </cfRule>
  </conditionalFormatting>
  <conditionalFormatting sqref="AQ556">
    <cfRule type="expression" dxfId="2437" priority="1245">
      <formula>IF(RIGHT(TEXT(AQ556,"0.#"),1)=".",FALSE,TRUE)</formula>
    </cfRule>
    <cfRule type="expression" dxfId="2436" priority="1246">
      <formula>IF(RIGHT(TEXT(AQ556,"0.#"),1)=".",TRUE,FALSE)</formula>
    </cfRule>
  </conditionalFormatting>
  <conditionalFormatting sqref="AE561">
    <cfRule type="expression" dxfId="2435" priority="1243">
      <formula>IF(RIGHT(TEXT(AE561,"0.#"),1)=".",FALSE,TRUE)</formula>
    </cfRule>
    <cfRule type="expression" dxfId="2434" priority="1244">
      <formula>IF(RIGHT(TEXT(AE561,"0.#"),1)=".",TRUE,FALSE)</formula>
    </cfRule>
  </conditionalFormatting>
  <conditionalFormatting sqref="AE562">
    <cfRule type="expression" dxfId="2433" priority="1241">
      <formula>IF(RIGHT(TEXT(AE562,"0.#"),1)=".",FALSE,TRUE)</formula>
    </cfRule>
    <cfRule type="expression" dxfId="2432" priority="1242">
      <formula>IF(RIGHT(TEXT(AE562,"0.#"),1)=".",TRUE,FALSE)</formula>
    </cfRule>
  </conditionalFormatting>
  <conditionalFormatting sqref="AE563">
    <cfRule type="expression" dxfId="2431" priority="1239">
      <formula>IF(RIGHT(TEXT(AE563,"0.#"),1)=".",FALSE,TRUE)</formula>
    </cfRule>
    <cfRule type="expression" dxfId="2430" priority="1240">
      <formula>IF(RIGHT(TEXT(AE563,"0.#"),1)=".",TRUE,FALSE)</formula>
    </cfRule>
  </conditionalFormatting>
  <conditionalFormatting sqref="AL1102:AO1131">
    <cfRule type="expression" dxfId="2429" priority="2895">
      <formula>IF(AND(AL1102&gt;=0, RIGHT(TEXT(AL1102,"0.#"),1)&lt;&gt;"."),TRUE,FALSE)</formula>
    </cfRule>
    <cfRule type="expression" dxfId="2428" priority="2896">
      <formula>IF(AND(AL1102&gt;=0, RIGHT(TEXT(AL1102,"0.#"),1)="."),TRUE,FALSE)</formula>
    </cfRule>
    <cfRule type="expression" dxfId="2427" priority="2897">
      <formula>IF(AND(AL1102&lt;0, RIGHT(TEXT(AL1102,"0.#"),1)&lt;&gt;"."),TRUE,FALSE)</formula>
    </cfRule>
    <cfRule type="expression" dxfId="2426" priority="2898">
      <formula>IF(AND(AL1102&lt;0, RIGHT(TEXT(AL1102,"0.#"),1)="."),TRUE,FALSE)</formula>
    </cfRule>
  </conditionalFormatting>
  <conditionalFormatting sqref="Y1102:Y1131">
    <cfRule type="expression" dxfId="2425" priority="2893">
      <formula>IF(RIGHT(TEXT(Y1102,"0.#"),1)=".",FALSE,TRUE)</formula>
    </cfRule>
    <cfRule type="expression" dxfId="2424" priority="2894">
      <formula>IF(RIGHT(TEXT(Y1102,"0.#"),1)=".",TRUE,FALSE)</formula>
    </cfRule>
  </conditionalFormatting>
  <conditionalFormatting sqref="AQ553">
    <cfRule type="expression" dxfId="2423" priority="1277">
      <formula>IF(RIGHT(TEXT(AQ553,"0.#"),1)=".",FALSE,TRUE)</formula>
    </cfRule>
    <cfRule type="expression" dxfId="2422" priority="1278">
      <formula>IF(RIGHT(TEXT(AQ553,"0.#"),1)=".",TRUE,FALSE)</formula>
    </cfRule>
  </conditionalFormatting>
  <conditionalFormatting sqref="AU552">
    <cfRule type="expression" dxfId="2421" priority="1289">
      <formula>IF(RIGHT(TEXT(AU552,"0.#"),1)=".",FALSE,TRUE)</formula>
    </cfRule>
    <cfRule type="expression" dxfId="2420" priority="1290">
      <formula>IF(RIGHT(TEXT(AU552,"0.#"),1)=".",TRUE,FALSE)</formula>
    </cfRule>
  </conditionalFormatting>
  <conditionalFormatting sqref="AE552">
    <cfRule type="expression" dxfId="2419" priority="1301">
      <formula>IF(RIGHT(TEXT(AE552,"0.#"),1)=".",FALSE,TRUE)</formula>
    </cfRule>
    <cfRule type="expression" dxfId="2418" priority="1302">
      <formula>IF(RIGHT(TEXT(AE552,"0.#"),1)=".",TRUE,FALSE)</formula>
    </cfRule>
  </conditionalFormatting>
  <conditionalFormatting sqref="AQ548">
    <cfRule type="expression" dxfId="2417" priority="1307">
      <formula>IF(RIGHT(TEXT(AQ548,"0.#"),1)=".",FALSE,TRUE)</formula>
    </cfRule>
    <cfRule type="expression" dxfId="2416" priority="1308">
      <formula>IF(RIGHT(TEXT(AQ548,"0.#"),1)=".",TRUE,FALSE)</formula>
    </cfRule>
  </conditionalFormatting>
  <conditionalFormatting sqref="AL837:AO838">
    <cfRule type="expression" dxfId="2415" priority="2847">
      <formula>IF(AND(AL837&gt;=0, RIGHT(TEXT(AL837,"0.#"),1)&lt;&gt;"."),TRUE,FALSE)</formula>
    </cfRule>
    <cfRule type="expression" dxfId="2414" priority="2848">
      <formula>IF(AND(AL837&gt;=0, RIGHT(TEXT(AL837,"0.#"),1)="."),TRUE,FALSE)</formula>
    </cfRule>
    <cfRule type="expression" dxfId="2413" priority="2849">
      <formula>IF(AND(AL837&lt;0, RIGHT(TEXT(AL837,"0.#"),1)&lt;&gt;"."),TRUE,FALSE)</formula>
    </cfRule>
    <cfRule type="expression" dxfId="2412" priority="2850">
      <formula>IF(AND(AL837&lt;0, RIGHT(TEXT(AL837,"0.#"),1)="."),TRUE,FALSE)</formula>
    </cfRule>
  </conditionalFormatting>
  <conditionalFormatting sqref="Y837:Y838">
    <cfRule type="expression" dxfId="2411" priority="2845">
      <formula>IF(RIGHT(TEXT(Y837,"0.#"),1)=".",FALSE,TRUE)</formula>
    </cfRule>
    <cfRule type="expression" dxfId="2410" priority="2846">
      <formula>IF(RIGHT(TEXT(Y837,"0.#"),1)=".",TRUE,FALSE)</formula>
    </cfRule>
  </conditionalFormatting>
  <conditionalFormatting sqref="AE492">
    <cfRule type="expression" dxfId="2409" priority="1633">
      <formula>IF(RIGHT(TEXT(AE492,"0.#"),1)=".",FALSE,TRUE)</formula>
    </cfRule>
    <cfRule type="expression" dxfId="2408" priority="1634">
      <formula>IF(RIGHT(TEXT(AE492,"0.#"),1)=".",TRUE,FALSE)</formula>
    </cfRule>
  </conditionalFormatting>
  <conditionalFormatting sqref="AE493">
    <cfRule type="expression" dxfId="2407" priority="1631">
      <formula>IF(RIGHT(TEXT(AE493,"0.#"),1)=".",FALSE,TRUE)</formula>
    </cfRule>
    <cfRule type="expression" dxfId="2406" priority="1632">
      <formula>IF(RIGHT(TEXT(AE493,"0.#"),1)=".",TRUE,FALSE)</formula>
    </cfRule>
  </conditionalFormatting>
  <conditionalFormatting sqref="AE494">
    <cfRule type="expression" dxfId="2405" priority="1629">
      <formula>IF(RIGHT(TEXT(AE494,"0.#"),1)=".",FALSE,TRUE)</formula>
    </cfRule>
    <cfRule type="expression" dxfId="2404" priority="1630">
      <formula>IF(RIGHT(TEXT(AE494,"0.#"),1)=".",TRUE,FALSE)</formula>
    </cfRule>
  </conditionalFormatting>
  <conditionalFormatting sqref="AQ493">
    <cfRule type="expression" dxfId="2403" priority="1609">
      <formula>IF(RIGHT(TEXT(AQ493,"0.#"),1)=".",FALSE,TRUE)</formula>
    </cfRule>
    <cfRule type="expression" dxfId="2402" priority="1610">
      <formula>IF(RIGHT(TEXT(AQ493,"0.#"),1)=".",TRUE,FALSE)</formula>
    </cfRule>
  </conditionalFormatting>
  <conditionalFormatting sqref="AQ494">
    <cfRule type="expression" dxfId="2401" priority="1607">
      <formula>IF(RIGHT(TEXT(AQ494,"0.#"),1)=".",FALSE,TRUE)</formula>
    </cfRule>
    <cfRule type="expression" dxfId="2400" priority="1608">
      <formula>IF(RIGHT(TEXT(AQ494,"0.#"),1)=".",TRUE,FALSE)</formula>
    </cfRule>
  </conditionalFormatting>
  <conditionalFormatting sqref="AQ492">
    <cfRule type="expression" dxfId="2399" priority="1605">
      <formula>IF(RIGHT(TEXT(AQ492,"0.#"),1)=".",FALSE,TRUE)</formula>
    </cfRule>
    <cfRule type="expression" dxfId="2398" priority="1606">
      <formula>IF(RIGHT(TEXT(AQ492,"0.#"),1)=".",TRUE,FALSE)</formula>
    </cfRule>
  </conditionalFormatting>
  <conditionalFormatting sqref="AU494">
    <cfRule type="expression" dxfId="2397" priority="1617">
      <formula>IF(RIGHT(TEXT(AU494,"0.#"),1)=".",FALSE,TRUE)</formula>
    </cfRule>
    <cfRule type="expression" dxfId="2396" priority="1618">
      <formula>IF(RIGHT(TEXT(AU494,"0.#"),1)=".",TRUE,FALSE)</formula>
    </cfRule>
  </conditionalFormatting>
  <conditionalFormatting sqref="AU492">
    <cfRule type="expression" dxfId="2395" priority="1621">
      <formula>IF(RIGHT(TEXT(AU492,"0.#"),1)=".",FALSE,TRUE)</formula>
    </cfRule>
    <cfRule type="expression" dxfId="2394" priority="1622">
      <formula>IF(RIGHT(TEXT(AU492,"0.#"),1)=".",TRUE,FALSE)</formula>
    </cfRule>
  </conditionalFormatting>
  <conditionalFormatting sqref="AU493">
    <cfRule type="expression" dxfId="2393" priority="1619">
      <formula>IF(RIGHT(TEXT(AU493,"0.#"),1)=".",FALSE,TRUE)</formula>
    </cfRule>
    <cfRule type="expression" dxfId="2392" priority="1620">
      <formula>IF(RIGHT(TEXT(AU493,"0.#"),1)=".",TRUE,FALSE)</formula>
    </cfRule>
  </conditionalFormatting>
  <conditionalFormatting sqref="AU583">
    <cfRule type="expression" dxfId="2391" priority="1137">
      <formula>IF(RIGHT(TEXT(AU583,"0.#"),1)=".",FALSE,TRUE)</formula>
    </cfRule>
    <cfRule type="expression" dxfId="2390" priority="1138">
      <formula>IF(RIGHT(TEXT(AU583,"0.#"),1)=".",TRUE,FALSE)</formula>
    </cfRule>
  </conditionalFormatting>
  <conditionalFormatting sqref="AU582">
    <cfRule type="expression" dxfId="2389" priority="1139">
      <formula>IF(RIGHT(TEXT(AU582,"0.#"),1)=".",FALSE,TRUE)</formula>
    </cfRule>
    <cfRule type="expression" dxfId="2388" priority="1140">
      <formula>IF(RIGHT(TEXT(AU582,"0.#"),1)=".",TRUE,FALSE)</formula>
    </cfRule>
  </conditionalFormatting>
  <conditionalFormatting sqref="AE499">
    <cfRule type="expression" dxfId="2387" priority="1599">
      <formula>IF(RIGHT(TEXT(AE499,"0.#"),1)=".",FALSE,TRUE)</formula>
    </cfRule>
    <cfRule type="expression" dxfId="2386" priority="1600">
      <formula>IF(RIGHT(TEXT(AE499,"0.#"),1)=".",TRUE,FALSE)</formula>
    </cfRule>
  </conditionalFormatting>
  <conditionalFormatting sqref="AE497">
    <cfRule type="expression" dxfId="2385" priority="1603">
      <formula>IF(RIGHT(TEXT(AE497,"0.#"),1)=".",FALSE,TRUE)</formula>
    </cfRule>
    <cfRule type="expression" dxfId="2384" priority="1604">
      <formula>IF(RIGHT(TEXT(AE497,"0.#"),1)=".",TRUE,FALSE)</formula>
    </cfRule>
  </conditionalFormatting>
  <conditionalFormatting sqref="AE498">
    <cfRule type="expression" dxfId="2383" priority="1601">
      <formula>IF(RIGHT(TEXT(AE498,"0.#"),1)=".",FALSE,TRUE)</formula>
    </cfRule>
    <cfRule type="expression" dxfId="2382" priority="1602">
      <formula>IF(RIGHT(TEXT(AE498,"0.#"),1)=".",TRUE,FALSE)</formula>
    </cfRule>
  </conditionalFormatting>
  <conditionalFormatting sqref="AU499">
    <cfRule type="expression" dxfId="2381" priority="1587">
      <formula>IF(RIGHT(TEXT(AU499,"0.#"),1)=".",FALSE,TRUE)</formula>
    </cfRule>
    <cfRule type="expression" dxfId="2380" priority="1588">
      <formula>IF(RIGHT(TEXT(AU499,"0.#"),1)=".",TRUE,FALSE)</formula>
    </cfRule>
  </conditionalFormatting>
  <conditionalFormatting sqref="AU497">
    <cfRule type="expression" dxfId="2379" priority="1591">
      <formula>IF(RIGHT(TEXT(AU497,"0.#"),1)=".",FALSE,TRUE)</formula>
    </cfRule>
    <cfRule type="expression" dxfId="2378" priority="1592">
      <formula>IF(RIGHT(TEXT(AU497,"0.#"),1)=".",TRUE,FALSE)</formula>
    </cfRule>
  </conditionalFormatting>
  <conditionalFormatting sqref="AU498">
    <cfRule type="expression" dxfId="2377" priority="1589">
      <formula>IF(RIGHT(TEXT(AU498,"0.#"),1)=".",FALSE,TRUE)</formula>
    </cfRule>
    <cfRule type="expression" dxfId="2376" priority="1590">
      <formula>IF(RIGHT(TEXT(AU498,"0.#"),1)=".",TRUE,FALSE)</formula>
    </cfRule>
  </conditionalFormatting>
  <conditionalFormatting sqref="AQ497">
    <cfRule type="expression" dxfId="2375" priority="1575">
      <formula>IF(RIGHT(TEXT(AQ497,"0.#"),1)=".",FALSE,TRUE)</formula>
    </cfRule>
    <cfRule type="expression" dxfId="2374" priority="1576">
      <formula>IF(RIGHT(TEXT(AQ497,"0.#"),1)=".",TRUE,FALSE)</formula>
    </cfRule>
  </conditionalFormatting>
  <conditionalFormatting sqref="AQ498">
    <cfRule type="expression" dxfId="2373" priority="1579">
      <formula>IF(RIGHT(TEXT(AQ498,"0.#"),1)=".",FALSE,TRUE)</formula>
    </cfRule>
    <cfRule type="expression" dxfId="2372" priority="1580">
      <formula>IF(RIGHT(TEXT(AQ498,"0.#"),1)=".",TRUE,FALSE)</formula>
    </cfRule>
  </conditionalFormatting>
  <conditionalFormatting sqref="AQ499">
    <cfRule type="expression" dxfId="2371" priority="1577">
      <formula>IF(RIGHT(TEXT(AQ499,"0.#"),1)=".",FALSE,TRUE)</formula>
    </cfRule>
    <cfRule type="expression" dxfId="2370" priority="1578">
      <formula>IF(RIGHT(TEXT(AQ499,"0.#"),1)=".",TRUE,FALSE)</formula>
    </cfRule>
  </conditionalFormatting>
  <conditionalFormatting sqref="AE504">
    <cfRule type="expression" dxfId="2369" priority="1569">
      <formula>IF(RIGHT(TEXT(AE504,"0.#"),1)=".",FALSE,TRUE)</formula>
    </cfRule>
    <cfRule type="expression" dxfId="2368" priority="1570">
      <formula>IF(RIGHT(TEXT(AE504,"0.#"),1)=".",TRUE,FALSE)</formula>
    </cfRule>
  </conditionalFormatting>
  <conditionalFormatting sqref="AE502">
    <cfRule type="expression" dxfId="2367" priority="1573">
      <formula>IF(RIGHT(TEXT(AE502,"0.#"),1)=".",FALSE,TRUE)</formula>
    </cfRule>
    <cfRule type="expression" dxfId="2366" priority="1574">
      <formula>IF(RIGHT(TEXT(AE502,"0.#"),1)=".",TRUE,FALSE)</formula>
    </cfRule>
  </conditionalFormatting>
  <conditionalFormatting sqref="AE503">
    <cfRule type="expression" dxfId="2365" priority="1571">
      <formula>IF(RIGHT(TEXT(AE503,"0.#"),1)=".",FALSE,TRUE)</formula>
    </cfRule>
    <cfRule type="expression" dxfId="2364" priority="1572">
      <formula>IF(RIGHT(TEXT(AE503,"0.#"),1)=".",TRUE,FALSE)</formula>
    </cfRule>
  </conditionalFormatting>
  <conditionalFormatting sqref="AU504">
    <cfRule type="expression" dxfId="2363" priority="1557">
      <formula>IF(RIGHT(TEXT(AU504,"0.#"),1)=".",FALSE,TRUE)</formula>
    </cfRule>
    <cfRule type="expression" dxfId="2362" priority="1558">
      <formula>IF(RIGHT(TEXT(AU504,"0.#"),1)=".",TRUE,FALSE)</formula>
    </cfRule>
  </conditionalFormatting>
  <conditionalFormatting sqref="AU502">
    <cfRule type="expression" dxfId="2361" priority="1561">
      <formula>IF(RIGHT(TEXT(AU502,"0.#"),1)=".",FALSE,TRUE)</formula>
    </cfRule>
    <cfRule type="expression" dxfId="2360" priority="1562">
      <formula>IF(RIGHT(TEXT(AU502,"0.#"),1)=".",TRUE,FALSE)</formula>
    </cfRule>
  </conditionalFormatting>
  <conditionalFormatting sqref="AU503">
    <cfRule type="expression" dxfId="2359" priority="1559">
      <formula>IF(RIGHT(TEXT(AU503,"0.#"),1)=".",FALSE,TRUE)</formula>
    </cfRule>
    <cfRule type="expression" dxfId="2358" priority="1560">
      <formula>IF(RIGHT(TEXT(AU503,"0.#"),1)=".",TRUE,FALSE)</formula>
    </cfRule>
  </conditionalFormatting>
  <conditionalFormatting sqref="AQ502">
    <cfRule type="expression" dxfId="2357" priority="1545">
      <formula>IF(RIGHT(TEXT(AQ502,"0.#"),1)=".",FALSE,TRUE)</formula>
    </cfRule>
    <cfRule type="expression" dxfId="2356" priority="1546">
      <formula>IF(RIGHT(TEXT(AQ502,"0.#"),1)=".",TRUE,FALSE)</formula>
    </cfRule>
  </conditionalFormatting>
  <conditionalFormatting sqref="AQ503">
    <cfRule type="expression" dxfId="2355" priority="1549">
      <formula>IF(RIGHT(TEXT(AQ503,"0.#"),1)=".",FALSE,TRUE)</formula>
    </cfRule>
    <cfRule type="expression" dxfId="2354" priority="1550">
      <formula>IF(RIGHT(TEXT(AQ503,"0.#"),1)=".",TRUE,FALSE)</formula>
    </cfRule>
  </conditionalFormatting>
  <conditionalFormatting sqref="AQ504">
    <cfRule type="expression" dxfId="2353" priority="1547">
      <formula>IF(RIGHT(TEXT(AQ504,"0.#"),1)=".",FALSE,TRUE)</formula>
    </cfRule>
    <cfRule type="expression" dxfId="2352" priority="1548">
      <formula>IF(RIGHT(TEXT(AQ504,"0.#"),1)=".",TRUE,FALSE)</formula>
    </cfRule>
  </conditionalFormatting>
  <conditionalFormatting sqref="AE509">
    <cfRule type="expression" dxfId="2351" priority="1539">
      <formula>IF(RIGHT(TEXT(AE509,"0.#"),1)=".",FALSE,TRUE)</formula>
    </cfRule>
    <cfRule type="expression" dxfId="2350" priority="1540">
      <formula>IF(RIGHT(TEXT(AE509,"0.#"),1)=".",TRUE,FALSE)</formula>
    </cfRule>
  </conditionalFormatting>
  <conditionalFormatting sqref="AE507">
    <cfRule type="expression" dxfId="2349" priority="1543">
      <formula>IF(RIGHT(TEXT(AE507,"0.#"),1)=".",FALSE,TRUE)</formula>
    </cfRule>
    <cfRule type="expression" dxfId="2348" priority="1544">
      <formula>IF(RIGHT(TEXT(AE507,"0.#"),1)=".",TRUE,FALSE)</formula>
    </cfRule>
  </conditionalFormatting>
  <conditionalFormatting sqref="AE508">
    <cfRule type="expression" dxfId="2347" priority="1541">
      <formula>IF(RIGHT(TEXT(AE508,"0.#"),1)=".",FALSE,TRUE)</formula>
    </cfRule>
    <cfRule type="expression" dxfId="2346" priority="1542">
      <formula>IF(RIGHT(TEXT(AE508,"0.#"),1)=".",TRUE,FALSE)</formula>
    </cfRule>
  </conditionalFormatting>
  <conditionalFormatting sqref="AU509">
    <cfRule type="expression" dxfId="2345" priority="1527">
      <formula>IF(RIGHT(TEXT(AU509,"0.#"),1)=".",FALSE,TRUE)</formula>
    </cfRule>
    <cfRule type="expression" dxfId="2344" priority="1528">
      <formula>IF(RIGHT(TEXT(AU509,"0.#"),1)=".",TRUE,FALSE)</formula>
    </cfRule>
  </conditionalFormatting>
  <conditionalFormatting sqref="AU507">
    <cfRule type="expression" dxfId="2343" priority="1531">
      <formula>IF(RIGHT(TEXT(AU507,"0.#"),1)=".",FALSE,TRUE)</formula>
    </cfRule>
    <cfRule type="expression" dxfId="2342" priority="1532">
      <formula>IF(RIGHT(TEXT(AU507,"0.#"),1)=".",TRUE,FALSE)</formula>
    </cfRule>
  </conditionalFormatting>
  <conditionalFormatting sqref="AU508">
    <cfRule type="expression" dxfId="2341" priority="1529">
      <formula>IF(RIGHT(TEXT(AU508,"0.#"),1)=".",FALSE,TRUE)</formula>
    </cfRule>
    <cfRule type="expression" dxfId="2340" priority="1530">
      <formula>IF(RIGHT(TEXT(AU508,"0.#"),1)=".",TRUE,FALSE)</formula>
    </cfRule>
  </conditionalFormatting>
  <conditionalFormatting sqref="AQ507">
    <cfRule type="expression" dxfId="2339" priority="1515">
      <formula>IF(RIGHT(TEXT(AQ507,"0.#"),1)=".",FALSE,TRUE)</formula>
    </cfRule>
    <cfRule type="expression" dxfId="2338" priority="1516">
      <formula>IF(RIGHT(TEXT(AQ507,"0.#"),1)=".",TRUE,FALSE)</formula>
    </cfRule>
  </conditionalFormatting>
  <conditionalFormatting sqref="AQ508">
    <cfRule type="expression" dxfId="2337" priority="1519">
      <formula>IF(RIGHT(TEXT(AQ508,"0.#"),1)=".",FALSE,TRUE)</formula>
    </cfRule>
    <cfRule type="expression" dxfId="2336" priority="1520">
      <formula>IF(RIGHT(TEXT(AQ508,"0.#"),1)=".",TRUE,FALSE)</formula>
    </cfRule>
  </conditionalFormatting>
  <conditionalFormatting sqref="AQ509">
    <cfRule type="expression" dxfId="2335" priority="1517">
      <formula>IF(RIGHT(TEXT(AQ509,"0.#"),1)=".",FALSE,TRUE)</formula>
    </cfRule>
    <cfRule type="expression" dxfId="2334" priority="1518">
      <formula>IF(RIGHT(TEXT(AQ509,"0.#"),1)=".",TRUE,FALSE)</formula>
    </cfRule>
  </conditionalFormatting>
  <conditionalFormatting sqref="AE465">
    <cfRule type="expression" dxfId="2333" priority="1809">
      <formula>IF(RIGHT(TEXT(AE465,"0.#"),1)=".",FALSE,TRUE)</formula>
    </cfRule>
    <cfRule type="expression" dxfId="2332" priority="1810">
      <formula>IF(RIGHT(TEXT(AE465,"0.#"),1)=".",TRUE,FALSE)</formula>
    </cfRule>
  </conditionalFormatting>
  <conditionalFormatting sqref="AE463">
    <cfRule type="expression" dxfId="2331" priority="1813">
      <formula>IF(RIGHT(TEXT(AE463,"0.#"),1)=".",FALSE,TRUE)</formula>
    </cfRule>
    <cfRule type="expression" dxfId="2330" priority="1814">
      <formula>IF(RIGHT(TEXT(AE463,"0.#"),1)=".",TRUE,FALSE)</formula>
    </cfRule>
  </conditionalFormatting>
  <conditionalFormatting sqref="AE464">
    <cfRule type="expression" dxfId="2329" priority="1811">
      <formula>IF(RIGHT(TEXT(AE464,"0.#"),1)=".",FALSE,TRUE)</formula>
    </cfRule>
    <cfRule type="expression" dxfId="2328" priority="1812">
      <formula>IF(RIGHT(TEXT(AE464,"0.#"),1)=".",TRUE,FALSE)</formula>
    </cfRule>
  </conditionalFormatting>
  <conditionalFormatting sqref="AM465">
    <cfRule type="expression" dxfId="2327" priority="1803">
      <formula>IF(RIGHT(TEXT(AM465,"0.#"),1)=".",FALSE,TRUE)</formula>
    </cfRule>
    <cfRule type="expression" dxfId="2326" priority="1804">
      <formula>IF(RIGHT(TEXT(AM465,"0.#"),1)=".",TRUE,FALSE)</formula>
    </cfRule>
  </conditionalFormatting>
  <conditionalFormatting sqref="AM463">
    <cfRule type="expression" dxfId="2325" priority="1807">
      <formula>IF(RIGHT(TEXT(AM463,"0.#"),1)=".",FALSE,TRUE)</formula>
    </cfRule>
    <cfRule type="expression" dxfId="2324" priority="1808">
      <formula>IF(RIGHT(TEXT(AM463,"0.#"),1)=".",TRUE,FALSE)</formula>
    </cfRule>
  </conditionalFormatting>
  <conditionalFormatting sqref="AM464">
    <cfRule type="expression" dxfId="2323" priority="1805">
      <formula>IF(RIGHT(TEXT(AM464,"0.#"),1)=".",FALSE,TRUE)</formula>
    </cfRule>
    <cfRule type="expression" dxfId="2322" priority="1806">
      <formula>IF(RIGHT(TEXT(AM464,"0.#"),1)=".",TRUE,FALSE)</formula>
    </cfRule>
  </conditionalFormatting>
  <conditionalFormatting sqref="AU465">
    <cfRule type="expression" dxfId="2321" priority="1797">
      <formula>IF(RIGHT(TEXT(AU465,"0.#"),1)=".",FALSE,TRUE)</formula>
    </cfRule>
    <cfRule type="expression" dxfId="2320" priority="1798">
      <formula>IF(RIGHT(TEXT(AU465,"0.#"),1)=".",TRUE,FALSE)</formula>
    </cfRule>
  </conditionalFormatting>
  <conditionalFormatting sqref="AU463">
    <cfRule type="expression" dxfId="2319" priority="1801">
      <formula>IF(RIGHT(TEXT(AU463,"0.#"),1)=".",FALSE,TRUE)</formula>
    </cfRule>
    <cfRule type="expression" dxfId="2318" priority="1802">
      <formula>IF(RIGHT(TEXT(AU463,"0.#"),1)=".",TRUE,FALSE)</formula>
    </cfRule>
  </conditionalFormatting>
  <conditionalFormatting sqref="AU464">
    <cfRule type="expression" dxfId="2317" priority="1799">
      <formula>IF(RIGHT(TEXT(AU464,"0.#"),1)=".",FALSE,TRUE)</formula>
    </cfRule>
    <cfRule type="expression" dxfId="2316" priority="1800">
      <formula>IF(RIGHT(TEXT(AU464,"0.#"),1)=".",TRUE,FALSE)</formula>
    </cfRule>
  </conditionalFormatting>
  <conditionalFormatting sqref="AI465">
    <cfRule type="expression" dxfId="2315" priority="1791">
      <formula>IF(RIGHT(TEXT(AI465,"0.#"),1)=".",FALSE,TRUE)</formula>
    </cfRule>
    <cfRule type="expression" dxfId="2314" priority="1792">
      <formula>IF(RIGHT(TEXT(AI465,"0.#"),1)=".",TRUE,FALSE)</formula>
    </cfRule>
  </conditionalFormatting>
  <conditionalFormatting sqref="AI463">
    <cfRule type="expression" dxfId="2313" priority="1795">
      <formula>IF(RIGHT(TEXT(AI463,"0.#"),1)=".",FALSE,TRUE)</formula>
    </cfRule>
    <cfRule type="expression" dxfId="2312" priority="1796">
      <formula>IF(RIGHT(TEXT(AI463,"0.#"),1)=".",TRUE,FALSE)</formula>
    </cfRule>
  </conditionalFormatting>
  <conditionalFormatting sqref="AI464">
    <cfRule type="expression" dxfId="2311" priority="1793">
      <formula>IF(RIGHT(TEXT(AI464,"0.#"),1)=".",FALSE,TRUE)</formula>
    </cfRule>
    <cfRule type="expression" dxfId="2310" priority="1794">
      <formula>IF(RIGHT(TEXT(AI464,"0.#"),1)=".",TRUE,FALSE)</formula>
    </cfRule>
  </conditionalFormatting>
  <conditionalFormatting sqref="AQ463">
    <cfRule type="expression" dxfId="2309" priority="1785">
      <formula>IF(RIGHT(TEXT(AQ463,"0.#"),1)=".",FALSE,TRUE)</formula>
    </cfRule>
    <cfRule type="expression" dxfId="2308" priority="1786">
      <formula>IF(RIGHT(TEXT(AQ463,"0.#"),1)=".",TRUE,FALSE)</formula>
    </cfRule>
  </conditionalFormatting>
  <conditionalFormatting sqref="AQ464">
    <cfRule type="expression" dxfId="2307" priority="1789">
      <formula>IF(RIGHT(TEXT(AQ464,"0.#"),1)=".",FALSE,TRUE)</formula>
    </cfRule>
    <cfRule type="expression" dxfId="2306" priority="1790">
      <formula>IF(RIGHT(TEXT(AQ464,"0.#"),1)=".",TRUE,FALSE)</formula>
    </cfRule>
  </conditionalFormatting>
  <conditionalFormatting sqref="AQ465">
    <cfRule type="expression" dxfId="2305" priority="1787">
      <formula>IF(RIGHT(TEXT(AQ465,"0.#"),1)=".",FALSE,TRUE)</formula>
    </cfRule>
    <cfRule type="expression" dxfId="2304" priority="1788">
      <formula>IF(RIGHT(TEXT(AQ465,"0.#"),1)=".",TRUE,FALSE)</formula>
    </cfRule>
  </conditionalFormatting>
  <conditionalFormatting sqref="AE470">
    <cfRule type="expression" dxfId="2303" priority="1779">
      <formula>IF(RIGHT(TEXT(AE470,"0.#"),1)=".",FALSE,TRUE)</formula>
    </cfRule>
    <cfRule type="expression" dxfId="2302" priority="1780">
      <formula>IF(RIGHT(TEXT(AE470,"0.#"),1)=".",TRUE,FALSE)</formula>
    </cfRule>
  </conditionalFormatting>
  <conditionalFormatting sqref="AE468">
    <cfRule type="expression" dxfId="2301" priority="1783">
      <formula>IF(RIGHT(TEXT(AE468,"0.#"),1)=".",FALSE,TRUE)</formula>
    </cfRule>
    <cfRule type="expression" dxfId="2300" priority="1784">
      <formula>IF(RIGHT(TEXT(AE468,"0.#"),1)=".",TRUE,FALSE)</formula>
    </cfRule>
  </conditionalFormatting>
  <conditionalFormatting sqref="AE469">
    <cfRule type="expression" dxfId="2299" priority="1781">
      <formula>IF(RIGHT(TEXT(AE469,"0.#"),1)=".",FALSE,TRUE)</formula>
    </cfRule>
    <cfRule type="expression" dxfId="2298" priority="1782">
      <formula>IF(RIGHT(TEXT(AE469,"0.#"),1)=".",TRUE,FALSE)</formula>
    </cfRule>
  </conditionalFormatting>
  <conditionalFormatting sqref="AM470">
    <cfRule type="expression" dxfId="2297" priority="1773">
      <formula>IF(RIGHT(TEXT(AM470,"0.#"),1)=".",FALSE,TRUE)</formula>
    </cfRule>
    <cfRule type="expression" dxfId="2296" priority="1774">
      <formula>IF(RIGHT(TEXT(AM470,"0.#"),1)=".",TRUE,FALSE)</formula>
    </cfRule>
  </conditionalFormatting>
  <conditionalFormatting sqref="AM468">
    <cfRule type="expression" dxfId="2295" priority="1777">
      <formula>IF(RIGHT(TEXT(AM468,"0.#"),1)=".",FALSE,TRUE)</formula>
    </cfRule>
    <cfRule type="expression" dxfId="2294" priority="1778">
      <formula>IF(RIGHT(TEXT(AM468,"0.#"),1)=".",TRUE,FALSE)</formula>
    </cfRule>
  </conditionalFormatting>
  <conditionalFormatting sqref="AM469">
    <cfRule type="expression" dxfId="2293" priority="1775">
      <formula>IF(RIGHT(TEXT(AM469,"0.#"),1)=".",FALSE,TRUE)</formula>
    </cfRule>
    <cfRule type="expression" dxfId="2292" priority="1776">
      <formula>IF(RIGHT(TEXT(AM469,"0.#"),1)=".",TRUE,FALSE)</formula>
    </cfRule>
  </conditionalFormatting>
  <conditionalFormatting sqref="AU470">
    <cfRule type="expression" dxfId="2291" priority="1767">
      <formula>IF(RIGHT(TEXT(AU470,"0.#"),1)=".",FALSE,TRUE)</formula>
    </cfRule>
    <cfRule type="expression" dxfId="2290" priority="1768">
      <formula>IF(RIGHT(TEXT(AU470,"0.#"),1)=".",TRUE,FALSE)</formula>
    </cfRule>
  </conditionalFormatting>
  <conditionalFormatting sqref="AU468">
    <cfRule type="expression" dxfId="2289" priority="1771">
      <formula>IF(RIGHT(TEXT(AU468,"0.#"),1)=".",FALSE,TRUE)</formula>
    </cfRule>
    <cfRule type="expression" dxfId="2288" priority="1772">
      <formula>IF(RIGHT(TEXT(AU468,"0.#"),1)=".",TRUE,FALSE)</formula>
    </cfRule>
  </conditionalFormatting>
  <conditionalFormatting sqref="AU469">
    <cfRule type="expression" dxfId="2287" priority="1769">
      <formula>IF(RIGHT(TEXT(AU469,"0.#"),1)=".",FALSE,TRUE)</formula>
    </cfRule>
    <cfRule type="expression" dxfId="2286" priority="1770">
      <formula>IF(RIGHT(TEXT(AU469,"0.#"),1)=".",TRUE,FALSE)</formula>
    </cfRule>
  </conditionalFormatting>
  <conditionalFormatting sqref="AI470">
    <cfRule type="expression" dxfId="2285" priority="1761">
      <formula>IF(RIGHT(TEXT(AI470,"0.#"),1)=".",FALSE,TRUE)</formula>
    </cfRule>
    <cfRule type="expression" dxfId="2284" priority="1762">
      <formula>IF(RIGHT(TEXT(AI470,"0.#"),1)=".",TRUE,FALSE)</formula>
    </cfRule>
  </conditionalFormatting>
  <conditionalFormatting sqref="AI468">
    <cfRule type="expression" dxfId="2283" priority="1765">
      <formula>IF(RIGHT(TEXT(AI468,"0.#"),1)=".",FALSE,TRUE)</formula>
    </cfRule>
    <cfRule type="expression" dxfId="2282" priority="1766">
      <formula>IF(RIGHT(TEXT(AI468,"0.#"),1)=".",TRUE,FALSE)</formula>
    </cfRule>
  </conditionalFormatting>
  <conditionalFormatting sqref="AI469">
    <cfRule type="expression" dxfId="2281" priority="1763">
      <formula>IF(RIGHT(TEXT(AI469,"0.#"),1)=".",FALSE,TRUE)</formula>
    </cfRule>
    <cfRule type="expression" dxfId="2280" priority="1764">
      <formula>IF(RIGHT(TEXT(AI469,"0.#"),1)=".",TRUE,FALSE)</formula>
    </cfRule>
  </conditionalFormatting>
  <conditionalFormatting sqref="AQ468">
    <cfRule type="expression" dxfId="2279" priority="1755">
      <formula>IF(RIGHT(TEXT(AQ468,"0.#"),1)=".",FALSE,TRUE)</formula>
    </cfRule>
    <cfRule type="expression" dxfId="2278" priority="1756">
      <formula>IF(RIGHT(TEXT(AQ468,"0.#"),1)=".",TRUE,FALSE)</formula>
    </cfRule>
  </conditionalFormatting>
  <conditionalFormatting sqref="AQ469">
    <cfRule type="expression" dxfId="2277" priority="1759">
      <formula>IF(RIGHT(TEXT(AQ469,"0.#"),1)=".",FALSE,TRUE)</formula>
    </cfRule>
    <cfRule type="expression" dxfId="2276" priority="1760">
      <formula>IF(RIGHT(TEXT(AQ469,"0.#"),1)=".",TRUE,FALSE)</formula>
    </cfRule>
  </conditionalFormatting>
  <conditionalFormatting sqref="AQ470">
    <cfRule type="expression" dxfId="2275" priority="1757">
      <formula>IF(RIGHT(TEXT(AQ470,"0.#"),1)=".",FALSE,TRUE)</formula>
    </cfRule>
    <cfRule type="expression" dxfId="2274" priority="1758">
      <formula>IF(RIGHT(TEXT(AQ470,"0.#"),1)=".",TRUE,FALSE)</formula>
    </cfRule>
  </conditionalFormatting>
  <conditionalFormatting sqref="AE475">
    <cfRule type="expression" dxfId="2273" priority="1749">
      <formula>IF(RIGHT(TEXT(AE475,"0.#"),1)=".",FALSE,TRUE)</formula>
    </cfRule>
    <cfRule type="expression" dxfId="2272" priority="1750">
      <formula>IF(RIGHT(TEXT(AE475,"0.#"),1)=".",TRUE,FALSE)</formula>
    </cfRule>
  </conditionalFormatting>
  <conditionalFormatting sqref="AE473">
    <cfRule type="expression" dxfId="2271" priority="1753">
      <formula>IF(RIGHT(TEXT(AE473,"0.#"),1)=".",FALSE,TRUE)</formula>
    </cfRule>
    <cfRule type="expression" dxfId="2270" priority="1754">
      <formula>IF(RIGHT(TEXT(AE473,"0.#"),1)=".",TRUE,FALSE)</formula>
    </cfRule>
  </conditionalFormatting>
  <conditionalFormatting sqref="AE474">
    <cfRule type="expression" dxfId="2269" priority="1751">
      <formula>IF(RIGHT(TEXT(AE474,"0.#"),1)=".",FALSE,TRUE)</formula>
    </cfRule>
    <cfRule type="expression" dxfId="2268" priority="1752">
      <formula>IF(RIGHT(TEXT(AE474,"0.#"),1)=".",TRUE,FALSE)</formula>
    </cfRule>
  </conditionalFormatting>
  <conditionalFormatting sqref="AM475">
    <cfRule type="expression" dxfId="2267" priority="1743">
      <formula>IF(RIGHT(TEXT(AM475,"0.#"),1)=".",FALSE,TRUE)</formula>
    </cfRule>
    <cfRule type="expression" dxfId="2266" priority="1744">
      <formula>IF(RIGHT(TEXT(AM475,"0.#"),1)=".",TRUE,FALSE)</formula>
    </cfRule>
  </conditionalFormatting>
  <conditionalFormatting sqref="AM473">
    <cfRule type="expression" dxfId="2265" priority="1747">
      <formula>IF(RIGHT(TEXT(AM473,"0.#"),1)=".",FALSE,TRUE)</formula>
    </cfRule>
    <cfRule type="expression" dxfId="2264" priority="1748">
      <formula>IF(RIGHT(TEXT(AM473,"0.#"),1)=".",TRUE,FALSE)</formula>
    </cfRule>
  </conditionalFormatting>
  <conditionalFormatting sqref="AM474">
    <cfRule type="expression" dxfId="2263" priority="1745">
      <formula>IF(RIGHT(TEXT(AM474,"0.#"),1)=".",FALSE,TRUE)</formula>
    </cfRule>
    <cfRule type="expression" dxfId="2262" priority="1746">
      <formula>IF(RIGHT(TEXT(AM474,"0.#"),1)=".",TRUE,FALSE)</formula>
    </cfRule>
  </conditionalFormatting>
  <conditionalFormatting sqref="AU475">
    <cfRule type="expression" dxfId="2261" priority="1737">
      <formula>IF(RIGHT(TEXT(AU475,"0.#"),1)=".",FALSE,TRUE)</formula>
    </cfRule>
    <cfRule type="expression" dxfId="2260" priority="1738">
      <formula>IF(RIGHT(TEXT(AU475,"0.#"),1)=".",TRUE,FALSE)</formula>
    </cfRule>
  </conditionalFormatting>
  <conditionalFormatting sqref="AU473">
    <cfRule type="expression" dxfId="2259" priority="1741">
      <formula>IF(RIGHT(TEXT(AU473,"0.#"),1)=".",FALSE,TRUE)</formula>
    </cfRule>
    <cfRule type="expression" dxfId="2258" priority="1742">
      <formula>IF(RIGHT(TEXT(AU473,"0.#"),1)=".",TRUE,FALSE)</formula>
    </cfRule>
  </conditionalFormatting>
  <conditionalFormatting sqref="AU474">
    <cfRule type="expression" dxfId="2257" priority="1739">
      <formula>IF(RIGHT(TEXT(AU474,"0.#"),1)=".",FALSE,TRUE)</formula>
    </cfRule>
    <cfRule type="expression" dxfId="2256" priority="1740">
      <formula>IF(RIGHT(TEXT(AU474,"0.#"),1)=".",TRUE,FALSE)</formula>
    </cfRule>
  </conditionalFormatting>
  <conditionalFormatting sqref="AI475">
    <cfRule type="expression" dxfId="2255" priority="1731">
      <formula>IF(RIGHT(TEXT(AI475,"0.#"),1)=".",FALSE,TRUE)</formula>
    </cfRule>
    <cfRule type="expression" dxfId="2254" priority="1732">
      <formula>IF(RIGHT(TEXT(AI475,"0.#"),1)=".",TRUE,FALSE)</formula>
    </cfRule>
  </conditionalFormatting>
  <conditionalFormatting sqref="AI473">
    <cfRule type="expression" dxfId="2253" priority="1735">
      <formula>IF(RIGHT(TEXT(AI473,"0.#"),1)=".",FALSE,TRUE)</formula>
    </cfRule>
    <cfRule type="expression" dxfId="2252" priority="1736">
      <formula>IF(RIGHT(TEXT(AI473,"0.#"),1)=".",TRUE,FALSE)</formula>
    </cfRule>
  </conditionalFormatting>
  <conditionalFormatting sqref="AI474">
    <cfRule type="expression" dxfId="2251" priority="1733">
      <formula>IF(RIGHT(TEXT(AI474,"0.#"),1)=".",FALSE,TRUE)</formula>
    </cfRule>
    <cfRule type="expression" dxfId="2250" priority="1734">
      <formula>IF(RIGHT(TEXT(AI474,"0.#"),1)=".",TRUE,FALSE)</formula>
    </cfRule>
  </conditionalFormatting>
  <conditionalFormatting sqref="AQ473">
    <cfRule type="expression" dxfId="2249" priority="1725">
      <formula>IF(RIGHT(TEXT(AQ473,"0.#"),1)=".",FALSE,TRUE)</formula>
    </cfRule>
    <cfRule type="expression" dxfId="2248" priority="1726">
      <formula>IF(RIGHT(TEXT(AQ473,"0.#"),1)=".",TRUE,FALSE)</formula>
    </cfRule>
  </conditionalFormatting>
  <conditionalFormatting sqref="AQ474">
    <cfRule type="expression" dxfId="2247" priority="1729">
      <formula>IF(RIGHT(TEXT(AQ474,"0.#"),1)=".",FALSE,TRUE)</formula>
    </cfRule>
    <cfRule type="expression" dxfId="2246" priority="1730">
      <formula>IF(RIGHT(TEXT(AQ474,"0.#"),1)=".",TRUE,FALSE)</formula>
    </cfRule>
  </conditionalFormatting>
  <conditionalFormatting sqref="AQ475">
    <cfRule type="expression" dxfId="2245" priority="1727">
      <formula>IF(RIGHT(TEXT(AQ475,"0.#"),1)=".",FALSE,TRUE)</formula>
    </cfRule>
    <cfRule type="expression" dxfId="2244" priority="1728">
      <formula>IF(RIGHT(TEXT(AQ475,"0.#"),1)=".",TRUE,FALSE)</formula>
    </cfRule>
  </conditionalFormatting>
  <conditionalFormatting sqref="AE480">
    <cfRule type="expression" dxfId="2243" priority="1719">
      <formula>IF(RIGHT(TEXT(AE480,"0.#"),1)=".",FALSE,TRUE)</formula>
    </cfRule>
    <cfRule type="expression" dxfId="2242" priority="1720">
      <formula>IF(RIGHT(TEXT(AE480,"0.#"),1)=".",TRUE,FALSE)</formula>
    </cfRule>
  </conditionalFormatting>
  <conditionalFormatting sqref="AE478">
    <cfRule type="expression" dxfId="2241" priority="1723">
      <formula>IF(RIGHT(TEXT(AE478,"0.#"),1)=".",FALSE,TRUE)</formula>
    </cfRule>
    <cfRule type="expression" dxfId="2240" priority="1724">
      <formula>IF(RIGHT(TEXT(AE478,"0.#"),1)=".",TRUE,FALSE)</formula>
    </cfRule>
  </conditionalFormatting>
  <conditionalFormatting sqref="AE479">
    <cfRule type="expression" dxfId="2239" priority="1721">
      <formula>IF(RIGHT(TEXT(AE479,"0.#"),1)=".",FALSE,TRUE)</formula>
    </cfRule>
    <cfRule type="expression" dxfId="2238" priority="1722">
      <formula>IF(RIGHT(TEXT(AE479,"0.#"),1)=".",TRUE,FALSE)</formula>
    </cfRule>
  </conditionalFormatting>
  <conditionalFormatting sqref="AM480">
    <cfRule type="expression" dxfId="2237" priority="1713">
      <formula>IF(RIGHT(TEXT(AM480,"0.#"),1)=".",FALSE,TRUE)</formula>
    </cfRule>
    <cfRule type="expression" dxfId="2236" priority="1714">
      <formula>IF(RIGHT(TEXT(AM480,"0.#"),1)=".",TRUE,FALSE)</formula>
    </cfRule>
  </conditionalFormatting>
  <conditionalFormatting sqref="AM478">
    <cfRule type="expression" dxfId="2235" priority="1717">
      <formula>IF(RIGHT(TEXT(AM478,"0.#"),1)=".",FALSE,TRUE)</formula>
    </cfRule>
    <cfRule type="expression" dxfId="2234" priority="1718">
      <formula>IF(RIGHT(TEXT(AM478,"0.#"),1)=".",TRUE,FALSE)</formula>
    </cfRule>
  </conditionalFormatting>
  <conditionalFormatting sqref="AM479">
    <cfRule type="expression" dxfId="2233" priority="1715">
      <formula>IF(RIGHT(TEXT(AM479,"0.#"),1)=".",FALSE,TRUE)</formula>
    </cfRule>
    <cfRule type="expression" dxfId="2232" priority="1716">
      <formula>IF(RIGHT(TEXT(AM479,"0.#"),1)=".",TRUE,FALSE)</formula>
    </cfRule>
  </conditionalFormatting>
  <conditionalFormatting sqref="AU480">
    <cfRule type="expression" dxfId="2231" priority="1707">
      <formula>IF(RIGHT(TEXT(AU480,"0.#"),1)=".",FALSE,TRUE)</formula>
    </cfRule>
    <cfRule type="expression" dxfId="2230" priority="1708">
      <formula>IF(RIGHT(TEXT(AU480,"0.#"),1)=".",TRUE,FALSE)</formula>
    </cfRule>
  </conditionalFormatting>
  <conditionalFormatting sqref="AU478">
    <cfRule type="expression" dxfId="2229" priority="1711">
      <formula>IF(RIGHT(TEXT(AU478,"0.#"),1)=".",FALSE,TRUE)</formula>
    </cfRule>
    <cfRule type="expression" dxfId="2228" priority="1712">
      <formula>IF(RIGHT(TEXT(AU478,"0.#"),1)=".",TRUE,FALSE)</formula>
    </cfRule>
  </conditionalFormatting>
  <conditionalFormatting sqref="AU479">
    <cfRule type="expression" dxfId="2227" priority="1709">
      <formula>IF(RIGHT(TEXT(AU479,"0.#"),1)=".",FALSE,TRUE)</formula>
    </cfRule>
    <cfRule type="expression" dxfId="2226" priority="1710">
      <formula>IF(RIGHT(TEXT(AU479,"0.#"),1)=".",TRUE,FALSE)</formula>
    </cfRule>
  </conditionalFormatting>
  <conditionalFormatting sqref="AI480">
    <cfRule type="expression" dxfId="2225" priority="1701">
      <formula>IF(RIGHT(TEXT(AI480,"0.#"),1)=".",FALSE,TRUE)</formula>
    </cfRule>
    <cfRule type="expression" dxfId="2224" priority="1702">
      <formula>IF(RIGHT(TEXT(AI480,"0.#"),1)=".",TRUE,FALSE)</formula>
    </cfRule>
  </conditionalFormatting>
  <conditionalFormatting sqref="AI478">
    <cfRule type="expression" dxfId="2223" priority="1705">
      <formula>IF(RIGHT(TEXT(AI478,"0.#"),1)=".",FALSE,TRUE)</formula>
    </cfRule>
    <cfRule type="expression" dxfId="2222" priority="1706">
      <formula>IF(RIGHT(TEXT(AI478,"0.#"),1)=".",TRUE,FALSE)</formula>
    </cfRule>
  </conditionalFormatting>
  <conditionalFormatting sqref="AI479">
    <cfRule type="expression" dxfId="2221" priority="1703">
      <formula>IF(RIGHT(TEXT(AI479,"0.#"),1)=".",FALSE,TRUE)</formula>
    </cfRule>
    <cfRule type="expression" dxfId="2220" priority="1704">
      <formula>IF(RIGHT(TEXT(AI479,"0.#"),1)=".",TRUE,FALSE)</formula>
    </cfRule>
  </conditionalFormatting>
  <conditionalFormatting sqref="AQ478">
    <cfRule type="expression" dxfId="2219" priority="1695">
      <formula>IF(RIGHT(TEXT(AQ478,"0.#"),1)=".",FALSE,TRUE)</formula>
    </cfRule>
    <cfRule type="expression" dxfId="2218" priority="1696">
      <formula>IF(RIGHT(TEXT(AQ478,"0.#"),1)=".",TRUE,FALSE)</formula>
    </cfRule>
  </conditionalFormatting>
  <conditionalFormatting sqref="AQ479">
    <cfRule type="expression" dxfId="2217" priority="1699">
      <formula>IF(RIGHT(TEXT(AQ479,"0.#"),1)=".",FALSE,TRUE)</formula>
    </cfRule>
    <cfRule type="expression" dxfId="2216" priority="1700">
      <formula>IF(RIGHT(TEXT(AQ479,"0.#"),1)=".",TRUE,FALSE)</formula>
    </cfRule>
  </conditionalFormatting>
  <conditionalFormatting sqref="AQ480">
    <cfRule type="expression" dxfId="2215" priority="1697">
      <formula>IF(RIGHT(TEXT(AQ480,"0.#"),1)=".",FALSE,TRUE)</formula>
    </cfRule>
    <cfRule type="expression" dxfId="2214" priority="1698">
      <formula>IF(RIGHT(TEXT(AQ480,"0.#"),1)=".",TRUE,FALSE)</formula>
    </cfRule>
  </conditionalFormatting>
  <conditionalFormatting sqref="AM47">
    <cfRule type="expression" dxfId="2213" priority="1989">
      <formula>IF(RIGHT(TEXT(AM47,"0.#"),1)=".",FALSE,TRUE)</formula>
    </cfRule>
    <cfRule type="expression" dxfId="2212" priority="1990">
      <formula>IF(RIGHT(TEXT(AM47,"0.#"),1)=".",TRUE,FALSE)</formula>
    </cfRule>
  </conditionalFormatting>
  <conditionalFormatting sqref="AI46">
    <cfRule type="expression" dxfId="2211" priority="1993">
      <formula>IF(RIGHT(TEXT(AI46,"0.#"),1)=".",FALSE,TRUE)</formula>
    </cfRule>
    <cfRule type="expression" dxfId="2210" priority="1994">
      <formula>IF(RIGHT(TEXT(AI46,"0.#"),1)=".",TRUE,FALSE)</formula>
    </cfRule>
  </conditionalFormatting>
  <conditionalFormatting sqref="AM46">
    <cfRule type="expression" dxfId="2209" priority="1991">
      <formula>IF(RIGHT(TEXT(AM46,"0.#"),1)=".",FALSE,TRUE)</formula>
    </cfRule>
    <cfRule type="expression" dxfId="2208" priority="1992">
      <formula>IF(RIGHT(TEXT(AM46,"0.#"),1)=".",TRUE,FALSE)</formula>
    </cfRule>
  </conditionalFormatting>
  <conditionalFormatting sqref="AU46:AU48">
    <cfRule type="expression" dxfId="2207" priority="1983">
      <formula>IF(RIGHT(TEXT(AU46,"0.#"),1)=".",FALSE,TRUE)</formula>
    </cfRule>
    <cfRule type="expression" dxfId="2206" priority="1984">
      <formula>IF(RIGHT(TEXT(AU46,"0.#"),1)=".",TRUE,FALSE)</formula>
    </cfRule>
  </conditionalFormatting>
  <conditionalFormatting sqref="AM48">
    <cfRule type="expression" dxfId="2205" priority="1987">
      <formula>IF(RIGHT(TEXT(AM48,"0.#"),1)=".",FALSE,TRUE)</formula>
    </cfRule>
    <cfRule type="expression" dxfId="2204" priority="1988">
      <formula>IF(RIGHT(TEXT(AM48,"0.#"),1)=".",TRUE,FALSE)</formula>
    </cfRule>
  </conditionalFormatting>
  <conditionalFormatting sqref="AQ46:AQ48">
    <cfRule type="expression" dxfId="2203" priority="1985">
      <formula>IF(RIGHT(TEXT(AQ46,"0.#"),1)=".",FALSE,TRUE)</formula>
    </cfRule>
    <cfRule type="expression" dxfId="2202" priority="1986">
      <formula>IF(RIGHT(TEXT(AQ46,"0.#"),1)=".",TRUE,FALSE)</formula>
    </cfRule>
  </conditionalFormatting>
  <conditionalFormatting sqref="AE146:AE147 AI146:AI147 AM146:AM147 AQ146:AQ147 AU146:AU147">
    <cfRule type="expression" dxfId="2201" priority="1977">
      <formula>IF(RIGHT(TEXT(AE146,"0.#"),1)=".",FALSE,TRUE)</formula>
    </cfRule>
    <cfRule type="expression" dxfId="2200" priority="1978">
      <formula>IF(RIGHT(TEXT(AE146,"0.#"),1)=".",TRUE,FALSE)</formula>
    </cfRule>
  </conditionalFormatting>
  <conditionalFormatting sqref="AE138:AE139 AI138:AI139 AM138:AM139 AQ138:AQ139 AU138:AU139">
    <cfRule type="expression" dxfId="2199" priority="1981">
      <formula>IF(RIGHT(TEXT(AE138,"0.#"),1)=".",FALSE,TRUE)</formula>
    </cfRule>
    <cfRule type="expression" dxfId="2198" priority="1982">
      <formula>IF(RIGHT(TEXT(AE138,"0.#"),1)=".",TRUE,FALSE)</formula>
    </cfRule>
  </conditionalFormatting>
  <conditionalFormatting sqref="AE142:AE143 AI142:AI143 AM142:AM143 AQ142:AQ143 AU142:AU143">
    <cfRule type="expression" dxfId="2197" priority="1979">
      <formula>IF(RIGHT(TEXT(AE142,"0.#"),1)=".",FALSE,TRUE)</formula>
    </cfRule>
    <cfRule type="expression" dxfId="2196" priority="1980">
      <formula>IF(RIGHT(TEXT(AE142,"0.#"),1)=".",TRUE,FALSE)</formula>
    </cfRule>
  </conditionalFormatting>
  <conditionalFormatting sqref="AE198:AE199 AI198:AI199 AM198:AM199 AQ198:AQ199 AU198:AU199">
    <cfRule type="expression" dxfId="2195" priority="1971">
      <formula>IF(RIGHT(TEXT(AE198,"0.#"),1)=".",FALSE,TRUE)</formula>
    </cfRule>
    <cfRule type="expression" dxfId="2194" priority="1972">
      <formula>IF(RIGHT(TEXT(AE198,"0.#"),1)=".",TRUE,FALSE)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194:AE195 AI194:AI195 AM194:AM195 AQ194:AQ195 AU194:AU195">
    <cfRule type="expression" dxfId="2191" priority="1973">
      <formula>IF(RIGHT(TEXT(AE194,"0.#"),1)=".",FALSE,TRUE)</formula>
    </cfRule>
    <cfRule type="expression" dxfId="2190" priority="1974">
      <formula>IF(RIGHT(TEXT(AE194,"0.#"),1)=".",TRUE,FALSE)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72:Y899">
    <cfRule type="expression" dxfId="2093" priority="2105">
      <formula>IF(RIGHT(TEXT(Y872,"0.#"),1)=".",FALSE,TRUE)</formula>
    </cfRule>
    <cfRule type="expression" dxfId="2092" priority="2106">
      <formula>IF(RIGHT(TEXT(Y872,"0.#"),1)=".",TRUE,FALSE)</formula>
    </cfRule>
  </conditionalFormatting>
  <conditionalFormatting sqref="Y871">
    <cfRule type="expression" dxfId="2091" priority="2099">
      <formula>IF(RIGHT(TEXT(Y871,"0.#"),1)=".",FALSE,TRUE)</formula>
    </cfRule>
    <cfRule type="expression" dxfId="2090" priority="2100">
      <formula>IF(RIGHT(TEXT(Y871,"0.#"),1)=".",TRUE,FALSE)</formula>
    </cfRule>
  </conditionalFormatting>
  <conditionalFormatting sqref="Y905:Y932">
    <cfRule type="expression" dxfId="2089" priority="2093">
      <formula>IF(RIGHT(TEXT(Y905,"0.#"),1)=".",FALSE,TRUE)</formula>
    </cfRule>
    <cfRule type="expression" dxfId="2088" priority="2094">
      <formula>IF(RIGHT(TEXT(Y905,"0.#"),1)=".",TRUE,FALSE)</formula>
    </cfRule>
  </conditionalFormatting>
  <conditionalFormatting sqref="Y903:Y904">
    <cfRule type="expression" dxfId="2087" priority="2087">
      <formula>IF(RIGHT(TEXT(Y903,"0.#"),1)=".",FALSE,TRUE)</formula>
    </cfRule>
    <cfRule type="expression" dxfId="2086" priority="2088">
      <formula>IF(RIGHT(TEXT(Y903,"0.#"),1)=".",TRUE,FALSE)</formula>
    </cfRule>
  </conditionalFormatting>
  <conditionalFormatting sqref="Y938:Y965">
    <cfRule type="expression" dxfId="2085" priority="2081">
      <formula>IF(RIGHT(TEXT(Y938,"0.#"),1)=".",FALSE,TRUE)</formula>
    </cfRule>
    <cfRule type="expression" dxfId="2084" priority="2082">
      <formula>IF(RIGHT(TEXT(Y938,"0.#"),1)=".",TRUE,FALSE)</formula>
    </cfRule>
  </conditionalFormatting>
  <conditionalFormatting sqref="Y937">
    <cfRule type="expression" dxfId="2083" priority="2075">
      <formula>IF(RIGHT(TEXT(Y937,"0.#"),1)=".",FALSE,TRUE)</formula>
    </cfRule>
    <cfRule type="expression" dxfId="2082" priority="2076">
      <formula>IF(RIGHT(TEXT(Y937,"0.#"),1)=".",TRUE,FALSE)</formula>
    </cfRule>
  </conditionalFormatting>
  <conditionalFormatting sqref="Y971:Y972 Y974:Y998">
    <cfRule type="expression" dxfId="2081" priority="2069">
      <formula>IF(RIGHT(TEXT(Y971,"0.#"),1)=".",FALSE,TRUE)</formula>
    </cfRule>
    <cfRule type="expression" dxfId="2080" priority="2070">
      <formula>IF(RIGHT(TEXT(Y971,"0.#"),1)=".",TRUE,FALSE)</formula>
    </cfRule>
  </conditionalFormatting>
  <conditionalFormatting sqref="Y969:Y970">
    <cfRule type="expression" dxfId="2079" priority="2063">
      <formula>IF(RIGHT(TEXT(Y969,"0.#"),1)=".",FALSE,TRUE)</formula>
    </cfRule>
    <cfRule type="expression" dxfId="2078" priority="2064">
      <formula>IF(RIGHT(TEXT(Y969,"0.#"),1)=".",TRUE,FALSE)</formula>
    </cfRule>
  </conditionalFormatting>
  <conditionalFormatting sqref="Y1005:Y1031">
    <cfRule type="expression" dxfId="2077" priority="2057">
      <formula>IF(RIGHT(TEXT(Y1005,"0.#"),1)=".",FALSE,TRUE)</formula>
    </cfRule>
    <cfRule type="expression" dxfId="2076" priority="2058">
      <formula>IF(RIGHT(TEXT(Y1005,"0.#"),1)=".",TRUE,FALSE)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72:AO899">
    <cfRule type="expression" dxfId="1995" priority="2107">
      <formula>IF(AND(AL872&gt;=0, RIGHT(TEXT(AL872,"0.#"),1)&lt;&gt;"."),TRUE,FALSE)</formula>
    </cfRule>
    <cfRule type="expression" dxfId="1994" priority="2108">
      <formula>IF(AND(AL872&gt;=0, RIGHT(TEXT(AL872,"0.#"),1)="."),TRUE,FALSE)</formula>
    </cfRule>
    <cfRule type="expression" dxfId="1993" priority="2109">
      <formula>IF(AND(AL872&lt;0, RIGHT(TEXT(AL872,"0.#"),1)&lt;&gt;"."),TRUE,FALSE)</formula>
    </cfRule>
    <cfRule type="expression" dxfId="1992" priority="2110">
      <formula>IF(AND(AL872&lt;0, RIGHT(TEXT(AL872,"0.#"),1)="."),TRUE,FALSE)</formula>
    </cfRule>
  </conditionalFormatting>
  <conditionalFormatting sqref="AL870:AO871">
    <cfRule type="expression" dxfId="1991" priority="2101">
      <formula>IF(AND(AL870&gt;=0, RIGHT(TEXT(AL870,"0.#"),1)&lt;&gt;"."),TRUE,FALSE)</formula>
    </cfRule>
    <cfRule type="expression" dxfId="1990" priority="2102">
      <formula>IF(AND(AL870&gt;=0, RIGHT(TEXT(AL870,"0.#"),1)="."),TRUE,FALSE)</formula>
    </cfRule>
    <cfRule type="expression" dxfId="1989" priority="2103">
      <formula>IF(AND(AL870&lt;0, RIGHT(TEXT(AL870,"0.#"),1)&lt;&gt;"."),TRUE,FALSE)</formula>
    </cfRule>
    <cfRule type="expression" dxfId="1988" priority="2104">
      <formula>IF(AND(AL870&lt;0, RIGHT(TEXT(AL870,"0.#"),1)="."),TRUE,FALSE)</formula>
    </cfRule>
  </conditionalFormatting>
  <conditionalFormatting sqref="AL905:AO932">
    <cfRule type="expression" dxfId="1987" priority="2095">
      <formula>IF(AND(AL905&gt;=0, RIGHT(TEXT(AL905,"0.#"),1)&lt;&gt;"."),TRUE,FALSE)</formula>
    </cfRule>
    <cfRule type="expression" dxfId="1986" priority="2096">
      <formula>IF(AND(AL905&gt;=0, RIGHT(TEXT(AL905,"0.#"),1)="."),TRUE,FALSE)</formula>
    </cfRule>
    <cfRule type="expression" dxfId="1985" priority="2097">
      <formula>IF(AND(AL905&lt;0, RIGHT(TEXT(AL905,"0.#"),1)&lt;&gt;"."),TRUE,FALSE)</formula>
    </cfRule>
    <cfRule type="expression" dxfId="1984" priority="2098">
      <formula>IF(AND(AL905&lt;0, RIGHT(TEXT(AL905,"0.#"),1)="."),TRUE,FALSE)</formula>
    </cfRule>
  </conditionalFormatting>
  <conditionalFormatting sqref="AL903:AO904">
    <cfRule type="expression" dxfId="1983" priority="2089">
      <formula>IF(AND(AL903&gt;=0, RIGHT(TEXT(AL903,"0.#"),1)&lt;&gt;"."),TRUE,FALSE)</formula>
    </cfRule>
    <cfRule type="expression" dxfId="1982" priority="2090">
      <formula>IF(AND(AL903&gt;=0, RIGHT(TEXT(AL903,"0.#"),1)="."),TRUE,FALSE)</formula>
    </cfRule>
    <cfRule type="expression" dxfId="1981" priority="2091">
      <formula>IF(AND(AL903&lt;0, RIGHT(TEXT(AL903,"0.#"),1)&lt;&gt;"."),TRUE,FALSE)</formula>
    </cfRule>
    <cfRule type="expression" dxfId="1980" priority="2092">
      <formula>IF(AND(AL903&lt;0, RIGHT(TEXT(AL903,"0.#"),1)="."),TRUE,FALSE)</formula>
    </cfRule>
  </conditionalFormatting>
  <conditionalFormatting sqref="AL938:AO965">
    <cfRule type="expression" dxfId="1979" priority="2083">
      <formula>IF(AND(AL938&gt;=0, RIGHT(TEXT(AL938,"0.#"),1)&lt;&gt;"."),TRUE,FALSE)</formula>
    </cfRule>
    <cfRule type="expression" dxfId="1978" priority="2084">
      <formula>IF(AND(AL938&gt;=0, RIGHT(TEXT(AL938,"0.#"),1)="."),TRUE,FALSE)</formula>
    </cfRule>
    <cfRule type="expression" dxfId="1977" priority="2085">
      <formula>IF(AND(AL938&lt;0, RIGHT(TEXT(AL938,"0.#"),1)&lt;&gt;"."),TRUE,FALSE)</formula>
    </cfRule>
    <cfRule type="expression" dxfId="1976" priority="2086">
      <formula>IF(AND(AL938&lt;0, RIGHT(TEXT(AL938,"0.#"),1)="."),TRUE,FALSE)</formula>
    </cfRule>
  </conditionalFormatting>
  <conditionalFormatting sqref="AL936:AO937">
    <cfRule type="expression" dxfId="1975" priority="2077">
      <formula>IF(AND(AL936&gt;=0, RIGHT(TEXT(AL936,"0.#"),1)&lt;&gt;"."),TRUE,FALSE)</formula>
    </cfRule>
    <cfRule type="expression" dxfId="1974" priority="2078">
      <formula>IF(AND(AL936&gt;=0, RIGHT(TEXT(AL936,"0.#"),1)="."),TRUE,FALSE)</formula>
    </cfRule>
    <cfRule type="expression" dxfId="1973" priority="2079">
      <formula>IF(AND(AL936&lt;0, RIGHT(TEXT(AL936,"0.#"),1)&lt;&gt;"."),TRUE,FALSE)</formula>
    </cfRule>
    <cfRule type="expression" dxfId="1972" priority="2080">
      <formula>IF(AND(AL936&lt;0, RIGHT(TEXT(AL936,"0.#"),1)="."),TRUE,FALSE)</formula>
    </cfRule>
  </conditionalFormatting>
  <conditionalFormatting sqref="AL971:AO998">
    <cfRule type="expression" dxfId="1971" priority="2071">
      <formula>IF(AND(AL971&gt;=0, RIGHT(TEXT(AL971,"0.#"),1)&lt;&gt;"."),TRUE,FALSE)</formula>
    </cfRule>
    <cfRule type="expression" dxfId="1970" priority="2072">
      <formula>IF(AND(AL971&gt;=0, RIGHT(TEXT(AL971,"0.#"),1)="."),TRUE,FALSE)</formula>
    </cfRule>
    <cfRule type="expression" dxfId="1969" priority="2073">
      <formula>IF(AND(AL971&lt;0, RIGHT(TEXT(AL971,"0.#"),1)&lt;&gt;"."),TRUE,FALSE)</formula>
    </cfRule>
    <cfRule type="expression" dxfId="1968" priority="2074">
      <formula>IF(AND(AL971&lt;0, RIGHT(TEXT(AL971,"0.#"),1)="."),TRUE,FALSE)</formula>
    </cfRule>
  </conditionalFormatting>
  <conditionalFormatting sqref="AL969:AO970">
    <cfRule type="expression" dxfId="1967" priority="2065">
      <formula>IF(AND(AL969&gt;=0, RIGHT(TEXT(AL969,"0.#"),1)&lt;&gt;"."),TRUE,FALSE)</formula>
    </cfRule>
    <cfRule type="expression" dxfId="1966" priority="2066">
      <formula>IF(AND(AL969&gt;=0, RIGHT(TEXT(AL969,"0.#"),1)="."),TRUE,FALSE)</formula>
    </cfRule>
    <cfRule type="expression" dxfId="1965" priority="2067">
      <formula>IF(AND(AL969&lt;0, RIGHT(TEXT(AL969,"0.#"),1)&lt;&gt;"."),TRUE,FALSE)</formula>
    </cfRule>
    <cfRule type="expression" dxfId="1964" priority="2068">
      <formula>IF(AND(AL969&lt;0, RIGHT(TEXT(AL969,"0.#"),1)="."),TRUE,FALSE)</formula>
    </cfRule>
  </conditionalFormatting>
  <conditionalFormatting sqref="AL1004:AO1031">
    <cfRule type="expression" dxfId="1963" priority="2059">
      <formula>IF(AND(AL1004&gt;=0, RIGHT(TEXT(AL1004,"0.#"),1)&lt;&gt;"."),TRUE,FALSE)</formula>
    </cfRule>
    <cfRule type="expression" dxfId="1962" priority="2060">
      <formula>IF(AND(AL1004&gt;=0, RIGHT(TEXT(AL1004,"0.#"),1)="."),TRUE,FALSE)</formula>
    </cfRule>
    <cfRule type="expression" dxfId="1961" priority="2061">
      <formula>IF(AND(AL1004&lt;0, RIGHT(TEXT(AL1004,"0.#"),1)&lt;&gt;"."),TRUE,FALSE)</formula>
    </cfRule>
    <cfRule type="expression" dxfId="1960" priority="2062">
      <formula>IF(AND(AL1004&lt;0, RIGHT(TEXT(AL1004,"0.#"),1)="."),TRUE,FALSE)</formula>
    </cfRule>
  </conditionalFormatting>
  <conditionalFormatting sqref="AL1002:AO1003">
    <cfRule type="expression" dxfId="1959" priority="2053">
      <formula>IF(AND(AL1002&gt;=0, RIGHT(TEXT(AL1002,"0.#"),1)&lt;&gt;"."),TRUE,FALSE)</formula>
    </cfRule>
    <cfRule type="expression" dxfId="1958" priority="2054">
      <formula>IF(AND(AL1002&gt;=0, RIGHT(TEXT(AL1002,"0.#"),1)="."),TRUE,FALSE)</formula>
    </cfRule>
    <cfRule type="expression" dxfId="1957" priority="2055">
      <formula>IF(AND(AL1002&lt;0, RIGHT(TEXT(AL1002,"0.#"),1)&lt;&gt;"."),TRUE,FALSE)</formula>
    </cfRule>
    <cfRule type="expression" dxfId="1956" priority="2056">
      <formula>IF(AND(AL1002&lt;0, RIGHT(TEXT(AL1002,"0.#"),1)="."),TRUE,FALSE)</formula>
    </cfRule>
  </conditionalFormatting>
  <conditionalFormatting sqref="Y1002:Y1003">
    <cfRule type="expression" dxfId="1955" priority="2051">
      <formula>IF(RIGHT(TEXT(Y1002,"0.#"),1)=".",FALSE,TRUE)</formula>
    </cfRule>
    <cfRule type="expression" dxfId="1954" priority="2052">
      <formula>IF(RIGHT(TEXT(Y1002,"0.#"),1)=".",TRUE,FALSE)</formula>
    </cfRule>
  </conditionalFormatting>
  <conditionalFormatting sqref="AL1037:AO1064">
    <cfRule type="expression" dxfId="1953" priority="2047">
      <formula>IF(AND(AL1037&gt;=0, RIGHT(TEXT(AL1037,"0.#"),1)&lt;&gt;"."),TRUE,FALSE)</formula>
    </cfRule>
    <cfRule type="expression" dxfId="1952" priority="2048">
      <formula>IF(AND(AL1037&gt;=0, RIGHT(TEXT(AL1037,"0.#"),1)="."),TRUE,FALSE)</formula>
    </cfRule>
    <cfRule type="expression" dxfId="1951" priority="2049">
      <formula>IF(AND(AL1037&lt;0, RIGHT(TEXT(AL1037,"0.#"),1)&lt;&gt;"."),TRUE,FALSE)</formula>
    </cfRule>
    <cfRule type="expression" dxfId="1950" priority="2050">
      <formula>IF(AND(AL1037&lt;0, RIGHT(TEXT(AL1037,"0.#"),1)="."),TRUE,FALSE)</formula>
    </cfRule>
  </conditionalFormatting>
  <conditionalFormatting sqref="Y1037:Y1064">
    <cfRule type="expression" dxfId="1949" priority="2045">
      <formula>IF(RIGHT(TEXT(Y1037,"0.#"),1)=".",FALSE,TRUE)</formula>
    </cfRule>
    <cfRule type="expression" dxfId="1948" priority="2046">
      <formula>IF(RIGHT(TEXT(Y1037,"0.#"),1)=".",TRUE,FALSE)</formula>
    </cfRule>
  </conditionalFormatting>
  <conditionalFormatting sqref="AL1035:AO1036">
    <cfRule type="expression" dxfId="1947" priority="2041">
      <formula>IF(AND(AL1035&gt;=0, RIGHT(TEXT(AL1035,"0.#"),1)&lt;&gt;"."),TRUE,FALSE)</formula>
    </cfRule>
    <cfRule type="expression" dxfId="1946" priority="2042">
      <formula>IF(AND(AL1035&gt;=0, RIGHT(TEXT(AL1035,"0.#"),1)="."),TRUE,FALSE)</formula>
    </cfRule>
    <cfRule type="expression" dxfId="1945" priority="2043">
      <formula>IF(AND(AL1035&lt;0, RIGHT(TEXT(AL1035,"0.#"),1)&lt;&gt;"."),TRUE,FALSE)</formula>
    </cfRule>
    <cfRule type="expression" dxfId="1944" priority="2044">
      <formula>IF(AND(AL1035&lt;0, RIGHT(TEXT(AL1035,"0.#"),1)="."),TRUE,FALSE)</formula>
    </cfRule>
  </conditionalFormatting>
  <conditionalFormatting sqref="Y1035:Y1036">
    <cfRule type="expression" dxfId="1943" priority="2039">
      <formula>IF(RIGHT(TEXT(Y1035,"0.#"),1)=".",FALSE,TRUE)</formula>
    </cfRule>
    <cfRule type="expression" dxfId="1942" priority="2040">
      <formula>IF(RIGHT(TEXT(Y1035,"0.#"),1)=".",TRUE,FALSE)</formula>
    </cfRule>
  </conditionalFormatting>
  <conditionalFormatting sqref="AL1070:AO1097">
    <cfRule type="expression" dxfId="1941" priority="2035">
      <formula>IF(AND(AL1070&gt;=0, RIGHT(TEXT(AL1070,"0.#"),1)&lt;&gt;"."),TRUE,FALSE)</formula>
    </cfRule>
    <cfRule type="expression" dxfId="1940" priority="2036">
      <formula>IF(AND(AL1070&gt;=0, RIGHT(TEXT(AL1070,"0.#"),1)="."),TRUE,FALSE)</formula>
    </cfRule>
    <cfRule type="expression" dxfId="1939" priority="2037">
      <formula>IF(AND(AL1070&lt;0, RIGHT(TEXT(AL1070,"0.#"),1)&lt;&gt;"."),TRUE,FALSE)</formula>
    </cfRule>
    <cfRule type="expression" dxfId="1938" priority="2038">
      <formula>IF(AND(AL1070&lt;0, RIGHT(TEXT(AL1070,"0.#"),1)="."),TRUE,FALSE)</formula>
    </cfRule>
  </conditionalFormatting>
  <conditionalFormatting sqref="Y1070:Y1097">
    <cfRule type="expression" dxfId="1937" priority="2033">
      <formula>IF(RIGHT(TEXT(Y1070,"0.#"),1)=".",FALSE,TRUE)</formula>
    </cfRule>
    <cfRule type="expression" dxfId="1936" priority="2034">
      <formula>IF(RIGHT(TEXT(Y1070,"0.#"),1)=".",TRUE,FALSE)</formula>
    </cfRule>
  </conditionalFormatting>
  <conditionalFormatting sqref="AL1068:AO1069">
    <cfRule type="expression" dxfId="1935" priority="2029">
      <formula>IF(AND(AL1068&gt;=0, RIGHT(TEXT(AL1068,"0.#"),1)&lt;&gt;"."),TRUE,FALSE)</formula>
    </cfRule>
    <cfRule type="expression" dxfId="1934" priority="2030">
      <formula>IF(AND(AL1068&gt;=0, RIGHT(TEXT(AL1068,"0.#"),1)="."),TRUE,FALSE)</formula>
    </cfRule>
    <cfRule type="expression" dxfId="1933" priority="2031">
      <formula>IF(AND(AL1068&lt;0, RIGHT(TEXT(AL1068,"0.#"),1)&lt;&gt;"."),TRUE,FALSE)</formula>
    </cfRule>
    <cfRule type="expression" dxfId="1932" priority="2032">
      <formula>IF(AND(AL1068&lt;0, RIGHT(TEXT(AL1068,"0.#"),1)="."),TRUE,FALSE)</formula>
    </cfRule>
  </conditionalFormatting>
  <conditionalFormatting sqref="Y1068:Y1069">
    <cfRule type="expression" dxfId="1931" priority="2027">
      <formula>IF(RIGHT(TEXT(Y1068,"0.#"),1)=".",FALSE,TRUE)</formula>
    </cfRule>
    <cfRule type="expression" dxfId="1930" priority="2028">
      <formula>IF(RIGHT(TEXT(Y1068,"0.#"),1)=".",TRUE,FALSE)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AI34">
    <cfRule type="expression" dxfId="737" priority="27">
      <formula>IF(RIGHT(TEXT(AI34,"0.#"),1)=".",FALSE,TRUE)</formula>
    </cfRule>
    <cfRule type="expression" dxfId="736" priority="28">
      <formula>IF(RIGHT(TEXT(AI34,"0.#"),1)=".",TRUE,FALSE)</formula>
    </cfRule>
  </conditionalFormatting>
  <conditionalFormatting sqref="AE34">
    <cfRule type="expression" dxfId="735" priority="37">
      <formula>IF(RIGHT(TEXT(AE34,"0.#"),1)=".",FALSE,TRUE)</formula>
    </cfRule>
    <cfRule type="expression" dxfId="734" priority="38">
      <formula>IF(RIGHT(TEXT(AE34,"0.#"),1)=".",TRUE,FALSE)</formula>
    </cfRule>
  </conditionalFormatting>
  <conditionalFormatting sqref="AE33">
    <cfRule type="expression" dxfId="733" priority="35">
      <formula>IF(RIGHT(TEXT(AE33,"0.#"),1)=".",FALSE,TRUE)</formula>
    </cfRule>
    <cfRule type="expression" dxfId="732" priority="36">
      <formula>IF(RIGHT(TEXT(AE33,"0.#"),1)=".",TRUE,FALSE)</formula>
    </cfRule>
  </conditionalFormatting>
  <conditionalFormatting sqref="AE32">
    <cfRule type="expression" dxfId="731" priority="33">
      <formula>IF(RIGHT(TEXT(AE32,"0.#"),1)=".",FALSE,TRUE)</formula>
    </cfRule>
    <cfRule type="expression" dxfId="730" priority="34">
      <formula>IF(RIGHT(TEXT(AE32,"0.#"),1)=".",TRUE,FALSE)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I33">
    <cfRule type="expression" dxfId="727" priority="29">
      <formula>IF(RIGHT(TEXT(AI33,"0.#"),1)=".",FALSE,TRUE)</formula>
    </cfRule>
    <cfRule type="expression" dxfId="726" priority="30">
      <formula>IF(RIGHT(TEXT(AI33,"0.#"),1)=".",TRUE,FALSE)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E134:AE135 AI134:AI135 AM134:AM135 AQ134:AQ135 AU134:AU135">
    <cfRule type="expression" dxfId="709" priority="9">
      <formula>IF(RIGHT(TEXT(AE134,"0.#"),1)=".",FALSE,TRUE)</formula>
    </cfRule>
    <cfRule type="expression" dxfId="708" priority="10">
      <formula>IF(RIGHT(TEXT(AE134,"0.#"),1)=".",TRUE,FALSE)</formula>
    </cfRule>
  </conditionalFormatting>
  <conditionalFormatting sqref="Y936">
    <cfRule type="expression" dxfId="707" priority="7">
      <formula>IF(RIGHT(TEXT(Y936,"0.#"),1)=".",FALSE,TRUE)</formula>
    </cfRule>
    <cfRule type="expression" dxfId="706" priority="8">
      <formula>IF(RIGHT(TEXT(Y936,"0.#"),1)=".",TRUE,FALSE)</formula>
    </cfRule>
  </conditionalFormatting>
  <conditionalFormatting sqref="Y870">
    <cfRule type="expression" dxfId="705" priority="5">
      <formula>IF(RIGHT(TEXT(Y870,"0.#"),1)=".",FALSE,TRUE)</formula>
    </cfRule>
    <cfRule type="expression" dxfId="704" priority="6">
      <formula>IF(RIGHT(TEXT(Y870,"0.#"),1)=".",TRUE,FALSE)</formula>
    </cfRule>
  </conditionalFormatting>
  <conditionalFormatting sqref="Y973">
    <cfRule type="expression" dxfId="703" priority="3">
      <formula>IF(RIGHT(TEXT(Y973,"0.#"),1)=".",FALSE,TRUE)</formula>
    </cfRule>
    <cfRule type="expression" dxfId="702" priority="4">
      <formula>IF(RIGHT(TEXT(Y973,"0.#"),1)=".",TRUE,FALSE)</formula>
    </cfRule>
  </conditionalFormatting>
  <conditionalFormatting sqref="Y1004">
    <cfRule type="expression" dxfId="701" priority="1">
      <formula>IF(RIGHT(TEXT(Y1004,"0.#"),1)=".",FALSE,TRUE)</formula>
    </cfRule>
    <cfRule type="expression" dxfId="700" priority="2">
      <formula>IF(RIGHT(TEXT(Y1004,"0.#"),1)=".",TRUE,FALSE)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714" max="49" man="1"/>
    <brk id="735" max="49" man="1"/>
    <brk id="832" max="49" man="1"/>
    <brk id="998"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580</v>
      </c>
      <c r="H2" s="13" t="str">
        <f>IF(G2="","",F2)</f>
        <v>一般会計</v>
      </c>
      <c r="I2" s="13" t="str">
        <f>IF(H2="","",IF(I1&lt;&gt;"",CONCATENATE(I1,"、",H2),H2))</f>
        <v>一般会計</v>
      </c>
      <c r="K2" s="14" t="s">
        <v>221</v>
      </c>
      <c r="L2" s="15"/>
      <c r="M2" s="13" t="str">
        <f>IF(L2="","",K2)</f>
        <v/>
      </c>
      <c r="N2" s="13" t="str">
        <f>IF(M2="","",IF(N1&lt;&gt;"",CONCATENATE(N1,"、",M2),M2))</f>
        <v/>
      </c>
      <c r="O2" s="13"/>
      <c r="P2" s="12" t="s">
        <v>190</v>
      </c>
      <c r="Q2" s="17" t="s">
        <v>580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580</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6"/>
      <c r="AA2" s="827"/>
      <c r="AB2" s="1030" t="s">
        <v>11</v>
      </c>
      <c r="AC2" s="1031"/>
      <c r="AD2" s="1032"/>
      <c r="AE2" s="1036" t="s">
        <v>357</v>
      </c>
      <c r="AF2" s="1036"/>
      <c r="AG2" s="1036"/>
      <c r="AH2" s="1036"/>
      <c r="AI2" s="1036" t="s">
        <v>363</v>
      </c>
      <c r="AJ2" s="1036"/>
      <c r="AK2" s="1036"/>
      <c r="AL2" s="1036"/>
      <c r="AM2" s="1036" t="s">
        <v>472</v>
      </c>
      <c r="AN2" s="1036"/>
      <c r="AO2" s="1036"/>
      <c r="AP2" s="550"/>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57"/>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0"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6"/>
      <c r="AA9" s="827"/>
      <c r="AB9" s="1030" t="s">
        <v>11</v>
      </c>
      <c r="AC9" s="1031"/>
      <c r="AD9" s="1032"/>
      <c r="AE9" s="1036" t="s">
        <v>357</v>
      </c>
      <c r="AF9" s="1036"/>
      <c r="AG9" s="1036"/>
      <c r="AH9" s="1036"/>
      <c r="AI9" s="1036" t="s">
        <v>363</v>
      </c>
      <c r="AJ9" s="1036"/>
      <c r="AK9" s="1036"/>
      <c r="AL9" s="1036"/>
      <c r="AM9" s="1036" t="s">
        <v>472</v>
      </c>
      <c r="AN9" s="1036"/>
      <c r="AO9" s="1036"/>
      <c r="AP9" s="550"/>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57"/>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0"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6"/>
      <c r="AA16" s="827"/>
      <c r="AB16" s="1030" t="s">
        <v>11</v>
      </c>
      <c r="AC16" s="1031"/>
      <c r="AD16" s="1032"/>
      <c r="AE16" s="1036" t="s">
        <v>357</v>
      </c>
      <c r="AF16" s="1036"/>
      <c r="AG16" s="1036"/>
      <c r="AH16" s="1036"/>
      <c r="AI16" s="1036" t="s">
        <v>363</v>
      </c>
      <c r="AJ16" s="1036"/>
      <c r="AK16" s="1036"/>
      <c r="AL16" s="1036"/>
      <c r="AM16" s="1036" t="s">
        <v>472</v>
      </c>
      <c r="AN16" s="1036"/>
      <c r="AO16" s="1036"/>
      <c r="AP16" s="550"/>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57"/>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0"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6"/>
      <c r="AA23" s="827"/>
      <c r="AB23" s="1030" t="s">
        <v>11</v>
      </c>
      <c r="AC23" s="1031"/>
      <c r="AD23" s="1032"/>
      <c r="AE23" s="1036" t="s">
        <v>357</v>
      </c>
      <c r="AF23" s="1036"/>
      <c r="AG23" s="1036"/>
      <c r="AH23" s="1036"/>
      <c r="AI23" s="1036" t="s">
        <v>363</v>
      </c>
      <c r="AJ23" s="1036"/>
      <c r="AK23" s="1036"/>
      <c r="AL23" s="1036"/>
      <c r="AM23" s="1036" t="s">
        <v>472</v>
      </c>
      <c r="AN23" s="1036"/>
      <c r="AO23" s="1036"/>
      <c r="AP23" s="550"/>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57"/>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0"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6"/>
      <c r="AA30" s="827"/>
      <c r="AB30" s="1030" t="s">
        <v>11</v>
      </c>
      <c r="AC30" s="1031"/>
      <c r="AD30" s="1032"/>
      <c r="AE30" s="1036" t="s">
        <v>357</v>
      </c>
      <c r="AF30" s="1036"/>
      <c r="AG30" s="1036"/>
      <c r="AH30" s="1036"/>
      <c r="AI30" s="1036" t="s">
        <v>363</v>
      </c>
      <c r="AJ30" s="1036"/>
      <c r="AK30" s="1036"/>
      <c r="AL30" s="1036"/>
      <c r="AM30" s="1036" t="s">
        <v>472</v>
      </c>
      <c r="AN30" s="1036"/>
      <c r="AO30" s="1036"/>
      <c r="AP30" s="550"/>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57"/>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0"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6"/>
      <c r="AA37" s="827"/>
      <c r="AB37" s="1030" t="s">
        <v>11</v>
      </c>
      <c r="AC37" s="1031"/>
      <c r="AD37" s="1032"/>
      <c r="AE37" s="1036" t="s">
        <v>357</v>
      </c>
      <c r="AF37" s="1036"/>
      <c r="AG37" s="1036"/>
      <c r="AH37" s="1036"/>
      <c r="AI37" s="1036" t="s">
        <v>363</v>
      </c>
      <c r="AJ37" s="1036"/>
      <c r="AK37" s="1036"/>
      <c r="AL37" s="1036"/>
      <c r="AM37" s="1036" t="s">
        <v>472</v>
      </c>
      <c r="AN37" s="1036"/>
      <c r="AO37" s="1036"/>
      <c r="AP37" s="550"/>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57"/>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0"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6"/>
      <c r="AA44" s="827"/>
      <c r="AB44" s="1030" t="s">
        <v>11</v>
      </c>
      <c r="AC44" s="1031"/>
      <c r="AD44" s="1032"/>
      <c r="AE44" s="1036" t="s">
        <v>357</v>
      </c>
      <c r="AF44" s="1036"/>
      <c r="AG44" s="1036"/>
      <c r="AH44" s="1036"/>
      <c r="AI44" s="1036" t="s">
        <v>363</v>
      </c>
      <c r="AJ44" s="1036"/>
      <c r="AK44" s="1036"/>
      <c r="AL44" s="1036"/>
      <c r="AM44" s="1036" t="s">
        <v>472</v>
      </c>
      <c r="AN44" s="1036"/>
      <c r="AO44" s="1036"/>
      <c r="AP44" s="550"/>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57"/>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0"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6"/>
      <c r="AA51" s="827"/>
      <c r="AB51" s="550" t="s">
        <v>11</v>
      </c>
      <c r="AC51" s="1031"/>
      <c r="AD51" s="1032"/>
      <c r="AE51" s="1036" t="s">
        <v>357</v>
      </c>
      <c r="AF51" s="1036"/>
      <c r="AG51" s="1036"/>
      <c r="AH51" s="1036"/>
      <c r="AI51" s="1036" t="s">
        <v>363</v>
      </c>
      <c r="AJ51" s="1036"/>
      <c r="AK51" s="1036"/>
      <c r="AL51" s="1036"/>
      <c r="AM51" s="1036" t="s">
        <v>472</v>
      </c>
      <c r="AN51" s="1036"/>
      <c r="AO51" s="1036"/>
      <c r="AP51" s="550"/>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57"/>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0"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6"/>
      <c r="AA58" s="827"/>
      <c r="AB58" s="1030" t="s">
        <v>11</v>
      </c>
      <c r="AC58" s="1031"/>
      <c r="AD58" s="1032"/>
      <c r="AE58" s="1036" t="s">
        <v>357</v>
      </c>
      <c r="AF58" s="1036"/>
      <c r="AG58" s="1036"/>
      <c r="AH58" s="1036"/>
      <c r="AI58" s="1036" t="s">
        <v>363</v>
      </c>
      <c r="AJ58" s="1036"/>
      <c r="AK58" s="1036"/>
      <c r="AL58" s="1036"/>
      <c r="AM58" s="1036" t="s">
        <v>472</v>
      </c>
      <c r="AN58" s="1036"/>
      <c r="AO58" s="1036"/>
      <c r="AP58" s="550"/>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57"/>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0"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6"/>
      <c r="AA65" s="827"/>
      <c r="AB65" s="1030" t="s">
        <v>11</v>
      </c>
      <c r="AC65" s="1031"/>
      <c r="AD65" s="1032"/>
      <c r="AE65" s="1036" t="s">
        <v>357</v>
      </c>
      <c r="AF65" s="1036"/>
      <c r="AG65" s="1036"/>
      <c r="AH65" s="1036"/>
      <c r="AI65" s="1036" t="s">
        <v>363</v>
      </c>
      <c r="AJ65" s="1036"/>
      <c r="AK65" s="1036"/>
      <c r="AL65" s="1036"/>
      <c r="AM65" s="1036" t="s">
        <v>472</v>
      </c>
      <c r="AN65" s="1036"/>
      <c r="AO65" s="1036"/>
      <c r="AP65" s="550"/>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57"/>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L27" sqref="L27:X2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1" t="s">
        <v>514</v>
      </c>
      <c r="H2" s="592"/>
      <c r="I2" s="592"/>
      <c r="J2" s="592"/>
      <c r="K2" s="592"/>
      <c r="L2" s="592"/>
      <c r="M2" s="592"/>
      <c r="N2" s="592"/>
      <c r="O2" s="592"/>
      <c r="P2" s="592"/>
      <c r="Q2" s="592"/>
      <c r="R2" s="592"/>
      <c r="S2" s="592"/>
      <c r="T2" s="592"/>
      <c r="U2" s="592"/>
      <c r="V2" s="592"/>
      <c r="W2" s="592"/>
      <c r="X2" s="592"/>
      <c r="Y2" s="592"/>
      <c r="Z2" s="592"/>
      <c r="AA2" s="592"/>
      <c r="AB2" s="593"/>
      <c r="AC2" s="591"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2" t="s">
        <v>17</v>
      </c>
      <c r="H3" s="664"/>
      <c r="I3" s="664"/>
      <c r="J3" s="664"/>
      <c r="K3" s="664"/>
      <c r="L3" s="663" t="s">
        <v>18</v>
      </c>
      <c r="M3" s="664"/>
      <c r="N3" s="664"/>
      <c r="O3" s="664"/>
      <c r="P3" s="664"/>
      <c r="Q3" s="664"/>
      <c r="R3" s="664"/>
      <c r="S3" s="664"/>
      <c r="T3" s="664"/>
      <c r="U3" s="664"/>
      <c r="V3" s="664"/>
      <c r="W3" s="664"/>
      <c r="X3" s="665"/>
      <c r="Y3" s="649" t="s">
        <v>19</v>
      </c>
      <c r="Z3" s="650"/>
      <c r="AA3" s="650"/>
      <c r="AB3" s="795"/>
      <c r="AC3" s="812"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49"/>
      <c r="B4" s="1050"/>
      <c r="C4" s="1050"/>
      <c r="D4" s="1050"/>
      <c r="E4" s="1050"/>
      <c r="F4" s="1051"/>
      <c r="G4" s="666" t="s">
        <v>603</v>
      </c>
      <c r="H4" s="667"/>
      <c r="I4" s="667"/>
      <c r="J4" s="667"/>
      <c r="K4" s="668"/>
      <c r="L4" s="660" t="s">
        <v>614</v>
      </c>
      <c r="M4" s="661"/>
      <c r="N4" s="661"/>
      <c r="O4" s="661"/>
      <c r="P4" s="661"/>
      <c r="Q4" s="661"/>
      <c r="R4" s="661"/>
      <c r="S4" s="661"/>
      <c r="T4" s="661"/>
      <c r="U4" s="661"/>
      <c r="V4" s="661"/>
      <c r="W4" s="661"/>
      <c r="X4" s="662"/>
      <c r="Y4" s="384">
        <v>0.5</v>
      </c>
      <c r="Z4" s="385"/>
      <c r="AA4" s="385"/>
      <c r="AB4" s="802"/>
      <c r="AC4" s="666" t="s">
        <v>599</v>
      </c>
      <c r="AD4" s="667"/>
      <c r="AE4" s="667"/>
      <c r="AF4" s="667"/>
      <c r="AG4" s="668"/>
      <c r="AH4" s="660" t="s">
        <v>615</v>
      </c>
      <c r="AI4" s="661"/>
      <c r="AJ4" s="661"/>
      <c r="AK4" s="661"/>
      <c r="AL4" s="661"/>
      <c r="AM4" s="661"/>
      <c r="AN4" s="661"/>
      <c r="AO4" s="661"/>
      <c r="AP4" s="661"/>
      <c r="AQ4" s="661"/>
      <c r="AR4" s="661"/>
      <c r="AS4" s="661"/>
      <c r="AT4" s="662"/>
      <c r="AU4" s="384">
        <v>0.2</v>
      </c>
      <c r="AV4" s="385"/>
      <c r="AW4" s="385"/>
      <c r="AX4" s="386"/>
    </row>
    <row r="5" spans="1:50" ht="24.75" customHeight="1" x14ac:dyDescent="0.15">
      <c r="A5" s="1049"/>
      <c r="B5" s="1050"/>
      <c r="C5" s="1050"/>
      <c r="D5" s="1050"/>
      <c r="E5" s="1050"/>
      <c r="F5" s="1051"/>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hidden="1" customHeight="1" x14ac:dyDescent="0.15">
      <c r="A6" s="1049"/>
      <c r="B6" s="1050"/>
      <c r="C6" s="1050"/>
      <c r="D6" s="1050"/>
      <c r="E6" s="1050"/>
      <c r="F6" s="1051"/>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hidden="1" customHeight="1" x14ac:dyDescent="0.15">
      <c r="A7" s="1049"/>
      <c r="B7" s="1050"/>
      <c r="C7" s="1050"/>
      <c r="D7" s="1050"/>
      <c r="E7" s="1050"/>
      <c r="F7" s="1051"/>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hidden="1" customHeight="1" x14ac:dyDescent="0.15">
      <c r="A8" s="1049"/>
      <c r="B8" s="1050"/>
      <c r="C8" s="1050"/>
      <c r="D8" s="1050"/>
      <c r="E8" s="1050"/>
      <c r="F8" s="1051"/>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hidden="1" customHeight="1" x14ac:dyDescent="0.15">
      <c r="A9" s="1049"/>
      <c r="B9" s="1050"/>
      <c r="C9" s="1050"/>
      <c r="D9" s="1050"/>
      <c r="E9" s="1050"/>
      <c r="F9" s="1051"/>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hidden="1" customHeight="1" x14ac:dyDescent="0.15">
      <c r="A10" s="1049"/>
      <c r="B10" s="1050"/>
      <c r="C10" s="1050"/>
      <c r="D10" s="1050"/>
      <c r="E10" s="1050"/>
      <c r="F10" s="1051"/>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hidden="1" customHeight="1" x14ac:dyDescent="0.15">
      <c r="A11" s="1049"/>
      <c r="B11" s="1050"/>
      <c r="C11" s="1050"/>
      <c r="D11" s="1050"/>
      <c r="E11" s="1050"/>
      <c r="F11" s="1051"/>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hidden="1" customHeight="1" x14ac:dyDescent="0.15">
      <c r="A12" s="1049"/>
      <c r="B12" s="1050"/>
      <c r="C12" s="1050"/>
      <c r="D12" s="1050"/>
      <c r="E12" s="1050"/>
      <c r="F12" s="1051"/>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hidden="1" customHeight="1" x14ac:dyDescent="0.15">
      <c r="A13" s="1049"/>
      <c r="B13" s="1050"/>
      <c r="C13" s="1050"/>
      <c r="D13" s="1050"/>
      <c r="E13" s="1050"/>
      <c r="F13" s="1051"/>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9"/>
      <c r="B14" s="1050"/>
      <c r="C14" s="1050"/>
      <c r="D14" s="1050"/>
      <c r="E14" s="1050"/>
      <c r="F14" s="1051"/>
      <c r="G14" s="823" t="s">
        <v>20</v>
      </c>
      <c r="H14" s="824"/>
      <c r="I14" s="824"/>
      <c r="J14" s="824"/>
      <c r="K14" s="824"/>
      <c r="L14" s="825"/>
      <c r="M14" s="826"/>
      <c r="N14" s="826"/>
      <c r="O14" s="826"/>
      <c r="P14" s="826"/>
      <c r="Q14" s="826"/>
      <c r="R14" s="826"/>
      <c r="S14" s="826"/>
      <c r="T14" s="826"/>
      <c r="U14" s="826"/>
      <c r="V14" s="826"/>
      <c r="W14" s="826"/>
      <c r="X14" s="827"/>
      <c r="Y14" s="828">
        <f>SUM(Y4:AB13)</f>
        <v>0.5</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0.2</v>
      </c>
      <c r="AV14" s="829"/>
      <c r="AW14" s="829"/>
      <c r="AX14" s="831"/>
    </row>
    <row r="15" spans="1:50" ht="30" customHeight="1" x14ac:dyDescent="0.15">
      <c r="A15" s="1049"/>
      <c r="B15" s="1050"/>
      <c r="C15" s="1050"/>
      <c r="D15" s="1050"/>
      <c r="E15" s="1050"/>
      <c r="F15" s="1051"/>
      <c r="G15" s="591" t="s">
        <v>402</v>
      </c>
      <c r="H15" s="592"/>
      <c r="I15" s="592"/>
      <c r="J15" s="592"/>
      <c r="K15" s="592"/>
      <c r="L15" s="592"/>
      <c r="M15" s="592"/>
      <c r="N15" s="592"/>
      <c r="O15" s="592"/>
      <c r="P15" s="592"/>
      <c r="Q15" s="592"/>
      <c r="R15" s="592"/>
      <c r="S15" s="592"/>
      <c r="T15" s="592"/>
      <c r="U15" s="592"/>
      <c r="V15" s="592"/>
      <c r="W15" s="592"/>
      <c r="X15" s="592"/>
      <c r="Y15" s="592"/>
      <c r="Z15" s="592"/>
      <c r="AA15" s="592"/>
      <c r="AB15" s="593"/>
      <c r="AC15" s="591"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90"/>
    </row>
    <row r="16" spans="1:50" ht="25.5" customHeight="1" x14ac:dyDescent="0.15">
      <c r="A16" s="1049"/>
      <c r="B16" s="1050"/>
      <c r="C16" s="1050"/>
      <c r="D16" s="1050"/>
      <c r="E16" s="1050"/>
      <c r="F16" s="1051"/>
      <c r="G16" s="812"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5"/>
      <c r="AC16" s="812"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49"/>
      <c r="B17" s="1050"/>
      <c r="C17" s="1050"/>
      <c r="D17" s="1050"/>
      <c r="E17" s="1050"/>
      <c r="F17" s="1051"/>
      <c r="G17" s="666" t="s">
        <v>616</v>
      </c>
      <c r="H17" s="667"/>
      <c r="I17" s="667"/>
      <c r="J17" s="667"/>
      <c r="K17" s="668"/>
      <c r="L17" s="660" t="s">
        <v>618</v>
      </c>
      <c r="M17" s="661"/>
      <c r="N17" s="661"/>
      <c r="O17" s="661"/>
      <c r="P17" s="661"/>
      <c r="Q17" s="661"/>
      <c r="R17" s="661"/>
      <c r="S17" s="661"/>
      <c r="T17" s="661"/>
      <c r="U17" s="661"/>
      <c r="V17" s="661"/>
      <c r="W17" s="661"/>
      <c r="X17" s="662"/>
      <c r="Y17" s="384">
        <v>0.3</v>
      </c>
      <c r="Z17" s="385"/>
      <c r="AA17" s="385"/>
      <c r="AB17" s="802"/>
      <c r="AC17" s="666" t="s">
        <v>611</v>
      </c>
      <c r="AD17" s="667"/>
      <c r="AE17" s="667"/>
      <c r="AF17" s="667"/>
      <c r="AG17" s="668"/>
      <c r="AH17" s="660" t="s">
        <v>619</v>
      </c>
      <c r="AI17" s="661"/>
      <c r="AJ17" s="661"/>
      <c r="AK17" s="661"/>
      <c r="AL17" s="661"/>
      <c r="AM17" s="661"/>
      <c r="AN17" s="661"/>
      <c r="AO17" s="661"/>
      <c r="AP17" s="661"/>
      <c r="AQ17" s="661"/>
      <c r="AR17" s="661"/>
      <c r="AS17" s="661"/>
      <c r="AT17" s="662"/>
      <c r="AU17" s="384">
        <v>0.1</v>
      </c>
      <c r="AV17" s="385"/>
      <c r="AW17" s="385"/>
      <c r="AX17" s="386"/>
    </row>
    <row r="18" spans="1:50" ht="24.75" customHeight="1" x14ac:dyDescent="0.15">
      <c r="A18" s="1049"/>
      <c r="B18" s="1050"/>
      <c r="C18" s="1050"/>
      <c r="D18" s="1050"/>
      <c r="E18" s="1050"/>
      <c r="F18" s="1051"/>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hidden="1" customHeight="1" x14ac:dyDescent="0.15">
      <c r="A19" s="1049"/>
      <c r="B19" s="1050"/>
      <c r="C19" s="1050"/>
      <c r="D19" s="1050"/>
      <c r="E19" s="1050"/>
      <c r="F19" s="1051"/>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hidden="1" customHeight="1" x14ac:dyDescent="0.15">
      <c r="A20" s="1049"/>
      <c r="B20" s="1050"/>
      <c r="C20" s="1050"/>
      <c r="D20" s="1050"/>
      <c r="E20" s="1050"/>
      <c r="F20" s="1051"/>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hidden="1" customHeight="1" x14ac:dyDescent="0.15">
      <c r="A21" s="1049"/>
      <c r="B21" s="1050"/>
      <c r="C21" s="1050"/>
      <c r="D21" s="1050"/>
      <c r="E21" s="1050"/>
      <c r="F21" s="1051"/>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hidden="1" customHeight="1" x14ac:dyDescent="0.15">
      <c r="A22" s="1049"/>
      <c r="B22" s="1050"/>
      <c r="C22" s="1050"/>
      <c r="D22" s="1050"/>
      <c r="E22" s="1050"/>
      <c r="F22" s="1051"/>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hidden="1" customHeight="1" x14ac:dyDescent="0.15">
      <c r="A23" s="1049"/>
      <c r="B23" s="1050"/>
      <c r="C23" s="1050"/>
      <c r="D23" s="1050"/>
      <c r="E23" s="1050"/>
      <c r="F23" s="1051"/>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hidden="1" customHeight="1" x14ac:dyDescent="0.15">
      <c r="A24" s="1049"/>
      <c r="B24" s="1050"/>
      <c r="C24" s="1050"/>
      <c r="D24" s="1050"/>
      <c r="E24" s="1050"/>
      <c r="F24" s="1051"/>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hidden="1" customHeight="1" x14ac:dyDescent="0.15">
      <c r="A25" s="1049"/>
      <c r="B25" s="1050"/>
      <c r="C25" s="1050"/>
      <c r="D25" s="1050"/>
      <c r="E25" s="1050"/>
      <c r="F25" s="1051"/>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hidden="1" customHeight="1" x14ac:dyDescent="0.15">
      <c r="A26" s="1049"/>
      <c r="B26" s="1050"/>
      <c r="C26" s="1050"/>
      <c r="D26" s="1050"/>
      <c r="E26" s="1050"/>
      <c r="F26" s="1051"/>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9"/>
      <c r="B27" s="1050"/>
      <c r="C27" s="1050"/>
      <c r="D27" s="1050"/>
      <c r="E27" s="1050"/>
      <c r="F27" s="1051"/>
      <c r="G27" s="823" t="s">
        <v>20</v>
      </c>
      <c r="H27" s="824"/>
      <c r="I27" s="824"/>
      <c r="J27" s="824"/>
      <c r="K27" s="824"/>
      <c r="L27" s="825"/>
      <c r="M27" s="826"/>
      <c r="N27" s="826"/>
      <c r="O27" s="826"/>
      <c r="P27" s="826"/>
      <c r="Q27" s="826"/>
      <c r="R27" s="826"/>
      <c r="S27" s="826"/>
      <c r="T27" s="826"/>
      <c r="U27" s="826"/>
      <c r="V27" s="826"/>
      <c r="W27" s="826"/>
      <c r="X27" s="827"/>
      <c r="Y27" s="828">
        <f>SUM(Y17:AB26)</f>
        <v>0.3</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0.1</v>
      </c>
      <c r="AV27" s="829"/>
      <c r="AW27" s="829"/>
      <c r="AX27" s="831"/>
    </row>
    <row r="28" spans="1:50" ht="30" customHeight="1" x14ac:dyDescent="0.15">
      <c r="A28" s="1049"/>
      <c r="B28" s="1050"/>
      <c r="C28" s="1050"/>
      <c r="D28" s="1050"/>
      <c r="E28" s="1050"/>
      <c r="F28" s="1051"/>
      <c r="G28" s="591" t="s">
        <v>401</v>
      </c>
      <c r="H28" s="592"/>
      <c r="I28" s="592"/>
      <c r="J28" s="592"/>
      <c r="K28" s="592"/>
      <c r="L28" s="592"/>
      <c r="M28" s="592"/>
      <c r="N28" s="592"/>
      <c r="O28" s="592"/>
      <c r="P28" s="592"/>
      <c r="Q28" s="592"/>
      <c r="R28" s="592"/>
      <c r="S28" s="592"/>
      <c r="T28" s="592"/>
      <c r="U28" s="592"/>
      <c r="V28" s="592"/>
      <c r="W28" s="592"/>
      <c r="X28" s="592"/>
      <c r="Y28" s="592"/>
      <c r="Z28" s="592"/>
      <c r="AA28" s="592"/>
      <c r="AB28" s="593"/>
      <c r="AC28" s="591"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90"/>
    </row>
    <row r="29" spans="1:50" ht="24.75" customHeight="1" x14ac:dyDescent="0.15">
      <c r="A29" s="1049"/>
      <c r="B29" s="1050"/>
      <c r="C29" s="1050"/>
      <c r="D29" s="1050"/>
      <c r="E29" s="1050"/>
      <c r="F29" s="1051"/>
      <c r="G29" s="812"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5"/>
      <c r="AC29" s="812"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49"/>
      <c r="B30" s="1050"/>
      <c r="C30" s="1050"/>
      <c r="D30" s="1050"/>
      <c r="E30" s="1050"/>
      <c r="F30" s="1051"/>
      <c r="G30" s="666" t="s">
        <v>609</v>
      </c>
      <c r="H30" s="667"/>
      <c r="I30" s="667"/>
      <c r="J30" s="667"/>
      <c r="K30" s="668"/>
      <c r="L30" s="660" t="s">
        <v>620</v>
      </c>
      <c r="M30" s="661"/>
      <c r="N30" s="661"/>
      <c r="O30" s="661"/>
      <c r="P30" s="661"/>
      <c r="Q30" s="661"/>
      <c r="R30" s="661"/>
      <c r="S30" s="661"/>
      <c r="T30" s="661"/>
      <c r="U30" s="661"/>
      <c r="V30" s="661"/>
      <c r="W30" s="661"/>
      <c r="X30" s="662"/>
      <c r="Y30" s="384">
        <v>2.5</v>
      </c>
      <c r="Z30" s="385"/>
      <c r="AA30" s="385"/>
      <c r="AB30" s="802"/>
      <c r="AC30" s="666" t="s">
        <v>621</v>
      </c>
      <c r="AD30" s="667"/>
      <c r="AE30" s="667"/>
      <c r="AF30" s="667"/>
      <c r="AG30" s="668"/>
      <c r="AH30" s="660" t="s">
        <v>622</v>
      </c>
      <c r="AI30" s="661"/>
      <c r="AJ30" s="661"/>
      <c r="AK30" s="661"/>
      <c r="AL30" s="661"/>
      <c r="AM30" s="661"/>
      <c r="AN30" s="661"/>
      <c r="AO30" s="661"/>
      <c r="AP30" s="661"/>
      <c r="AQ30" s="661"/>
      <c r="AR30" s="661"/>
      <c r="AS30" s="661"/>
      <c r="AT30" s="662"/>
      <c r="AU30" s="384">
        <v>0.5</v>
      </c>
      <c r="AV30" s="385"/>
      <c r="AW30" s="385"/>
      <c r="AX30" s="386"/>
    </row>
    <row r="31" spans="1:50" ht="24.75" customHeight="1" x14ac:dyDescent="0.15">
      <c r="A31" s="1049"/>
      <c r="B31" s="1050"/>
      <c r="C31" s="1050"/>
      <c r="D31" s="1050"/>
      <c r="E31" s="1050"/>
      <c r="F31" s="1051"/>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hidden="1" customHeight="1" x14ac:dyDescent="0.15">
      <c r="A32" s="1049"/>
      <c r="B32" s="1050"/>
      <c r="C32" s="1050"/>
      <c r="D32" s="1050"/>
      <c r="E32" s="1050"/>
      <c r="F32" s="1051"/>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hidden="1" customHeight="1" x14ac:dyDescent="0.15">
      <c r="A33" s="1049"/>
      <c r="B33" s="1050"/>
      <c r="C33" s="1050"/>
      <c r="D33" s="1050"/>
      <c r="E33" s="1050"/>
      <c r="F33" s="1051"/>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hidden="1" customHeight="1" x14ac:dyDescent="0.15">
      <c r="A34" s="1049"/>
      <c r="B34" s="1050"/>
      <c r="C34" s="1050"/>
      <c r="D34" s="1050"/>
      <c r="E34" s="1050"/>
      <c r="F34" s="1051"/>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hidden="1" customHeight="1" x14ac:dyDescent="0.15">
      <c r="A35" s="1049"/>
      <c r="B35" s="1050"/>
      <c r="C35" s="1050"/>
      <c r="D35" s="1050"/>
      <c r="E35" s="1050"/>
      <c r="F35" s="1051"/>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hidden="1" customHeight="1" x14ac:dyDescent="0.15">
      <c r="A36" s="1049"/>
      <c r="B36" s="1050"/>
      <c r="C36" s="1050"/>
      <c r="D36" s="1050"/>
      <c r="E36" s="1050"/>
      <c r="F36" s="1051"/>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hidden="1" customHeight="1" x14ac:dyDescent="0.15">
      <c r="A37" s="1049"/>
      <c r="B37" s="1050"/>
      <c r="C37" s="1050"/>
      <c r="D37" s="1050"/>
      <c r="E37" s="1050"/>
      <c r="F37" s="1051"/>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hidden="1" customHeight="1" x14ac:dyDescent="0.15">
      <c r="A38" s="1049"/>
      <c r="B38" s="1050"/>
      <c r="C38" s="1050"/>
      <c r="D38" s="1050"/>
      <c r="E38" s="1050"/>
      <c r="F38" s="1051"/>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hidden="1" customHeight="1" x14ac:dyDescent="0.15">
      <c r="A39" s="1049"/>
      <c r="B39" s="1050"/>
      <c r="C39" s="1050"/>
      <c r="D39" s="1050"/>
      <c r="E39" s="1050"/>
      <c r="F39" s="1051"/>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9"/>
      <c r="B40" s="1050"/>
      <c r="C40" s="1050"/>
      <c r="D40" s="1050"/>
      <c r="E40" s="1050"/>
      <c r="F40" s="1051"/>
      <c r="G40" s="823" t="s">
        <v>20</v>
      </c>
      <c r="H40" s="824"/>
      <c r="I40" s="824"/>
      <c r="J40" s="824"/>
      <c r="K40" s="824"/>
      <c r="L40" s="825"/>
      <c r="M40" s="826"/>
      <c r="N40" s="826"/>
      <c r="O40" s="826"/>
      <c r="P40" s="826"/>
      <c r="Q40" s="826"/>
      <c r="R40" s="826"/>
      <c r="S40" s="826"/>
      <c r="T40" s="826"/>
      <c r="U40" s="826"/>
      <c r="V40" s="826"/>
      <c r="W40" s="826"/>
      <c r="X40" s="827"/>
      <c r="Y40" s="828">
        <f>SUM(Y30:AB39)</f>
        <v>2.5</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0.5</v>
      </c>
      <c r="AV40" s="829"/>
      <c r="AW40" s="829"/>
      <c r="AX40" s="831"/>
    </row>
    <row r="41" spans="1:50" ht="30" customHeight="1" x14ac:dyDescent="0.15">
      <c r="A41" s="1049"/>
      <c r="B41" s="1050"/>
      <c r="C41" s="1050"/>
      <c r="D41" s="1050"/>
      <c r="E41" s="1050"/>
      <c r="F41" s="1051"/>
      <c r="G41" s="591" t="s">
        <v>451</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90"/>
    </row>
    <row r="42" spans="1:50" ht="24.75" customHeight="1" x14ac:dyDescent="0.15">
      <c r="A42" s="1049"/>
      <c r="B42" s="1050"/>
      <c r="C42" s="1050"/>
      <c r="D42" s="1050"/>
      <c r="E42" s="1050"/>
      <c r="F42" s="1051"/>
      <c r="G42" s="812"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5"/>
      <c r="AC42" s="812"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49"/>
      <c r="B43" s="1050"/>
      <c r="C43" s="1050"/>
      <c r="D43" s="1050"/>
      <c r="E43" s="1050"/>
      <c r="F43" s="1051"/>
      <c r="G43" s="666" t="s">
        <v>599</v>
      </c>
      <c r="H43" s="667"/>
      <c r="I43" s="667"/>
      <c r="J43" s="667"/>
      <c r="K43" s="668"/>
      <c r="L43" s="660" t="s">
        <v>623</v>
      </c>
      <c r="M43" s="661"/>
      <c r="N43" s="661"/>
      <c r="O43" s="661"/>
      <c r="P43" s="661"/>
      <c r="Q43" s="661"/>
      <c r="R43" s="661"/>
      <c r="S43" s="661"/>
      <c r="T43" s="661"/>
      <c r="U43" s="661"/>
      <c r="V43" s="661"/>
      <c r="W43" s="661"/>
      <c r="X43" s="662"/>
      <c r="Y43" s="384">
        <v>0.7</v>
      </c>
      <c r="Z43" s="385"/>
      <c r="AA43" s="385"/>
      <c r="AB43" s="802"/>
      <c r="AC43" s="666" t="s">
        <v>599</v>
      </c>
      <c r="AD43" s="667"/>
      <c r="AE43" s="667"/>
      <c r="AF43" s="667"/>
      <c r="AG43" s="668"/>
      <c r="AH43" s="660" t="s">
        <v>624</v>
      </c>
      <c r="AI43" s="661"/>
      <c r="AJ43" s="661"/>
      <c r="AK43" s="661"/>
      <c r="AL43" s="661"/>
      <c r="AM43" s="661"/>
      <c r="AN43" s="661"/>
      <c r="AO43" s="661"/>
      <c r="AP43" s="661"/>
      <c r="AQ43" s="661"/>
      <c r="AR43" s="661"/>
      <c r="AS43" s="661"/>
      <c r="AT43" s="662"/>
      <c r="AU43" s="384">
        <v>1.1000000000000001</v>
      </c>
      <c r="AV43" s="385"/>
      <c r="AW43" s="385"/>
      <c r="AX43" s="386"/>
    </row>
    <row r="44" spans="1:50" ht="24.75" customHeight="1" x14ac:dyDescent="0.15">
      <c r="A44" s="1049"/>
      <c r="B44" s="1050"/>
      <c r="C44" s="1050"/>
      <c r="D44" s="1050"/>
      <c r="E44" s="1050"/>
      <c r="F44" s="1051"/>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hidden="1" customHeight="1" x14ac:dyDescent="0.15">
      <c r="A45" s="1049"/>
      <c r="B45" s="1050"/>
      <c r="C45" s="1050"/>
      <c r="D45" s="1050"/>
      <c r="E45" s="1050"/>
      <c r="F45" s="1051"/>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hidden="1" customHeight="1" x14ac:dyDescent="0.15">
      <c r="A46" s="1049"/>
      <c r="B46" s="1050"/>
      <c r="C46" s="1050"/>
      <c r="D46" s="1050"/>
      <c r="E46" s="1050"/>
      <c r="F46" s="1051"/>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hidden="1" customHeight="1" x14ac:dyDescent="0.15">
      <c r="A47" s="1049"/>
      <c r="B47" s="1050"/>
      <c r="C47" s="1050"/>
      <c r="D47" s="1050"/>
      <c r="E47" s="1050"/>
      <c r="F47" s="1051"/>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hidden="1" customHeight="1" x14ac:dyDescent="0.15">
      <c r="A48" s="1049"/>
      <c r="B48" s="1050"/>
      <c r="C48" s="1050"/>
      <c r="D48" s="1050"/>
      <c r="E48" s="1050"/>
      <c r="F48" s="1051"/>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hidden="1" customHeight="1" x14ac:dyDescent="0.15">
      <c r="A49" s="1049"/>
      <c r="B49" s="1050"/>
      <c r="C49" s="1050"/>
      <c r="D49" s="1050"/>
      <c r="E49" s="1050"/>
      <c r="F49" s="1051"/>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hidden="1" customHeight="1" x14ac:dyDescent="0.15">
      <c r="A50" s="1049"/>
      <c r="B50" s="1050"/>
      <c r="C50" s="1050"/>
      <c r="D50" s="1050"/>
      <c r="E50" s="1050"/>
      <c r="F50" s="1051"/>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hidden="1" customHeight="1" x14ac:dyDescent="0.15">
      <c r="A51" s="1049"/>
      <c r="B51" s="1050"/>
      <c r="C51" s="1050"/>
      <c r="D51" s="1050"/>
      <c r="E51" s="1050"/>
      <c r="F51" s="1051"/>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hidden="1" customHeight="1" x14ac:dyDescent="0.15">
      <c r="A52" s="1049"/>
      <c r="B52" s="1050"/>
      <c r="C52" s="1050"/>
      <c r="D52" s="1050"/>
      <c r="E52" s="1050"/>
      <c r="F52" s="1051"/>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0.7</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1.1000000000000001</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90"/>
    </row>
    <row r="56" spans="1:50" ht="24.75" customHeight="1" x14ac:dyDescent="0.15">
      <c r="A56" s="1049"/>
      <c r="B56" s="1050"/>
      <c r="C56" s="1050"/>
      <c r="D56" s="1050"/>
      <c r="E56" s="1050"/>
      <c r="F56" s="1051"/>
      <c r="G56" s="812"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5"/>
      <c r="AC56" s="812"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49"/>
      <c r="B57" s="1050"/>
      <c r="C57" s="1050"/>
      <c r="D57" s="1050"/>
      <c r="E57" s="1050"/>
      <c r="F57" s="1051"/>
      <c r="G57" s="666" t="s">
        <v>611</v>
      </c>
      <c r="H57" s="667"/>
      <c r="I57" s="667"/>
      <c r="J57" s="667"/>
      <c r="K57" s="668"/>
      <c r="L57" s="660" t="s">
        <v>612</v>
      </c>
      <c r="M57" s="661"/>
      <c r="N57" s="661"/>
      <c r="O57" s="661"/>
      <c r="P57" s="661"/>
      <c r="Q57" s="661"/>
      <c r="R57" s="661"/>
      <c r="S57" s="661"/>
      <c r="T57" s="661"/>
      <c r="U57" s="661"/>
      <c r="V57" s="661"/>
      <c r="W57" s="661"/>
      <c r="X57" s="662"/>
      <c r="Y57" s="384">
        <v>0.3</v>
      </c>
      <c r="Z57" s="385"/>
      <c r="AA57" s="385"/>
      <c r="AB57" s="802"/>
      <c r="AC57" s="666" t="s">
        <v>601</v>
      </c>
      <c r="AD57" s="667"/>
      <c r="AE57" s="667"/>
      <c r="AF57" s="667"/>
      <c r="AG57" s="668"/>
      <c r="AH57" s="660" t="s">
        <v>625</v>
      </c>
      <c r="AI57" s="661"/>
      <c r="AJ57" s="661"/>
      <c r="AK57" s="661"/>
      <c r="AL57" s="661"/>
      <c r="AM57" s="661"/>
      <c r="AN57" s="661"/>
      <c r="AO57" s="661"/>
      <c r="AP57" s="661"/>
      <c r="AQ57" s="661"/>
      <c r="AR57" s="661"/>
      <c r="AS57" s="661"/>
      <c r="AT57" s="662"/>
      <c r="AU57" s="384">
        <v>0.4</v>
      </c>
      <c r="AV57" s="385"/>
      <c r="AW57" s="385"/>
      <c r="AX57" s="386"/>
    </row>
    <row r="58" spans="1:50" ht="24.75" customHeight="1" x14ac:dyDescent="0.15">
      <c r="A58" s="1049"/>
      <c r="B58" s="1050"/>
      <c r="C58" s="1050"/>
      <c r="D58" s="1050"/>
      <c r="E58" s="1050"/>
      <c r="F58" s="1051"/>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hidden="1" customHeight="1" x14ac:dyDescent="0.15">
      <c r="A59" s="1049"/>
      <c r="B59" s="1050"/>
      <c r="C59" s="1050"/>
      <c r="D59" s="1050"/>
      <c r="E59" s="1050"/>
      <c r="F59" s="1051"/>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hidden="1" customHeight="1" x14ac:dyDescent="0.15">
      <c r="A60" s="1049"/>
      <c r="B60" s="1050"/>
      <c r="C60" s="1050"/>
      <c r="D60" s="1050"/>
      <c r="E60" s="1050"/>
      <c r="F60" s="1051"/>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hidden="1" customHeight="1" x14ac:dyDescent="0.15">
      <c r="A61" s="1049"/>
      <c r="B61" s="1050"/>
      <c r="C61" s="1050"/>
      <c r="D61" s="1050"/>
      <c r="E61" s="1050"/>
      <c r="F61" s="1051"/>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hidden="1" customHeight="1" x14ac:dyDescent="0.15">
      <c r="A62" s="1049"/>
      <c r="B62" s="1050"/>
      <c r="C62" s="1050"/>
      <c r="D62" s="1050"/>
      <c r="E62" s="1050"/>
      <c r="F62" s="1051"/>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hidden="1" customHeight="1" x14ac:dyDescent="0.15">
      <c r="A63" s="1049"/>
      <c r="B63" s="1050"/>
      <c r="C63" s="1050"/>
      <c r="D63" s="1050"/>
      <c r="E63" s="1050"/>
      <c r="F63" s="1051"/>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hidden="1" customHeight="1" x14ac:dyDescent="0.15">
      <c r="A64" s="1049"/>
      <c r="B64" s="1050"/>
      <c r="C64" s="1050"/>
      <c r="D64" s="1050"/>
      <c r="E64" s="1050"/>
      <c r="F64" s="1051"/>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hidden="1" customHeight="1" x14ac:dyDescent="0.15">
      <c r="A65" s="1049"/>
      <c r="B65" s="1050"/>
      <c r="C65" s="1050"/>
      <c r="D65" s="1050"/>
      <c r="E65" s="1050"/>
      <c r="F65" s="1051"/>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hidden="1" customHeight="1" x14ac:dyDescent="0.15">
      <c r="A66" s="1049"/>
      <c r="B66" s="1050"/>
      <c r="C66" s="1050"/>
      <c r="D66" s="1050"/>
      <c r="E66" s="1050"/>
      <c r="F66" s="1051"/>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x14ac:dyDescent="0.15">
      <c r="A67" s="1049"/>
      <c r="B67" s="1050"/>
      <c r="C67" s="1050"/>
      <c r="D67" s="1050"/>
      <c r="E67" s="1050"/>
      <c r="F67" s="1051"/>
      <c r="G67" s="823" t="s">
        <v>20</v>
      </c>
      <c r="H67" s="824"/>
      <c r="I67" s="824"/>
      <c r="J67" s="824"/>
      <c r="K67" s="824"/>
      <c r="L67" s="825"/>
      <c r="M67" s="826"/>
      <c r="N67" s="826"/>
      <c r="O67" s="826"/>
      <c r="P67" s="826"/>
      <c r="Q67" s="826"/>
      <c r="R67" s="826"/>
      <c r="S67" s="826"/>
      <c r="T67" s="826"/>
      <c r="U67" s="826"/>
      <c r="V67" s="826"/>
      <c r="W67" s="826"/>
      <c r="X67" s="827"/>
      <c r="Y67" s="828">
        <f>SUM(Y57:AB66)</f>
        <v>0.3</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0.4</v>
      </c>
      <c r="AV67" s="829"/>
      <c r="AW67" s="829"/>
      <c r="AX67" s="831"/>
    </row>
    <row r="68" spans="1:50" ht="30" hidden="1" customHeight="1" x14ac:dyDescent="0.15">
      <c r="A68" s="1049"/>
      <c r="B68" s="1050"/>
      <c r="C68" s="1050"/>
      <c r="D68" s="1050"/>
      <c r="E68" s="1050"/>
      <c r="F68" s="1051"/>
      <c r="G68" s="591" t="s">
        <v>406</v>
      </c>
      <c r="H68" s="592"/>
      <c r="I68" s="592"/>
      <c r="J68" s="592"/>
      <c r="K68" s="592"/>
      <c r="L68" s="592"/>
      <c r="M68" s="592"/>
      <c r="N68" s="592"/>
      <c r="O68" s="592"/>
      <c r="P68" s="592"/>
      <c r="Q68" s="592"/>
      <c r="R68" s="592"/>
      <c r="S68" s="592"/>
      <c r="T68" s="592"/>
      <c r="U68" s="592"/>
      <c r="V68" s="592"/>
      <c r="W68" s="592"/>
      <c r="X68" s="592"/>
      <c r="Y68" s="592"/>
      <c r="Z68" s="592"/>
      <c r="AA68" s="592"/>
      <c r="AB68" s="593"/>
      <c r="AC68" s="591"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90"/>
    </row>
    <row r="69" spans="1:50" ht="25.5" hidden="1" customHeight="1" x14ac:dyDescent="0.15">
      <c r="A69" s="1049"/>
      <c r="B69" s="1050"/>
      <c r="C69" s="1050"/>
      <c r="D69" s="1050"/>
      <c r="E69" s="1050"/>
      <c r="F69" s="1051"/>
      <c r="G69" s="812"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5"/>
      <c r="AC69" s="812"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hidden="1" customHeight="1" x14ac:dyDescent="0.15">
      <c r="A70" s="1049"/>
      <c r="B70" s="1050"/>
      <c r="C70" s="1050"/>
      <c r="D70" s="1050"/>
      <c r="E70" s="1050"/>
      <c r="F70" s="1051"/>
      <c r="G70" s="666"/>
      <c r="H70" s="667"/>
      <c r="I70" s="667"/>
      <c r="J70" s="667"/>
      <c r="K70" s="668"/>
      <c r="L70" s="660"/>
      <c r="M70" s="661"/>
      <c r="N70" s="661"/>
      <c r="O70" s="661"/>
      <c r="P70" s="661"/>
      <c r="Q70" s="661"/>
      <c r="R70" s="661"/>
      <c r="S70" s="661"/>
      <c r="T70" s="661"/>
      <c r="U70" s="661"/>
      <c r="V70" s="661"/>
      <c r="W70" s="661"/>
      <c r="X70" s="662"/>
      <c r="Y70" s="384"/>
      <c r="Z70" s="385"/>
      <c r="AA70" s="385"/>
      <c r="AB70" s="802"/>
      <c r="AC70" s="666"/>
      <c r="AD70" s="667"/>
      <c r="AE70" s="667"/>
      <c r="AF70" s="667"/>
      <c r="AG70" s="668"/>
      <c r="AH70" s="660"/>
      <c r="AI70" s="661"/>
      <c r="AJ70" s="661"/>
      <c r="AK70" s="661"/>
      <c r="AL70" s="661"/>
      <c r="AM70" s="661"/>
      <c r="AN70" s="661"/>
      <c r="AO70" s="661"/>
      <c r="AP70" s="661"/>
      <c r="AQ70" s="661"/>
      <c r="AR70" s="661"/>
      <c r="AS70" s="661"/>
      <c r="AT70" s="662"/>
      <c r="AU70" s="384"/>
      <c r="AV70" s="385"/>
      <c r="AW70" s="385"/>
      <c r="AX70" s="386"/>
    </row>
    <row r="71" spans="1:50" ht="24.75" hidden="1" customHeight="1" x14ac:dyDescent="0.15">
      <c r="A71" s="1049"/>
      <c r="B71" s="1050"/>
      <c r="C71" s="1050"/>
      <c r="D71" s="1050"/>
      <c r="E71" s="1050"/>
      <c r="F71" s="1051"/>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hidden="1" customHeight="1" x14ac:dyDescent="0.15">
      <c r="A72" s="1049"/>
      <c r="B72" s="1050"/>
      <c r="C72" s="1050"/>
      <c r="D72" s="1050"/>
      <c r="E72" s="1050"/>
      <c r="F72" s="1051"/>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hidden="1" customHeight="1" x14ac:dyDescent="0.15">
      <c r="A73" s="1049"/>
      <c r="B73" s="1050"/>
      <c r="C73" s="1050"/>
      <c r="D73" s="1050"/>
      <c r="E73" s="1050"/>
      <c r="F73" s="1051"/>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hidden="1" customHeight="1" x14ac:dyDescent="0.15">
      <c r="A74" s="1049"/>
      <c r="B74" s="1050"/>
      <c r="C74" s="1050"/>
      <c r="D74" s="1050"/>
      <c r="E74" s="1050"/>
      <c r="F74" s="1051"/>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hidden="1" customHeight="1" x14ac:dyDescent="0.15">
      <c r="A75" s="1049"/>
      <c r="B75" s="1050"/>
      <c r="C75" s="1050"/>
      <c r="D75" s="1050"/>
      <c r="E75" s="1050"/>
      <c r="F75" s="1051"/>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hidden="1" customHeight="1" x14ac:dyDescent="0.15">
      <c r="A76" s="1049"/>
      <c r="B76" s="1050"/>
      <c r="C76" s="1050"/>
      <c r="D76" s="1050"/>
      <c r="E76" s="1050"/>
      <c r="F76" s="1051"/>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hidden="1" customHeight="1" x14ac:dyDescent="0.15">
      <c r="A77" s="1049"/>
      <c r="B77" s="1050"/>
      <c r="C77" s="1050"/>
      <c r="D77" s="1050"/>
      <c r="E77" s="1050"/>
      <c r="F77" s="1051"/>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hidden="1" customHeight="1" x14ac:dyDescent="0.15">
      <c r="A78" s="1049"/>
      <c r="B78" s="1050"/>
      <c r="C78" s="1050"/>
      <c r="D78" s="1050"/>
      <c r="E78" s="1050"/>
      <c r="F78" s="1051"/>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hidden="1" customHeight="1" x14ac:dyDescent="0.15">
      <c r="A79" s="1049"/>
      <c r="B79" s="1050"/>
      <c r="C79" s="1050"/>
      <c r="D79" s="1050"/>
      <c r="E79" s="1050"/>
      <c r="F79" s="1051"/>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hidden="1" customHeight="1" thickBot="1" x14ac:dyDescent="0.2">
      <c r="A80" s="1049"/>
      <c r="B80" s="1050"/>
      <c r="C80" s="1050"/>
      <c r="D80" s="1050"/>
      <c r="E80" s="1050"/>
      <c r="F80" s="1051"/>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hidden="1" customHeight="1" x14ac:dyDescent="0.15">
      <c r="A81" s="1049"/>
      <c r="B81" s="1050"/>
      <c r="C81" s="1050"/>
      <c r="D81" s="1050"/>
      <c r="E81" s="1050"/>
      <c r="F81" s="1051"/>
      <c r="G81" s="591" t="s">
        <v>408</v>
      </c>
      <c r="H81" s="592"/>
      <c r="I81" s="592"/>
      <c r="J81" s="592"/>
      <c r="K81" s="592"/>
      <c r="L81" s="592"/>
      <c r="M81" s="592"/>
      <c r="N81" s="592"/>
      <c r="O81" s="592"/>
      <c r="P81" s="592"/>
      <c r="Q81" s="592"/>
      <c r="R81" s="592"/>
      <c r="S81" s="592"/>
      <c r="T81" s="592"/>
      <c r="U81" s="592"/>
      <c r="V81" s="592"/>
      <c r="W81" s="592"/>
      <c r="X81" s="592"/>
      <c r="Y81" s="592"/>
      <c r="Z81" s="592"/>
      <c r="AA81" s="592"/>
      <c r="AB81" s="593"/>
      <c r="AC81" s="591"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90"/>
    </row>
    <row r="82" spans="1:50" ht="24.75" hidden="1" customHeight="1" x14ac:dyDescent="0.15">
      <c r="A82" s="1049"/>
      <c r="B82" s="1050"/>
      <c r="C82" s="1050"/>
      <c r="D82" s="1050"/>
      <c r="E82" s="1050"/>
      <c r="F82" s="1051"/>
      <c r="G82" s="812"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5"/>
      <c r="AC82" s="812"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hidden="1" customHeight="1" x14ac:dyDescent="0.15">
      <c r="A83" s="1049"/>
      <c r="B83" s="1050"/>
      <c r="C83" s="1050"/>
      <c r="D83" s="1050"/>
      <c r="E83" s="1050"/>
      <c r="F83" s="1051"/>
      <c r="G83" s="666"/>
      <c r="H83" s="667"/>
      <c r="I83" s="667"/>
      <c r="J83" s="667"/>
      <c r="K83" s="668"/>
      <c r="L83" s="660"/>
      <c r="M83" s="661"/>
      <c r="N83" s="661"/>
      <c r="O83" s="661"/>
      <c r="P83" s="661"/>
      <c r="Q83" s="661"/>
      <c r="R83" s="661"/>
      <c r="S83" s="661"/>
      <c r="T83" s="661"/>
      <c r="U83" s="661"/>
      <c r="V83" s="661"/>
      <c r="W83" s="661"/>
      <c r="X83" s="662"/>
      <c r="Y83" s="384"/>
      <c r="Z83" s="385"/>
      <c r="AA83" s="385"/>
      <c r="AB83" s="802"/>
      <c r="AC83" s="666"/>
      <c r="AD83" s="667"/>
      <c r="AE83" s="667"/>
      <c r="AF83" s="667"/>
      <c r="AG83" s="668"/>
      <c r="AH83" s="660"/>
      <c r="AI83" s="661"/>
      <c r="AJ83" s="661"/>
      <c r="AK83" s="661"/>
      <c r="AL83" s="661"/>
      <c r="AM83" s="661"/>
      <c r="AN83" s="661"/>
      <c r="AO83" s="661"/>
      <c r="AP83" s="661"/>
      <c r="AQ83" s="661"/>
      <c r="AR83" s="661"/>
      <c r="AS83" s="661"/>
      <c r="AT83" s="662"/>
      <c r="AU83" s="384"/>
      <c r="AV83" s="385"/>
      <c r="AW83" s="385"/>
      <c r="AX83" s="386"/>
    </row>
    <row r="84" spans="1:50" ht="24.75" hidden="1" customHeight="1" x14ac:dyDescent="0.15">
      <c r="A84" s="1049"/>
      <c r="B84" s="1050"/>
      <c r="C84" s="1050"/>
      <c r="D84" s="1050"/>
      <c r="E84" s="1050"/>
      <c r="F84" s="1051"/>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hidden="1" customHeight="1" x14ac:dyDescent="0.15">
      <c r="A85" s="1049"/>
      <c r="B85" s="1050"/>
      <c r="C85" s="1050"/>
      <c r="D85" s="1050"/>
      <c r="E85" s="1050"/>
      <c r="F85" s="1051"/>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hidden="1" customHeight="1" x14ac:dyDescent="0.15">
      <c r="A86" s="1049"/>
      <c r="B86" s="1050"/>
      <c r="C86" s="1050"/>
      <c r="D86" s="1050"/>
      <c r="E86" s="1050"/>
      <c r="F86" s="1051"/>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hidden="1" customHeight="1" x14ac:dyDescent="0.15">
      <c r="A87" s="1049"/>
      <c r="B87" s="1050"/>
      <c r="C87" s="1050"/>
      <c r="D87" s="1050"/>
      <c r="E87" s="1050"/>
      <c r="F87" s="1051"/>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hidden="1" customHeight="1" x14ac:dyDescent="0.15">
      <c r="A88" s="1049"/>
      <c r="B88" s="1050"/>
      <c r="C88" s="1050"/>
      <c r="D88" s="1050"/>
      <c r="E88" s="1050"/>
      <c r="F88" s="1051"/>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hidden="1" customHeight="1" x14ac:dyDescent="0.15">
      <c r="A89" s="1049"/>
      <c r="B89" s="1050"/>
      <c r="C89" s="1050"/>
      <c r="D89" s="1050"/>
      <c r="E89" s="1050"/>
      <c r="F89" s="1051"/>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hidden="1" customHeight="1" x14ac:dyDescent="0.15">
      <c r="A90" s="1049"/>
      <c r="B90" s="1050"/>
      <c r="C90" s="1050"/>
      <c r="D90" s="1050"/>
      <c r="E90" s="1050"/>
      <c r="F90" s="1051"/>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hidden="1" customHeight="1" x14ac:dyDescent="0.15">
      <c r="A91" s="1049"/>
      <c r="B91" s="1050"/>
      <c r="C91" s="1050"/>
      <c r="D91" s="1050"/>
      <c r="E91" s="1050"/>
      <c r="F91" s="1051"/>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hidden="1" customHeight="1" x14ac:dyDescent="0.15">
      <c r="A92" s="1049"/>
      <c r="B92" s="1050"/>
      <c r="C92" s="1050"/>
      <c r="D92" s="1050"/>
      <c r="E92" s="1050"/>
      <c r="F92" s="1051"/>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hidden="1" customHeight="1" thickBot="1" x14ac:dyDescent="0.2">
      <c r="A93" s="1049"/>
      <c r="B93" s="1050"/>
      <c r="C93" s="1050"/>
      <c r="D93" s="1050"/>
      <c r="E93" s="1050"/>
      <c r="F93" s="1051"/>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hidden="1" customHeight="1" x14ac:dyDescent="0.15">
      <c r="A94" s="1049"/>
      <c r="B94" s="1050"/>
      <c r="C94" s="1050"/>
      <c r="D94" s="1050"/>
      <c r="E94" s="1050"/>
      <c r="F94" s="1051"/>
      <c r="G94" s="591" t="s">
        <v>410</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90"/>
    </row>
    <row r="95" spans="1:50" ht="24.75" hidden="1" customHeight="1" x14ac:dyDescent="0.15">
      <c r="A95" s="1049"/>
      <c r="B95" s="1050"/>
      <c r="C95" s="1050"/>
      <c r="D95" s="1050"/>
      <c r="E95" s="1050"/>
      <c r="F95" s="1051"/>
      <c r="G95" s="812"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5"/>
      <c r="AC95" s="812"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hidden="1" customHeight="1" x14ac:dyDescent="0.15">
      <c r="A96" s="1049"/>
      <c r="B96" s="1050"/>
      <c r="C96" s="1050"/>
      <c r="D96" s="1050"/>
      <c r="E96" s="1050"/>
      <c r="F96" s="1051"/>
      <c r="G96" s="666"/>
      <c r="H96" s="667"/>
      <c r="I96" s="667"/>
      <c r="J96" s="667"/>
      <c r="K96" s="668"/>
      <c r="L96" s="660"/>
      <c r="M96" s="661"/>
      <c r="N96" s="661"/>
      <c r="O96" s="661"/>
      <c r="P96" s="661"/>
      <c r="Q96" s="661"/>
      <c r="R96" s="661"/>
      <c r="S96" s="661"/>
      <c r="T96" s="661"/>
      <c r="U96" s="661"/>
      <c r="V96" s="661"/>
      <c r="W96" s="661"/>
      <c r="X96" s="662"/>
      <c r="Y96" s="384"/>
      <c r="Z96" s="385"/>
      <c r="AA96" s="385"/>
      <c r="AB96" s="802"/>
      <c r="AC96" s="666"/>
      <c r="AD96" s="667"/>
      <c r="AE96" s="667"/>
      <c r="AF96" s="667"/>
      <c r="AG96" s="668"/>
      <c r="AH96" s="660"/>
      <c r="AI96" s="661"/>
      <c r="AJ96" s="661"/>
      <c r="AK96" s="661"/>
      <c r="AL96" s="661"/>
      <c r="AM96" s="661"/>
      <c r="AN96" s="661"/>
      <c r="AO96" s="661"/>
      <c r="AP96" s="661"/>
      <c r="AQ96" s="661"/>
      <c r="AR96" s="661"/>
      <c r="AS96" s="661"/>
      <c r="AT96" s="662"/>
      <c r="AU96" s="384"/>
      <c r="AV96" s="385"/>
      <c r="AW96" s="385"/>
      <c r="AX96" s="386"/>
    </row>
    <row r="97" spans="1:50" ht="24.75" hidden="1" customHeight="1" x14ac:dyDescent="0.15">
      <c r="A97" s="1049"/>
      <c r="B97" s="1050"/>
      <c r="C97" s="1050"/>
      <c r="D97" s="1050"/>
      <c r="E97" s="1050"/>
      <c r="F97" s="1051"/>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hidden="1" customHeight="1" x14ac:dyDescent="0.15">
      <c r="A98" s="1049"/>
      <c r="B98" s="1050"/>
      <c r="C98" s="1050"/>
      <c r="D98" s="1050"/>
      <c r="E98" s="1050"/>
      <c r="F98" s="1051"/>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hidden="1" customHeight="1" x14ac:dyDescent="0.15">
      <c r="A99" s="1049"/>
      <c r="B99" s="1050"/>
      <c r="C99" s="1050"/>
      <c r="D99" s="1050"/>
      <c r="E99" s="1050"/>
      <c r="F99" s="1051"/>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hidden="1" customHeight="1" x14ac:dyDescent="0.15">
      <c r="A100" s="1049"/>
      <c r="B100" s="1050"/>
      <c r="C100" s="1050"/>
      <c r="D100" s="1050"/>
      <c r="E100" s="1050"/>
      <c r="F100" s="1051"/>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hidden="1" customHeight="1" x14ac:dyDescent="0.15">
      <c r="A101" s="1049"/>
      <c r="B101" s="1050"/>
      <c r="C101" s="1050"/>
      <c r="D101" s="1050"/>
      <c r="E101" s="1050"/>
      <c r="F101" s="1051"/>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hidden="1" customHeight="1" x14ac:dyDescent="0.15">
      <c r="A102" s="1049"/>
      <c r="B102" s="1050"/>
      <c r="C102" s="1050"/>
      <c r="D102" s="1050"/>
      <c r="E102" s="1050"/>
      <c r="F102" s="1051"/>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hidden="1" customHeight="1" x14ac:dyDescent="0.15">
      <c r="A103" s="1049"/>
      <c r="B103" s="1050"/>
      <c r="C103" s="1050"/>
      <c r="D103" s="1050"/>
      <c r="E103" s="1050"/>
      <c r="F103" s="1051"/>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hidden="1" customHeight="1" x14ac:dyDescent="0.15">
      <c r="A104" s="1049"/>
      <c r="B104" s="1050"/>
      <c r="C104" s="1050"/>
      <c r="D104" s="1050"/>
      <c r="E104" s="1050"/>
      <c r="F104" s="1051"/>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hidden="1" customHeight="1" x14ac:dyDescent="0.15">
      <c r="A105" s="1049"/>
      <c r="B105" s="1050"/>
      <c r="C105" s="1050"/>
      <c r="D105" s="1050"/>
      <c r="E105" s="1050"/>
      <c r="F105" s="1051"/>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hidden="1"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hidden="1" customHeight="1" thickBot="1" x14ac:dyDescent="0.2"/>
    <row r="108" spans="1:50" ht="30" hidden="1" customHeight="1" x14ac:dyDescent="0.15">
      <c r="A108" s="1055" t="s">
        <v>28</v>
      </c>
      <c r="B108" s="1056"/>
      <c r="C108" s="1056"/>
      <c r="D108" s="1056"/>
      <c r="E108" s="1056"/>
      <c r="F108" s="1057"/>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90"/>
    </row>
    <row r="109" spans="1:50" ht="24.75" hidden="1" customHeight="1" x14ac:dyDescent="0.15">
      <c r="A109" s="1049"/>
      <c r="B109" s="1050"/>
      <c r="C109" s="1050"/>
      <c r="D109" s="1050"/>
      <c r="E109" s="1050"/>
      <c r="F109" s="1051"/>
      <c r="G109" s="812"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5"/>
      <c r="AC109" s="812"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hidden="1" customHeight="1" x14ac:dyDescent="0.15">
      <c r="A110" s="1049"/>
      <c r="B110" s="1050"/>
      <c r="C110" s="1050"/>
      <c r="D110" s="1050"/>
      <c r="E110" s="1050"/>
      <c r="F110" s="1051"/>
      <c r="G110" s="666"/>
      <c r="H110" s="667"/>
      <c r="I110" s="667"/>
      <c r="J110" s="667"/>
      <c r="K110" s="668"/>
      <c r="L110" s="660"/>
      <c r="M110" s="661"/>
      <c r="N110" s="661"/>
      <c r="O110" s="661"/>
      <c r="P110" s="661"/>
      <c r="Q110" s="661"/>
      <c r="R110" s="661"/>
      <c r="S110" s="661"/>
      <c r="T110" s="661"/>
      <c r="U110" s="661"/>
      <c r="V110" s="661"/>
      <c r="W110" s="661"/>
      <c r="X110" s="662"/>
      <c r="Y110" s="384"/>
      <c r="Z110" s="385"/>
      <c r="AA110" s="385"/>
      <c r="AB110" s="802"/>
      <c r="AC110" s="666"/>
      <c r="AD110" s="667"/>
      <c r="AE110" s="667"/>
      <c r="AF110" s="667"/>
      <c r="AG110" s="668"/>
      <c r="AH110" s="660"/>
      <c r="AI110" s="661"/>
      <c r="AJ110" s="661"/>
      <c r="AK110" s="661"/>
      <c r="AL110" s="661"/>
      <c r="AM110" s="661"/>
      <c r="AN110" s="661"/>
      <c r="AO110" s="661"/>
      <c r="AP110" s="661"/>
      <c r="AQ110" s="661"/>
      <c r="AR110" s="661"/>
      <c r="AS110" s="661"/>
      <c r="AT110" s="662"/>
      <c r="AU110" s="384"/>
      <c r="AV110" s="385"/>
      <c r="AW110" s="385"/>
      <c r="AX110" s="386"/>
    </row>
    <row r="111" spans="1:50" ht="24.75" hidden="1" customHeight="1" x14ac:dyDescent="0.15">
      <c r="A111" s="1049"/>
      <c r="B111" s="1050"/>
      <c r="C111" s="1050"/>
      <c r="D111" s="1050"/>
      <c r="E111" s="1050"/>
      <c r="F111" s="1051"/>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hidden="1" customHeight="1" x14ac:dyDescent="0.15">
      <c r="A112" s="1049"/>
      <c r="B112" s="1050"/>
      <c r="C112" s="1050"/>
      <c r="D112" s="1050"/>
      <c r="E112" s="1050"/>
      <c r="F112" s="1051"/>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hidden="1" customHeight="1" x14ac:dyDescent="0.15">
      <c r="A113" s="1049"/>
      <c r="B113" s="1050"/>
      <c r="C113" s="1050"/>
      <c r="D113" s="1050"/>
      <c r="E113" s="1050"/>
      <c r="F113" s="1051"/>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hidden="1" customHeight="1" x14ac:dyDescent="0.15">
      <c r="A114" s="1049"/>
      <c r="B114" s="1050"/>
      <c r="C114" s="1050"/>
      <c r="D114" s="1050"/>
      <c r="E114" s="1050"/>
      <c r="F114" s="1051"/>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hidden="1" customHeight="1" x14ac:dyDescent="0.15">
      <c r="A115" s="1049"/>
      <c r="B115" s="1050"/>
      <c r="C115" s="1050"/>
      <c r="D115" s="1050"/>
      <c r="E115" s="1050"/>
      <c r="F115" s="1051"/>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hidden="1" customHeight="1" x14ac:dyDescent="0.15">
      <c r="A116" s="1049"/>
      <c r="B116" s="1050"/>
      <c r="C116" s="1050"/>
      <c r="D116" s="1050"/>
      <c r="E116" s="1050"/>
      <c r="F116" s="1051"/>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hidden="1" customHeight="1" x14ac:dyDescent="0.15">
      <c r="A117" s="1049"/>
      <c r="B117" s="1050"/>
      <c r="C117" s="1050"/>
      <c r="D117" s="1050"/>
      <c r="E117" s="1050"/>
      <c r="F117" s="1051"/>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hidden="1" customHeight="1" x14ac:dyDescent="0.15">
      <c r="A118" s="1049"/>
      <c r="B118" s="1050"/>
      <c r="C118" s="1050"/>
      <c r="D118" s="1050"/>
      <c r="E118" s="1050"/>
      <c r="F118" s="1051"/>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hidden="1" customHeight="1" x14ac:dyDescent="0.15">
      <c r="A119" s="1049"/>
      <c r="B119" s="1050"/>
      <c r="C119" s="1050"/>
      <c r="D119" s="1050"/>
      <c r="E119" s="1050"/>
      <c r="F119" s="1051"/>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hidden="1" customHeight="1" thickBot="1" x14ac:dyDescent="0.2">
      <c r="A120" s="1049"/>
      <c r="B120" s="1050"/>
      <c r="C120" s="1050"/>
      <c r="D120" s="1050"/>
      <c r="E120" s="1050"/>
      <c r="F120" s="1051"/>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hidden="1" customHeight="1" x14ac:dyDescent="0.15">
      <c r="A121" s="1049"/>
      <c r="B121" s="1050"/>
      <c r="C121" s="1050"/>
      <c r="D121" s="1050"/>
      <c r="E121" s="1050"/>
      <c r="F121" s="1051"/>
      <c r="G121" s="591"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90"/>
    </row>
    <row r="122" spans="1:50" ht="25.5" hidden="1" customHeight="1" x14ac:dyDescent="0.15">
      <c r="A122" s="1049"/>
      <c r="B122" s="1050"/>
      <c r="C122" s="1050"/>
      <c r="D122" s="1050"/>
      <c r="E122" s="1050"/>
      <c r="F122" s="1051"/>
      <c r="G122" s="812"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5"/>
      <c r="AC122" s="812"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hidden="1" customHeight="1" x14ac:dyDescent="0.15">
      <c r="A123" s="1049"/>
      <c r="B123" s="1050"/>
      <c r="C123" s="1050"/>
      <c r="D123" s="1050"/>
      <c r="E123" s="1050"/>
      <c r="F123" s="1051"/>
      <c r="G123" s="666"/>
      <c r="H123" s="667"/>
      <c r="I123" s="667"/>
      <c r="J123" s="667"/>
      <c r="K123" s="668"/>
      <c r="L123" s="660"/>
      <c r="M123" s="661"/>
      <c r="N123" s="661"/>
      <c r="O123" s="661"/>
      <c r="P123" s="661"/>
      <c r="Q123" s="661"/>
      <c r="R123" s="661"/>
      <c r="S123" s="661"/>
      <c r="T123" s="661"/>
      <c r="U123" s="661"/>
      <c r="V123" s="661"/>
      <c r="W123" s="661"/>
      <c r="X123" s="662"/>
      <c r="Y123" s="384"/>
      <c r="Z123" s="385"/>
      <c r="AA123" s="385"/>
      <c r="AB123" s="802"/>
      <c r="AC123" s="666"/>
      <c r="AD123" s="667"/>
      <c r="AE123" s="667"/>
      <c r="AF123" s="667"/>
      <c r="AG123" s="668"/>
      <c r="AH123" s="660"/>
      <c r="AI123" s="661"/>
      <c r="AJ123" s="661"/>
      <c r="AK123" s="661"/>
      <c r="AL123" s="661"/>
      <c r="AM123" s="661"/>
      <c r="AN123" s="661"/>
      <c r="AO123" s="661"/>
      <c r="AP123" s="661"/>
      <c r="AQ123" s="661"/>
      <c r="AR123" s="661"/>
      <c r="AS123" s="661"/>
      <c r="AT123" s="662"/>
      <c r="AU123" s="384"/>
      <c r="AV123" s="385"/>
      <c r="AW123" s="385"/>
      <c r="AX123" s="386"/>
    </row>
    <row r="124" spans="1:50" ht="24.75" hidden="1" customHeight="1" x14ac:dyDescent="0.15">
      <c r="A124" s="1049"/>
      <c r="B124" s="1050"/>
      <c r="C124" s="1050"/>
      <c r="D124" s="1050"/>
      <c r="E124" s="1050"/>
      <c r="F124" s="1051"/>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hidden="1" customHeight="1" x14ac:dyDescent="0.15">
      <c r="A125" s="1049"/>
      <c r="B125" s="1050"/>
      <c r="C125" s="1050"/>
      <c r="D125" s="1050"/>
      <c r="E125" s="1050"/>
      <c r="F125" s="1051"/>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hidden="1" customHeight="1" x14ac:dyDescent="0.15">
      <c r="A126" s="1049"/>
      <c r="B126" s="1050"/>
      <c r="C126" s="1050"/>
      <c r="D126" s="1050"/>
      <c r="E126" s="1050"/>
      <c r="F126" s="1051"/>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hidden="1" customHeight="1" x14ac:dyDescent="0.15">
      <c r="A127" s="1049"/>
      <c r="B127" s="1050"/>
      <c r="C127" s="1050"/>
      <c r="D127" s="1050"/>
      <c r="E127" s="1050"/>
      <c r="F127" s="1051"/>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hidden="1" customHeight="1" x14ac:dyDescent="0.15">
      <c r="A128" s="1049"/>
      <c r="B128" s="1050"/>
      <c r="C128" s="1050"/>
      <c r="D128" s="1050"/>
      <c r="E128" s="1050"/>
      <c r="F128" s="1051"/>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hidden="1" customHeight="1" x14ac:dyDescent="0.15">
      <c r="A129" s="1049"/>
      <c r="B129" s="1050"/>
      <c r="C129" s="1050"/>
      <c r="D129" s="1050"/>
      <c r="E129" s="1050"/>
      <c r="F129" s="1051"/>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hidden="1" customHeight="1" x14ac:dyDescent="0.15">
      <c r="A130" s="1049"/>
      <c r="B130" s="1050"/>
      <c r="C130" s="1050"/>
      <c r="D130" s="1050"/>
      <c r="E130" s="1050"/>
      <c r="F130" s="1051"/>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hidden="1" customHeight="1" x14ac:dyDescent="0.15">
      <c r="A131" s="1049"/>
      <c r="B131" s="1050"/>
      <c r="C131" s="1050"/>
      <c r="D131" s="1050"/>
      <c r="E131" s="1050"/>
      <c r="F131" s="1051"/>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hidden="1" customHeight="1" x14ac:dyDescent="0.15">
      <c r="A132" s="1049"/>
      <c r="B132" s="1050"/>
      <c r="C132" s="1050"/>
      <c r="D132" s="1050"/>
      <c r="E132" s="1050"/>
      <c r="F132" s="1051"/>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hidden="1" customHeight="1" thickBot="1" x14ac:dyDescent="0.2">
      <c r="A133" s="1049"/>
      <c r="B133" s="1050"/>
      <c r="C133" s="1050"/>
      <c r="D133" s="1050"/>
      <c r="E133" s="1050"/>
      <c r="F133" s="1051"/>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hidden="1" customHeight="1" x14ac:dyDescent="0.15">
      <c r="A134" s="1049"/>
      <c r="B134" s="1050"/>
      <c r="C134" s="1050"/>
      <c r="D134" s="1050"/>
      <c r="E134" s="1050"/>
      <c r="F134" s="1051"/>
      <c r="G134" s="591"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90"/>
    </row>
    <row r="135" spans="1:50" ht="24.75" hidden="1" customHeight="1" x14ac:dyDescent="0.15">
      <c r="A135" s="1049"/>
      <c r="B135" s="1050"/>
      <c r="C135" s="1050"/>
      <c r="D135" s="1050"/>
      <c r="E135" s="1050"/>
      <c r="F135" s="1051"/>
      <c r="G135" s="812"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5"/>
      <c r="AC135" s="812"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hidden="1" customHeight="1" x14ac:dyDescent="0.15">
      <c r="A136" s="1049"/>
      <c r="B136" s="1050"/>
      <c r="C136" s="1050"/>
      <c r="D136" s="1050"/>
      <c r="E136" s="1050"/>
      <c r="F136" s="1051"/>
      <c r="G136" s="666"/>
      <c r="H136" s="667"/>
      <c r="I136" s="667"/>
      <c r="J136" s="667"/>
      <c r="K136" s="668"/>
      <c r="L136" s="660"/>
      <c r="M136" s="661"/>
      <c r="N136" s="661"/>
      <c r="O136" s="661"/>
      <c r="P136" s="661"/>
      <c r="Q136" s="661"/>
      <c r="R136" s="661"/>
      <c r="S136" s="661"/>
      <c r="T136" s="661"/>
      <c r="U136" s="661"/>
      <c r="V136" s="661"/>
      <c r="W136" s="661"/>
      <c r="X136" s="662"/>
      <c r="Y136" s="384"/>
      <c r="Z136" s="385"/>
      <c r="AA136" s="385"/>
      <c r="AB136" s="802"/>
      <c r="AC136" s="666"/>
      <c r="AD136" s="667"/>
      <c r="AE136" s="667"/>
      <c r="AF136" s="667"/>
      <c r="AG136" s="668"/>
      <c r="AH136" s="660"/>
      <c r="AI136" s="661"/>
      <c r="AJ136" s="661"/>
      <c r="AK136" s="661"/>
      <c r="AL136" s="661"/>
      <c r="AM136" s="661"/>
      <c r="AN136" s="661"/>
      <c r="AO136" s="661"/>
      <c r="AP136" s="661"/>
      <c r="AQ136" s="661"/>
      <c r="AR136" s="661"/>
      <c r="AS136" s="661"/>
      <c r="AT136" s="662"/>
      <c r="AU136" s="384"/>
      <c r="AV136" s="385"/>
      <c r="AW136" s="385"/>
      <c r="AX136" s="386"/>
    </row>
    <row r="137" spans="1:50" ht="24.75" hidden="1" customHeight="1" x14ac:dyDescent="0.15">
      <c r="A137" s="1049"/>
      <c r="B137" s="1050"/>
      <c r="C137" s="1050"/>
      <c r="D137" s="1050"/>
      <c r="E137" s="1050"/>
      <c r="F137" s="1051"/>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hidden="1" customHeight="1" x14ac:dyDescent="0.15">
      <c r="A138" s="1049"/>
      <c r="B138" s="1050"/>
      <c r="C138" s="1050"/>
      <c r="D138" s="1050"/>
      <c r="E138" s="1050"/>
      <c r="F138" s="1051"/>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hidden="1" customHeight="1" x14ac:dyDescent="0.15">
      <c r="A139" s="1049"/>
      <c r="B139" s="1050"/>
      <c r="C139" s="1050"/>
      <c r="D139" s="1050"/>
      <c r="E139" s="1050"/>
      <c r="F139" s="1051"/>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hidden="1" customHeight="1" x14ac:dyDescent="0.15">
      <c r="A140" s="1049"/>
      <c r="B140" s="1050"/>
      <c r="C140" s="1050"/>
      <c r="D140" s="1050"/>
      <c r="E140" s="1050"/>
      <c r="F140" s="1051"/>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hidden="1" customHeight="1" x14ac:dyDescent="0.15">
      <c r="A141" s="1049"/>
      <c r="B141" s="1050"/>
      <c r="C141" s="1050"/>
      <c r="D141" s="1050"/>
      <c r="E141" s="1050"/>
      <c r="F141" s="1051"/>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hidden="1" customHeight="1" x14ac:dyDescent="0.15">
      <c r="A142" s="1049"/>
      <c r="B142" s="1050"/>
      <c r="C142" s="1050"/>
      <c r="D142" s="1050"/>
      <c r="E142" s="1050"/>
      <c r="F142" s="1051"/>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hidden="1" customHeight="1" x14ac:dyDescent="0.15">
      <c r="A143" s="1049"/>
      <c r="B143" s="1050"/>
      <c r="C143" s="1050"/>
      <c r="D143" s="1050"/>
      <c r="E143" s="1050"/>
      <c r="F143" s="1051"/>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hidden="1" customHeight="1" x14ac:dyDescent="0.15">
      <c r="A144" s="1049"/>
      <c r="B144" s="1050"/>
      <c r="C144" s="1050"/>
      <c r="D144" s="1050"/>
      <c r="E144" s="1050"/>
      <c r="F144" s="1051"/>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hidden="1" customHeight="1" x14ac:dyDescent="0.15">
      <c r="A145" s="1049"/>
      <c r="B145" s="1050"/>
      <c r="C145" s="1050"/>
      <c r="D145" s="1050"/>
      <c r="E145" s="1050"/>
      <c r="F145" s="1051"/>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hidden="1" customHeight="1" thickBot="1" x14ac:dyDescent="0.2">
      <c r="A146" s="1049"/>
      <c r="B146" s="1050"/>
      <c r="C146" s="1050"/>
      <c r="D146" s="1050"/>
      <c r="E146" s="1050"/>
      <c r="F146" s="1051"/>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hidden="1" customHeight="1" x14ac:dyDescent="0.15">
      <c r="A147" s="1049"/>
      <c r="B147" s="1050"/>
      <c r="C147" s="1050"/>
      <c r="D147" s="1050"/>
      <c r="E147" s="1050"/>
      <c r="F147" s="1051"/>
      <c r="G147" s="591"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90"/>
    </row>
    <row r="148" spans="1:50" ht="24.75" hidden="1" customHeight="1" x14ac:dyDescent="0.15">
      <c r="A148" s="1049"/>
      <c r="B148" s="1050"/>
      <c r="C148" s="1050"/>
      <c r="D148" s="1050"/>
      <c r="E148" s="1050"/>
      <c r="F148" s="1051"/>
      <c r="G148" s="812"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5"/>
      <c r="AC148" s="812"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hidden="1" customHeight="1" x14ac:dyDescent="0.15">
      <c r="A149" s="1049"/>
      <c r="B149" s="1050"/>
      <c r="C149" s="1050"/>
      <c r="D149" s="1050"/>
      <c r="E149" s="1050"/>
      <c r="F149" s="1051"/>
      <c r="G149" s="666"/>
      <c r="H149" s="667"/>
      <c r="I149" s="667"/>
      <c r="J149" s="667"/>
      <c r="K149" s="668"/>
      <c r="L149" s="660"/>
      <c r="M149" s="661"/>
      <c r="N149" s="661"/>
      <c r="O149" s="661"/>
      <c r="P149" s="661"/>
      <c r="Q149" s="661"/>
      <c r="R149" s="661"/>
      <c r="S149" s="661"/>
      <c r="T149" s="661"/>
      <c r="U149" s="661"/>
      <c r="V149" s="661"/>
      <c r="W149" s="661"/>
      <c r="X149" s="662"/>
      <c r="Y149" s="384"/>
      <c r="Z149" s="385"/>
      <c r="AA149" s="385"/>
      <c r="AB149" s="802"/>
      <c r="AC149" s="666"/>
      <c r="AD149" s="667"/>
      <c r="AE149" s="667"/>
      <c r="AF149" s="667"/>
      <c r="AG149" s="668"/>
      <c r="AH149" s="660"/>
      <c r="AI149" s="661"/>
      <c r="AJ149" s="661"/>
      <c r="AK149" s="661"/>
      <c r="AL149" s="661"/>
      <c r="AM149" s="661"/>
      <c r="AN149" s="661"/>
      <c r="AO149" s="661"/>
      <c r="AP149" s="661"/>
      <c r="AQ149" s="661"/>
      <c r="AR149" s="661"/>
      <c r="AS149" s="661"/>
      <c r="AT149" s="662"/>
      <c r="AU149" s="384"/>
      <c r="AV149" s="385"/>
      <c r="AW149" s="385"/>
      <c r="AX149" s="386"/>
    </row>
    <row r="150" spans="1:50" ht="24.75" hidden="1" customHeight="1" x14ac:dyDescent="0.15">
      <c r="A150" s="1049"/>
      <c r="B150" s="1050"/>
      <c r="C150" s="1050"/>
      <c r="D150" s="1050"/>
      <c r="E150" s="1050"/>
      <c r="F150" s="1051"/>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hidden="1" customHeight="1" x14ac:dyDescent="0.15">
      <c r="A151" s="1049"/>
      <c r="B151" s="1050"/>
      <c r="C151" s="1050"/>
      <c r="D151" s="1050"/>
      <c r="E151" s="1050"/>
      <c r="F151" s="1051"/>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hidden="1" customHeight="1" x14ac:dyDescent="0.15">
      <c r="A152" s="1049"/>
      <c r="B152" s="1050"/>
      <c r="C152" s="1050"/>
      <c r="D152" s="1050"/>
      <c r="E152" s="1050"/>
      <c r="F152" s="1051"/>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hidden="1" customHeight="1" x14ac:dyDescent="0.15">
      <c r="A153" s="1049"/>
      <c r="B153" s="1050"/>
      <c r="C153" s="1050"/>
      <c r="D153" s="1050"/>
      <c r="E153" s="1050"/>
      <c r="F153" s="1051"/>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hidden="1" customHeight="1" x14ac:dyDescent="0.15">
      <c r="A154" s="1049"/>
      <c r="B154" s="1050"/>
      <c r="C154" s="1050"/>
      <c r="D154" s="1050"/>
      <c r="E154" s="1050"/>
      <c r="F154" s="1051"/>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hidden="1" customHeight="1" x14ac:dyDescent="0.15">
      <c r="A155" s="1049"/>
      <c r="B155" s="1050"/>
      <c r="C155" s="1050"/>
      <c r="D155" s="1050"/>
      <c r="E155" s="1050"/>
      <c r="F155" s="1051"/>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hidden="1" customHeight="1" x14ac:dyDescent="0.15">
      <c r="A156" s="1049"/>
      <c r="B156" s="1050"/>
      <c r="C156" s="1050"/>
      <c r="D156" s="1050"/>
      <c r="E156" s="1050"/>
      <c r="F156" s="1051"/>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hidden="1" customHeight="1" x14ac:dyDescent="0.15">
      <c r="A157" s="1049"/>
      <c r="B157" s="1050"/>
      <c r="C157" s="1050"/>
      <c r="D157" s="1050"/>
      <c r="E157" s="1050"/>
      <c r="F157" s="1051"/>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hidden="1" customHeight="1" x14ac:dyDescent="0.15">
      <c r="A158" s="1049"/>
      <c r="B158" s="1050"/>
      <c r="C158" s="1050"/>
      <c r="D158" s="1050"/>
      <c r="E158" s="1050"/>
      <c r="F158" s="1051"/>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hidden="1"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hidden="1" customHeight="1" thickBot="1" x14ac:dyDescent="0.2"/>
    <row r="161" spans="1:50" ht="30" hidden="1" customHeight="1" x14ac:dyDescent="0.15">
      <c r="A161" s="1055" t="s">
        <v>28</v>
      </c>
      <c r="B161" s="1056"/>
      <c r="C161" s="1056"/>
      <c r="D161" s="1056"/>
      <c r="E161" s="1056"/>
      <c r="F161" s="1057"/>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90"/>
    </row>
    <row r="162" spans="1:50" ht="24.75" hidden="1" customHeight="1" x14ac:dyDescent="0.15">
      <c r="A162" s="1049"/>
      <c r="B162" s="1050"/>
      <c r="C162" s="1050"/>
      <c r="D162" s="1050"/>
      <c r="E162" s="1050"/>
      <c r="F162" s="1051"/>
      <c r="G162" s="812"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5"/>
      <c r="AC162" s="812"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hidden="1" customHeight="1" x14ac:dyDescent="0.15">
      <c r="A163" s="1049"/>
      <c r="B163" s="1050"/>
      <c r="C163" s="1050"/>
      <c r="D163" s="1050"/>
      <c r="E163" s="1050"/>
      <c r="F163" s="1051"/>
      <c r="G163" s="666"/>
      <c r="H163" s="667"/>
      <c r="I163" s="667"/>
      <c r="J163" s="667"/>
      <c r="K163" s="668"/>
      <c r="L163" s="660"/>
      <c r="M163" s="661"/>
      <c r="N163" s="661"/>
      <c r="O163" s="661"/>
      <c r="P163" s="661"/>
      <c r="Q163" s="661"/>
      <c r="R163" s="661"/>
      <c r="S163" s="661"/>
      <c r="T163" s="661"/>
      <c r="U163" s="661"/>
      <c r="V163" s="661"/>
      <c r="W163" s="661"/>
      <c r="X163" s="662"/>
      <c r="Y163" s="384"/>
      <c r="Z163" s="385"/>
      <c r="AA163" s="385"/>
      <c r="AB163" s="802"/>
      <c r="AC163" s="666"/>
      <c r="AD163" s="667"/>
      <c r="AE163" s="667"/>
      <c r="AF163" s="667"/>
      <c r="AG163" s="668"/>
      <c r="AH163" s="660"/>
      <c r="AI163" s="661"/>
      <c r="AJ163" s="661"/>
      <c r="AK163" s="661"/>
      <c r="AL163" s="661"/>
      <c r="AM163" s="661"/>
      <c r="AN163" s="661"/>
      <c r="AO163" s="661"/>
      <c r="AP163" s="661"/>
      <c r="AQ163" s="661"/>
      <c r="AR163" s="661"/>
      <c r="AS163" s="661"/>
      <c r="AT163" s="662"/>
      <c r="AU163" s="384"/>
      <c r="AV163" s="385"/>
      <c r="AW163" s="385"/>
      <c r="AX163" s="386"/>
    </row>
    <row r="164" spans="1:50" ht="24.75" hidden="1" customHeight="1" x14ac:dyDescent="0.15">
      <c r="A164" s="1049"/>
      <c r="B164" s="1050"/>
      <c r="C164" s="1050"/>
      <c r="D164" s="1050"/>
      <c r="E164" s="1050"/>
      <c r="F164" s="1051"/>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hidden="1" customHeight="1" x14ac:dyDescent="0.15">
      <c r="A165" s="1049"/>
      <c r="B165" s="1050"/>
      <c r="C165" s="1050"/>
      <c r="D165" s="1050"/>
      <c r="E165" s="1050"/>
      <c r="F165" s="1051"/>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hidden="1" customHeight="1" x14ac:dyDescent="0.15">
      <c r="A166" s="1049"/>
      <c r="B166" s="1050"/>
      <c r="C166" s="1050"/>
      <c r="D166" s="1050"/>
      <c r="E166" s="1050"/>
      <c r="F166" s="1051"/>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hidden="1" customHeight="1" x14ac:dyDescent="0.15">
      <c r="A167" s="1049"/>
      <c r="B167" s="1050"/>
      <c r="C167" s="1050"/>
      <c r="D167" s="1050"/>
      <c r="E167" s="1050"/>
      <c r="F167" s="1051"/>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hidden="1" customHeight="1" x14ac:dyDescent="0.15">
      <c r="A168" s="1049"/>
      <c r="B168" s="1050"/>
      <c r="C168" s="1050"/>
      <c r="D168" s="1050"/>
      <c r="E168" s="1050"/>
      <c r="F168" s="1051"/>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hidden="1" customHeight="1" x14ac:dyDescent="0.15">
      <c r="A169" s="1049"/>
      <c r="B169" s="1050"/>
      <c r="C169" s="1050"/>
      <c r="D169" s="1050"/>
      <c r="E169" s="1050"/>
      <c r="F169" s="1051"/>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hidden="1" customHeight="1" x14ac:dyDescent="0.15">
      <c r="A170" s="1049"/>
      <c r="B170" s="1050"/>
      <c r="C170" s="1050"/>
      <c r="D170" s="1050"/>
      <c r="E170" s="1050"/>
      <c r="F170" s="1051"/>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hidden="1" customHeight="1" x14ac:dyDescent="0.15">
      <c r="A171" s="1049"/>
      <c r="B171" s="1050"/>
      <c r="C171" s="1050"/>
      <c r="D171" s="1050"/>
      <c r="E171" s="1050"/>
      <c r="F171" s="1051"/>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hidden="1" customHeight="1" x14ac:dyDescent="0.15">
      <c r="A172" s="1049"/>
      <c r="B172" s="1050"/>
      <c r="C172" s="1050"/>
      <c r="D172" s="1050"/>
      <c r="E172" s="1050"/>
      <c r="F172" s="1051"/>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hidden="1" customHeight="1" thickBot="1" x14ac:dyDescent="0.2">
      <c r="A173" s="1049"/>
      <c r="B173" s="1050"/>
      <c r="C173" s="1050"/>
      <c r="D173" s="1050"/>
      <c r="E173" s="1050"/>
      <c r="F173" s="1051"/>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hidden="1" customHeight="1" x14ac:dyDescent="0.15">
      <c r="A174" s="1049"/>
      <c r="B174" s="1050"/>
      <c r="C174" s="1050"/>
      <c r="D174" s="1050"/>
      <c r="E174" s="1050"/>
      <c r="F174" s="1051"/>
      <c r="G174" s="591"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90"/>
    </row>
    <row r="175" spans="1:50" ht="25.5" hidden="1" customHeight="1" x14ac:dyDescent="0.15">
      <c r="A175" s="1049"/>
      <c r="B175" s="1050"/>
      <c r="C175" s="1050"/>
      <c r="D175" s="1050"/>
      <c r="E175" s="1050"/>
      <c r="F175" s="1051"/>
      <c r="G175" s="812"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5"/>
      <c r="AC175" s="812"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hidden="1" customHeight="1" x14ac:dyDescent="0.15">
      <c r="A176" s="1049"/>
      <c r="B176" s="1050"/>
      <c r="C176" s="1050"/>
      <c r="D176" s="1050"/>
      <c r="E176" s="1050"/>
      <c r="F176" s="1051"/>
      <c r="G176" s="666"/>
      <c r="H176" s="667"/>
      <c r="I176" s="667"/>
      <c r="J176" s="667"/>
      <c r="K176" s="668"/>
      <c r="L176" s="660"/>
      <c r="M176" s="661"/>
      <c r="N176" s="661"/>
      <c r="O176" s="661"/>
      <c r="P176" s="661"/>
      <c r="Q176" s="661"/>
      <c r="R176" s="661"/>
      <c r="S176" s="661"/>
      <c r="T176" s="661"/>
      <c r="U176" s="661"/>
      <c r="V176" s="661"/>
      <c r="W176" s="661"/>
      <c r="X176" s="662"/>
      <c r="Y176" s="384"/>
      <c r="Z176" s="385"/>
      <c r="AA176" s="385"/>
      <c r="AB176" s="802"/>
      <c r="AC176" s="666"/>
      <c r="AD176" s="667"/>
      <c r="AE176" s="667"/>
      <c r="AF176" s="667"/>
      <c r="AG176" s="668"/>
      <c r="AH176" s="660"/>
      <c r="AI176" s="661"/>
      <c r="AJ176" s="661"/>
      <c r="AK176" s="661"/>
      <c r="AL176" s="661"/>
      <c r="AM176" s="661"/>
      <c r="AN176" s="661"/>
      <c r="AO176" s="661"/>
      <c r="AP176" s="661"/>
      <c r="AQ176" s="661"/>
      <c r="AR176" s="661"/>
      <c r="AS176" s="661"/>
      <c r="AT176" s="662"/>
      <c r="AU176" s="384"/>
      <c r="AV176" s="385"/>
      <c r="AW176" s="385"/>
      <c r="AX176" s="386"/>
    </row>
    <row r="177" spans="1:50" ht="24.75" hidden="1" customHeight="1" x14ac:dyDescent="0.15">
      <c r="A177" s="1049"/>
      <c r="B177" s="1050"/>
      <c r="C177" s="1050"/>
      <c r="D177" s="1050"/>
      <c r="E177" s="1050"/>
      <c r="F177" s="1051"/>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hidden="1" customHeight="1" x14ac:dyDescent="0.15">
      <c r="A178" s="1049"/>
      <c r="B178" s="1050"/>
      <c r="C178" s="1050"/>
      <c r="D178" s="1050"/>
      <c r="E178" s="1050"/>
      <c r="F178" s="1051"/>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hidden="1" customHeight="1" x14ac:dyDescent="0.15">
      <c r="A179" s="1049"/>
      <c r="B179" s="1050"/>
      <c r="C179" s="1050"/>
      <c r="D179" s="1050"/>
      <c r="E179" s="1050"/>
      <c r="F179" s="1051"/>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hidden="1" customHeight="1" x14ac:dyDescent="0.15">
      <c r="A180" s="1049"/>
      <c r="B180" s="1050"/>
      <c r="C180" s="1050"/>
      <c r="D180" s="1050"/>
      <c r="E180" s="1050"/>
      <c r="F180" s="1051"/>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hidden="1" customHeight="1" x14ac:dyDescent="0.15">
      <c r="A181" s="1049"/>
      <c r="B181" s="1050"/>
      <c r="C181" s="1050"/>
      <c r="D181" s="1050"/>
      <c r="E181" s="1050"/>
      <c r="F181" s="1051"/>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hidden="1" customHeight="1" x14ac:dyDescent="0.15">
      <c r="A182" s="1049"/>
      <c r="B182" s="1050"/>
      <c r="C182" s="1050"/>
      <c r="D182" s="1050"/>
      <c r="E182" s="1050"/>
      <c r="F182" s="1051"/>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hidden="1" customHeight="1" x14ac:dyDescent="0.15">
      <c r="A183" s="1049"/>
      <c r="B183" s="1050"/>
      <c r="C183" s="1050"/>
      <c r="D183" s="1050"/>
      <c r="E183" s="1050"/>
      <c r="F183" s="1051"/>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hidden="1" customHeight="1" x14ac:dyDescent="0.15">
      <c r="A184" s="1049"/>
      <c r="B184" s="1050"/>
      <c r="C184" s="1050"/>
      <c r="D184" s="1050"/>
      <c r="E184" s="1050"/>
      <c r="F184" s="1051"/>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hidden="1" customHeight="1" x14ac:dyDescent="0.15">
      <c r="A185" s="1049"/>
      <c r="B185" s="1050"/>
      <c r="C185" s="1050"/>
      <c r="D185" s="1050"/>
      <c r="E185" s="1050"/>
      <c r="F185" s="1051"/>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hidden="1" customHeight="1" thickBot="1" x14ac:dyDescent="0.2">
      <c r="A186" s="1049"/>
      <c r="B186" s="1050"/>
      <c r="C186" s="1050"/>
      <c r="D186" s="1050"/>
      <c r="E186" s="1050"/>
      <c r="F186" s="1051"/>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hidden="1" customHeight="1" x14ac:dyDescent="0.15">
      <c r="A187" s="1049"/>
      <c r="B187" s="1050"/>
      <c r="C187" s="1050"/>
      <c r="D187" s="1050"/>
      <c r="E187" s="1050"/>
      <c r="F187" s="1051"/>
      <c r="G187" s="591"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90"/>
    </row>
    <row r="188" spans="1:50" ht="24.75" hidden="1" customHeight="1" x14ac:dyDescent="0.15">
      <c r="A188" s="1049"/>
      <c r="B188" s="1050"/>
      <c r="C188" s="1050"/>
      <c r="D188" s="1050"/>
      <c r="E188" s="1050"/>
      <c r="F188" s="1051"/>
      <c r="G188" s="812"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5"/>
      <c r="AC188" s="812"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hidden="1" customHeight="1" x14ac:dyDescent="0.15">
      <c r="A189" s="1049"/>
      <c r="B189" s="1050"/>
      <c r="C189" s="1050"/>
      <c r="D189" s="1050"/>
      <c r="E189" s="1050"/>
      <c r="F189" s="1051"/>
      <c r="G189" s="666"/>
      <c r="H189" s="667"/>
      <c r="I189" s="667"/>
      <c r="J189" s="667"/>
      <c r="K189" s="668"/>
      <c r="L189" s="660"/>
      <c r="M189" s="661"/>
      <c r="N189" s="661"/>
      <c r="O189" s="661"/>
      <c r="P189" s="661"/>
      <c r="Q189" s="661"/>
      <c r="R189" s="661"/>
      <c r="S189" s="661"/>
      <c r="T189" s="661"/>
      <c r="U189" s="661"/>
      <c r="V189" s="661"/>
      <c r="W189" s="661"/>
      <c r="X189" s="662"/>
      <c r="Y189" s="384"/>
      <c r="Z189" s="385"/>
      <c r="AA189" s="385"/>
      <c r="AB189" s="802"/>
      <c r="AC189" s="666"/>
      <c r="AD189" s="667"/>
      <c r="AE189" s="667"/>
      <c r="AF189" s="667"/>
      <c r="AG189" s="668"/>
      <c r="AH189" s="660"/>
      <c r="AI189" s="661"/>
      <c r="AJ189" s="661"/>
      <c r="AK189" s="661"/>
      <c r="AL189" s="661"/>
      <c r="AM189" s="661"/>
      <c r="AN189" s="661"/>
      <c r="AO189" s="661"/>
      <c r="AP189" s="661"/>
      <c r="AQ189" s="661"/>
      <c r="AR189" s="661"/>
      <c r="AS189" s="661"/>
      <c r="AT189" s="662"/>
      <c r="AU189" s="384"/>
      <c r="AV189" s="385"/>
      <c r="AW189" s="385"/>
      <c r="AX189" s="386"/>
    </row>
    <row r="190" spans="1:50" ht="24.75" hidden="1" customHeight="1" x14ac:dyDescent="0.15">
      <c r="A190" s="1049"/>
      <c r="B190" s="1050"/>
      <c r="C190" s="1050"/>
      <c r="D190" s="1050"/>
      <c r="E190" s="1050"/>
      <c r="F190" s="1051"/>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hidden="1" customHeight="1" x14ac:dyDescent="0.15">
      <c r="A191" s="1049"/>
      <c r="B191" s="1050"/>
      <c r="C191" s="1050"/>
      <c r="D191" s="1050"/>
      <c r="E191" s="1050"/>
      <c r="F191" s="1051"/>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hidden="1" customHeight="1" x14ac:dyDescent="0.15">
      <c r="A192" s="1049"/>
      <c r="B192" s="1050"/>
      <c r="C192" s="1050"/>
      <c r="D192" s="1050"/>
      <c r="E192" s="1050"/>
      <c r="F192" s="1051"/>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hidden="1" customHeight="1" x14ac:dyDescent="0.15">
      <c r="A193" s="1049"/>
      <c r="B193" s="1050"/>
      <c r="C193" s="1050"/>
      <c r="D193" s="1050"/>
      <c r="E193" s="1050"/>
      <c r="F193" s="1051"/>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hidden="1" customHeight="1" x14ac:dyDescent="0.15">
      <c r="A194" s="1049"/>
      <c r="B194" s="1050"/>
      <c r="C194" s="1050"/>
      <c r="D194" s="1050"/>
      <c r="E194" s="1050"/>
      <c r="F194" s="1051"/>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hidden="1" customHeight="1" x14ac:dyDescent="0.15">
      <c r="A195" s="1049"/>
      <c r="B195" s="1050"/>
      <c r="C195" s="1050"/>
      <c r="D195" s="1050"/>
      <c r="E195" s="1050"/>
      <c r="F195" s="1051"/>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hidden="1" customHeight="1" x14ac:dyDescent="0.15">
      <c r="A196" s="1049"/>
      <c r="B196" s="1050"/>
      <c r="C196" s="1050"/>
      <c r="D196" s="1050"/>
      <c r="E196" s="1050"/>
      <c r="F196" s="1051"/>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hidden="1" customHeight="1" x14ac:dyDescent="0.15">
      <c r="A197" s="1049"/>
      <c r="B197" s="1050"/>
      <c r="C197" s="1050"/>
      <c r="D197" s="1050"/>
      <c r="E197" s="1050"/>
      <c r="F197" s="1051"/>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hidden="1" customHeight="1" x14ac:dyDescent="0.15">
      <c r="A198" s="1049"/>
      <c r="B198" s="1050"/>
      <c r="C198" s="1050"/>
      <c r="D198" s="1050"/>
      <c r="E198" s="1050"/>
      <c r="F198" s="1051"/>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hidden="1" customHeight="1" thickBot="1" x14ac:dyDescent="0.2">
      <c r="A199" s="1049"/>
      <c r="B199" s="1050"/>
      <c r="C199" s="1050"/>
      <c r="D199" s="1050"/>
      <c r="E199" s="1050"/>
      <c r="F199" s="1051"/>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hidden="1" customHeight="1" x14ac:dyDescent="0.15">
      <c r="A200" s="1049"/>
      <c r="B200" s="1050"/>
      <c r="C200" s="1050"/>
      <c r="D200" s="1050"/>
      <c r="E200" s="1050"/>
      <c r="F200" s="1051"/>
      <c r="G200" s="591"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90"/>
    </row>
    <row r="201" spans="1:50" ht="24.75" hidden="1" customHeight="1" x14ac:dyDescent="0.15">
      <c r="A201" s="1049"/>
      <c r="B201" s="1050"/>
      <c r="C201" s="1050"/>
      <c r="D201" s="1050"/>
      <c r="E201" s="1050"/>
      <c r="F201" s="1051"/>
      <c r="G201" s="812"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5"/>
      <c r="AC201" s="812"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hidden="1" customHeight="1" x14ac:dyDescent="0.15">
      <c r="A202" s="1049"/>
      <c r="B202" s="1050"/>
      <c r="C202" s="1050"/>
      <c r="D202" s="1050"/>
      <c r="E202" s="1050"/>
      <c r="F202" s="1051"/>
      <c r="G202" s="666"/>
      <c r="H202" s="667"/>
      <c r="I202" s="667"/>
      <c r="J202" s="667"/>
      <c r="K202" s="668"/>
      <c r="L202" s="660"/>
      <c r="M202" s="661"/>
      <c r="N202" s="661"/>
      <c r="O202" s="661"/>
      <c r="P202" s="661"/>
      <c r="Q202" s="661"/>
      <c r="R202" s="661"/>
      <c r="S202" s="661"/>
      <c r="T202" s="661"/>
      <c r="U202" s="661"/>
      <c r="V202" s="661"/>
      <c r="W202" s="661"/>
      <c r="X202" s="662"/>
      <c r="Y202" s="384"/>
      <c r="Z202" s="385"/>
      <c r="AA202" s="385"/>
      <c r="AB202" s="802"/>
      <c r="AC202" s="666"/>
      <c r="AD202" s="667"/>
      <c r="AE202" s="667"/>
      <c r="AF202" s="667"/>
      <c r="AG202" s="668"/>
      <c r="AH202" s="660"/>
      <c r="AI202" s="661"/>
      <c r="AJ202" s="661"/>
      <c r="AK202" s="661"/>
      <c r="AL202" s="661"/>
      <c r="AM202" s="661"/>
      <c r="AN202" s="661"/>
      <c r="AO202" s="661"/>
      <c r="AP202" s="661"/>
      <c r="AQ202" s="661"/>
      <c r="AR202" s="661"/>
      <c r="AS202" s="661"/>
      <c r="AT202" s="662"/>
      <c r="AU202" s="384"/>
      <c r="AV202" s="385"/>
      <c r="AW202" s="385"/>
      <c r="AX202" s="386"/>
    </row>
    <row r="203" spans="1:50" ht="24.75" hidden="1" customHeight="1" x14ac:dyDescent="0.15">
      <c r="A203" s="1049"/>
      <c r="B203" s="1050"/>
      <c r="C203" s="1050"/>
      <c r="D203" s="1050"/>
      <c r="E203" s="1050"/>
      <c r="F203" s="1051"/>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hidden="1" customHeight="1" x14ac:dyDescent="0.15">
      <c r="A204" s="1049"/>
      <c r="B204" s="1050"/>
      <c r="C204" s="1050"/>
      <c r="D204" s="1050"/>
      <c r="E204" s="1050"/>
      <c r="F204" s="1051"/>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hidden="1" customHeight="1" x14ac:dyDescent="0.15">
      <c r="A205" s="1049"/>
      <c r="B205" s="1050"/>
      <c r="C205" s="1050"/>
      <c r="D205" s="1050"/>
      <c r="E205" s="1050"/>
      <c r="F205" s="1051"/>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hidden="1" customHeight="1" x14ac:dyDescent="0.15">
      <c r="A206" s="1049"/>
      <c r="B206" s="1050"/>
      <c r="C206" s="1050"/>
      <c r="D206" s="1050"/>
      <c r="E206" s="1050"/>
      <c r="F206" s="1051"/>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hidden="1" customHeight="1" x14ac:dyDescent="0.15">
      <c r="A207" s="1049"/>
      <c r="B207" s="1050"/>
      <c r="C207" s="1050"/>
      <c r="D207" s="1050"/>
      <c r="E207" s="1050"/>
      <c r="F207" s="1051"/>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hidden="1" customHeight="1" x14ac:dyDescent="0.15">
      <c r="A208" s="1049"/>
      <c r="B208" s="1050"/>
      <c r="C208" s="1050"/>
      <c r="D208" s="1050"/>
      <c r="E208" s="1050"/>
      <c r="F208" s="1051"/>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hidden="1" customHeight="1" x14ac:dyDescent="0.15">
      <c r="A209" s="1049"/>
      <c r="B209" s="1050"/>
      <c r="C209" s="1050"/>
      <c r="D209" s="1050"/>
      <c r="E209" s="1050"/>
      <c r="F209" s="1051"/>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hidden="1" customHeight="1" x14ac:dyDescent="0.15">
      <c r="A210" s="1049"/>
      <c r="B210" s="1050"/>
      <c r="C210" s="1050"/>
      <c r="D210" s="1050"/>
      <c r="E210" s="1050"/>
      <c r="F210" s="1051"/>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hidden="1" customHeight="1" x14ac:dyDescent="0.15">
      <c r="A211" s="1049"/>
      <c r="B211" s="1050"/>
      <c r="C211" s="1050"/>
      <c r="D211" s="1050"/>
      <c r="E211" s="1050"/>
      <c r="F211" s="1051"/>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hidden="1"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hidden="1" customHeight="1" thickBot="1" x14ac:dyDescent="0.2"/>
    <row r="214" spans="1:50" ht="30" hidden="1" customHeight="1" x14ac:dyDescent="0.15">
      <c r="A214" s="1046" t="s">
        <v>28</v>
      </c>
      <c r="B214" s="1047"/>
      <c r="C214" s="1047"/>
      <c r="D214" s="1047"/>
      <c r="E214" s="1047"/>
      <c r="F214" s="1048"/>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90"/>
    </row>
    <row r="215" spans="1:50" ht="24.75" hidden="1" customHeight="1" x14ac:dyDescent="0.15">
      <c r="A215" s="1049"/>
      <c r="B215" s="1050"/>
      <c r="C215" s="1050"/>
      <c r="D215" s="1050"/>
      <c r="E215" s="1050"/>
      <c r="F215" s="1051"/>
      <c r="G215" s="812"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5"/>
      <c r="AC215" s="812"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hidden="1" customHeight="1" x14ac:dyDescent="0.15">
      <c r="A216" s="1049"/>
      <c r="B216" s="1050"/>
      <c r="C216" s="1050"/>
      <c r="D216" s="1050"/>
      <c r="E216" s="1050"/>
      <c r="F216" s="1051"/>
      <c r="G216" s="666"/>
      <c r="H216" s="667"/>
      <c r="I216" s="667"/>
      <c r="J216" s="667"/>
      <c r="K216" s="668"/>
      <c r="L216" s="660"/>
      <c r="M216" s="661"/>
      <c r="N216" s="661"/>
      <c r="O216" s="661"/>
      <c r="P216" s="661"/>
      <c r="Q216" s="661"/>
      <c r="R216" s="661"/>
      <c r="S216" s="661"/>
      <c r="T216" s="661"/>
      <c r="U216" s="661"/>
      <c r="V216" s="661"/>
      <c r="W216" s="661"/>
      <c r="X216" s="662"/>
      <c r="Y216" s="384"/>
      <c r="Z216" s="385"/>
      <c r="AA216" s="385"/>
      <c r="AB216" s="802"/>
      <c r="AC216" s="666"/>
      <c r="AD216" s="667"/>
      <c r="AE216" s="667"/>
      <c r="AF216" s="667"/>
      <c r="AG216" s="668"/>
      <c r="AH216" s="660"/>
      <c r="AI216" s="661"/>
      <c r="AJ216" s="661"/>
      <c r="AK216" s="661"/>
      <c r="AL216" s="661"/>
      <c r="AM216" s="661"/>
      <c r="AN216" s="661"/>
      <c r="AO216" s="661"/>
      <c r="AP216" s="661"/>
      <c r="AQ216" s="661"/>
      <c r="AR216" s="661"/>
      <c r="AS216" s="661"/>
      <c r="AT216" s="662"/>
      <c r="AU216" s="384"/>
      <c r="AV216" s="385"/>
      <c r="AW216" s="385"/>
      <c r="AX216" s="386"/>
    </row>
    <row r="217" spans="1:50" ht="24.75" hidden="1" customHeight="1" x14ac:dyDescent="0.15">
      <c r="A217" s="1049"/>
      <c r="B217" s="1050"/>
      <c r="C217" s="1050"/>
      <c r="D217" s="1050"/>
      <c r="E217" s="1050"/>
      <c r="F217" s="1051"/>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hidden="1" customHeight="1" x14ac:dyDescent="0.15">
      <c r="A218" s="1049"/>
      <c r="B218" s="1050"/>
      <c r="C218" s="1050"/>
      <c r="D218" s="1050"/>
      <c r="E218" s="1050"/>
      <c r="F218" s="1051"/>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hidden="1" customHeight="1" x14ac:dyDescent="0.15">
      <c r="A219" s="1049"/>
      <c r="B219" s="1050"/>
      <c r="C219" s="1050"/>
      <c r="D219" s="1050"/>
      <c r="E219" s="1050"/>
      <c r="F219" s="1051"/>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hidden="1" customHeight="1" x14ac:dyDescent="0.15">
      <c r="A220" s="1049"/>
      <c r="B220" s="1050"/>
      <c r="C220" s="1050"/>
      <c r="D220" s="1050"/>
      <c r="E220" s="1050"/>
      <c r="F220" s="1051"/>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hidden="1" customHeight="1" x14ac:dyDescent="0.15">
      <c r="A221" s="1049"/>
      <c r="B221" s="1050"/>
      <c r="C221" s="1050"/>
      <c r="D221" s="1050"/>
      <c r="E221" s="1050"/>
      <c r="F221" s="1051"/>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hidden="1" customHeight="1" x14ac:dyDescent="0.15">
      <c r="A222" s="1049"/>
      <c r="B222" s="1050"/>
      <c r="C222" s="1050"/>
      <c r="D222" s="1050"/>
      <c r="E222" s="1050"/>
      <c r="F222" s="1051"/>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hidden="1" customHeight="1" x14ac:dyDescent="0.15">
      <c r="A223" s="1049"/>
      <c r="B223" s="1050"/>
      <c r="C223" s="1050"/>
      <c r="D223" s="1050"/>
      <c r="E223" s="1050"/>
      <c r="F223" s="1051"/>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hidden="1" customHeight="1" x14ac:dyDescent="0.15">
      <c r="A224" s="1049"/>
      <c r="B224" s="1050"/>
      <c r="C224" s="1050"/>
      <c r="D224" s="1050"/>
      <c r="E224" s="1050"/>
      <c r="F224" s="1051"/>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hidden="1" customHeight="1" x14ac:dyDescent="0.15">
      <c r="A225" s="1049"/>
      <c r="B225" s="1050"/>
      <c r="C225" s="1050"/>
      <c r="D225" s="1050"/>
      <c r="E225" s="1050"/>
      <c r="F225" s="1051"/>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hidden="1" customHeight="1" thickBot="1" x14ac:dyDescent="0.2">
      <c r="A226" s="1049"/>
      <c r="B226" s="1050"/>
      <c r="C226" s="1050"/>
      <c r="D226" s="1050"/>
      <c r="E226" s="1050"/>
      <c r="F226" s="1051"/>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hidden="1" customHeight="1" x14ac:dyDescent="0.15">
      <c r="A227" s="1049"/>
      <c r="B227" s="1050"/>
      <c r="C227" s="1050"/>
      <c r="D227" s="1050"/>
      <c r="E227" s="1050"/>
      <c r="F227" s="1051"/>
      <c r="G227" s="591"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90"/>
    </row>
    <row r="228" spans="1:50" ht="25.5" hidden="1" customHeight="1" x14ac:dyDescent="0.15">
      <c r="A228" s="1049"/>
      <c r="B228" s="1050"/>
      <c r="C228" s="1050"/>
      <c r="D228" s="1050"/>
      <c r="E228" s="1050"/>
      <c r="F228" s="1051"/>
      <c r="G228" s="812"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5"/>
      <c r="AC228" s="812"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hidden="1" customHeight="1" x14ac:dyDescent="0.15">
      <c r="A229" s="1049"/>
      <c r="B229" s="1050"/>
      <c r="C229" s="1050"/>
      <c r="D229" s="1050"/>
      <c r="E229" s="1050"/>
      <c r="F229" s="1051"/>
      <c r="G229" s="666"/>
      <c r="H229" s="667"/>
      <c r="I229" s="667"/>
      <c r="J229" s="667"/>
      <c r="K229" s="668"/>
      <c r="L229" s="660"/>
      <c r="M229" s="661"/>
      <c r="N229" s="661"/>
      <c r="O229" s="661"/>
      <c r="P229" s="661"/>
      <c r="Q229" s="661"/>
      <c r="R229" s="661"/>
      <c r="S229" s="661"/>
      <c r="T229" s="661"/>
      <c r="U229" s="661"/>
      <c r="V229" s="661"/>
      <c r="W229" s="661"/>
      <c r="X229" s="662"/>
      <c r="Y229" s="384"/>
      <c r="Z229" s="385"/>
      <c r="AA229" s="385"/>
      <c r="AB229" s="802"/>
      <c r="AC229" s="666"/>
      <c r="AD229" s="667"/>
      <c r="AE229" s="667"/>
      <c r="AF229" s="667"/>
      <c r="AG229" s="668"/>
      <c r="AH229" s="660"/>
      <c r="AI229" s="661"/>
      <c r="AJ229" s="661"/>
      <c r="AK229" s="661"/>
      <c r="AL229" s="661"/>
      <c r="AM229" s="661"/>
      <c r="AN229" s="661"/>
      <c r="AO229" s="661"/>
      <c r="AP229" s="661"/>
      <c r="AQ229" s="661"/>
      <c r="AR229" s="661"/>
      <c r="AS229" s="661"/>
      <c r="AT229" s="662"/>
      <c r="AU229" s="384"/>
      <c r="AV229" s="385"/>
      <c r="AW229" s="385"/>
      <c r="AX229" s="386"/>
    </row>
    <row r="230" spans="1:50" ht="24.75" hidden="1" customHeight="1" x14ac:dyDescent="0.15">
      <c r="A230" s="1049"/>
      <c r="B230" s="1050"/>
      <c r="C230" s="1050"/>
      <c r="D230" s="1050"/>
      <c r="E230" s="1050"/>
      <c r="F230" s="1051"/>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hidden="1" customHeight="1" x14ac:dyDescent="0.15">
      <c r="A231" s="1049"/>
      <c r="B231" s="1050"/>
      <c r="C231" s="1050"/>
      <c r="D231" s="1050"/>
      <c r="E231" s="1050"/>
      <c r="F231" s="1051"/>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hidden="1" customHeight="1" x14ac:dyDescent="0.15">
      <c r="A232" s="1049"/>
      <c r="B232" s="1050"/>
      <c r="C232" s="1050"/>
      <c r="D232" s="1050"/>
      <c r="E232" s="1050"/>
      <c r="F232" s="1051"/>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hidden="1" customHeight="1" x14ac:dyDescent="0.15">
      <c r="A233" s="1049"/>
      <c r="B233" s="1050"/>
      <c r="C233" s="1050"/>
      <c r="D233" s="1050"/>
      <c r="E233" s="1050"/>
      <c r="F233" s="1051"/>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hidden="1" customHeight="1" x14ac:dyDescent="0.15">
      <c r="A234" s="1049"/>
      <c r="B234" s="1050"/>
      <c r="C234" s="1050"/>
      <c r="D234" s="1050"/>
      <c r="E234" s="1050"/>
      <c r="F234" s="1051"/>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hidden="1" customHeight="1" x14ac:dyDescent="0.15">
      <c r="A235" s="1049"/>
      <c r="B235" s="1050"/>
      <c r="C235" s="1050"/>
      <c r="D235" s="1050"/>
      <c r="E235" s="1050"/>
      <c r="F235" s="1051"/>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hidden="1" customHeight="1" x14ac:dyDescent="0.15">
      <c r="A236" s="1049"/>
      <c r="B236" s="1050"/>
      <c r="C236" s="1050"/>
      <c r="D236" s="1050"/>
      <c r="E236" s="1050"/>
      <c r="F236" s="1051"/>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hidden="1" customHeight="1" x14ac:dyDescent="0.15">
      <c r="A237" s="1049"/>
      <c r="B237" s="1050"/>
      <c r="C237" s="1050"/>
      <c r="D237" s="1050"/>
      <c r="E237" s="1050"/>
      <c r="F237" s="1051"/>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hidden="1" customHeight="1" x14ac:dyDescent="0.15">
      <c r="A238" s="1049"/>
      <c r="B238" s="1050"/>
      <c r="C238" s="1050"/>
      <c r="D238" s="1050"/>
      <c r="E238" s="1050"/>
      <c r="F238" s="1051"/>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hidden="1" customHeight="1" thickBot="1" x14ac:dyDescent="0.2">
      <c r="A239" s="1049"/>
      <c r="B239" s="1050"/>
      <c r="C239" s="1050"/>
      <c r="D239" s="1050"/>
      <c r="E239" s="1050"/>
      <c r="F239" s="1051"/>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hidden="1" customHeight="1" x14ac:dyDescent="0.15">
      <c r="A240" s="1049"/>
      <c r="B240" s="1050"/>
      <c r="C240" s="1050"/>
      <c r="D240" s="1050"/>
      <c r="E240" s="1050"/>
      <c r="F240" s="1051"/>
      <c r="G240" s="591"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90"/>
    </row>
    <row r="241" spans="1:50" ht="24.75" hidden="1" customHeight="1" x14ac:dyDescent="0.15">
      <c r="A241" s="1049"/>
      <c r="B241" s="1050"/>
      <c r="C241" s="1050"/>
      <c r="D241" s="1050"/>
      <c r="E241" s="1050"/>
      <c r="F241" s="1051"/>
      <c r="G241" s="812"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5"/>
      <c r="AC241" s="812"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hidden="1" customHeight="1" x14ac:dyDescent="0.15">
      <c r="A242" s="1049"/>
      <c r="B242" s="1050"/>
      <c r="C242" s="1050"/>
      <c r="D242" s="1050"/>
      <c r="E242" s="1050"/>
      <c r="F242" s="1051"/>
      <c r="G242" s="666"/>
      <c r="H242" s="667"/>
      <c r="I242" s="667"/>
      <c r="J242" s="667"/>
      <c r="K242" s="668"/>
      <c r="L242" s="660"/>
      <c r="M242" s="661"/>
      <c r="N242" s="661"/>
      <c r="O242" s="661"/>
      <c r="P242" s="661"/>
      <c r="Q242" s="661"/>
      <c r="R242" s="661"/>
      <c r="S242" s="661"/>
      <c r="T242" s="661"/>
      <c r="U242" s="661"/>
      <c r="V242" s="661"/>
      <c r="W242" s="661"/>
      <c r="X242" s="662"/>
      <c r="Y242" s="384"/>
      <c r="Z242" s="385"/>
      <c r="AA242" s="385"/>
      <c r="AB242" s="802"/>
      <c r="AC242" s="666"/>
      <c r="AD242" s="667"/>
      <c r="AE242" s="667"/>
      <c r="AF242" s="667"/>
      <c r="AG242" s="668"/>
      <c r="AH242" s="660"/>
      <c r="AI242" s="661"/>
      <c r="AJ242" s="661"/>
      <c r="AK242" s="661"/>
      <c r="AL242" s="661"/>
      <c r="AM242" s="661"/>
      <c r="AN242" s="661"/>
      <c r="AO242" s="661"/>
      <c r="AP242" s="661"/>
      <c r="AQ242" s="661"/>
      <c r="AR242" s="661"/>
      <c r="AS242" s="661"/>
      <c r="AT242" s="662"/>
      <c r="AU242" s="384"/>
      <c r="AV242" s="385"/>
      <c r="AW242" s="385"/>
      <c r="AX242" s="386"/>
    </row>
    <row r="243" spans="1:50" ht="24.75" hidden="1" customHeight="1" x14ac:dyDescent="0.15">
      <c r="A243" s="1049"/>
      <c r="B243" s="1050"/>
      <c r="C243" s="1050"/>
      <c r="D243" s="1050"/>
      <c r="E243" s="1050"/>
      <c r="F243" s="1051"/>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hidden="1" customHeight="1" x14ac:dyDescent="0.15">
      <c r="A244" s="1049"/>
      <c r="B244" s="1050"/>
      <c r="C244" s="1050"/>
      <c r="D244" s="1050"/>
      <c r="E244" s="1050"/>
      <c r="F244" s="1051"/>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hidden="1" customHeight="1" x14ac:dyDescent="0.15">
      <c r="A245" s="1049"/>
      <c r="B245" s="1050"/>
      <c r="C245" s="1050"/>
      <c r="D245" s="1050"/>
      <c r="E245" s="1050"/>
      <c r="F245" s="1051"/>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hidden="1" customHeight="1" x14ac:dyDescent="0.15">
      <c r="A246" s="1049"/>
      <c r="B246" s="1050"/>
      <c r="C246" s="1050"/>
      <c r="D246" s="1050"/>
      <c r="E246" s="1050"/>
      <c r="F246" s="1051"/>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hidden="1" customHeight="1" x14ac:dyDescent="0.15">
      <c r="A247" s="1049"/>
      <c r="B247" s="1050"/>
      <c r="C247" s="1050"/>
      <c r="D247" s="1050"/>
      <c r="E247" s="1050"/>
      <c r="F247" s="1051"/>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hidden="1" customHeight="1" x14ac:dyDescent="0.15">
      <c r="A248" s="1049"/>
      <c r="B248" s="1050"/>
      <c r="C248" s="1050"/>
      <c r="D248" s="1050"/>
      <c r="E248" s="1050"/>
      <c r="F248" s="1051"/>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hidden="1" customHeight="1" x14ac:dyDescent="0.15">
      <c r="A249" s="1049"/>
      <c r="B249" s="1050"/>
      <c r="C249" s="1050"/>
      <c r="D249" s="1050"/>
      <c r="E249" s="1050"/>
      <c r="F249" s="1051"/>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hidden="1" customHeight="1" x14ac:dyDescent="0.15">
      <c r="A250" s="1049"/>
      <c r="B250" s="1050"/>
      <c r="C250" s="1050"/>
      <c r="D250" s="1050"/>
      <c r="E250" s="1050"/>
      <c r="F250" s="1051"/>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hidden="1" customHeight="1" x14ac:dyDescent="0.15">
      <c r="A251" s="1049"/>
      <c r="B251" s="1050"/>
      <c r="C251" s="1050"/>
      <c r="D251" s="1050"/>
      <c r="E251" s="1050"/>
      <c r="F251" s="1051"/>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hidden="1" customHeight="1" thickBot="1" x14ac:dyDescent="0.2">
      <c r="A252" s="1049"/>
      <c r="B252" s="1050"/>
      <c r="C252" s="1050"/>
      <c r="D252" s="1050"/>
      <c r="E252" s="1050"/>
      <c r="F252" s="1051"/>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hidden="1" customHeight="1" x14ac:dyDescent="0.15">
      <c r="A253" s="1049"/>
      <c r="B253" s="1050"/>
      <c r="C253" s="1050"/>
      <c r="D253" s="1050"/>
      <c r="E253" s="1050"/>
      <c r="F253" s="1051"/>
      <c r="G253" s="591"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90"/>
    </row>
    <row r="254" spans="1:50" ht="24.75" hidden="1" customHeight="1" x14ac:dyDescent="0.15">
      <c r="A254" s="1049"/>
      <c r="B254" s="1050"/>
      <c r="C254" s="1050"/>
      <c r="D254" s="1050"/>
      <c r="E254" s="1050"/>
      <c r="F254" s="1051"/>
      <c r="G254" s="812"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5"/>
      <c r="AC254" s="812"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hidden="1" customHeight="1" x14ac:dyDescent="0.15">
      <c r="A255" s="1049"/>
      <c r="B255" s="1050"/>
      <c r="C255" s="1050"/>
      <c r="D255" s="1050"/>
      <c r="E255" s="1050"/>
      <c r="F255" s="1051"/>
      <c r="G255" s="666"/>
      <c r="H255" s="667"/>
      <c r="I255" s="667"/>
      <c r="J255" s="667"/>
      <c r="K255" s="668"/>
      <c r="L255" s="660"/>
      <c r="M255" s="661"/>
      <c r="N255" s="661"/>
      <c r="O255" s="661"/>
      <c r="P255" s="661"/>
      <c r="Q255" s="661"/>
      <c r="R255" s="661"/>
      <c r="S255" s="661"/>
      <c r="T255" s="661"/>
      <c r="U255" s="661"/>
      <c r="V255" s="661"/>
      <c r="W255" s="661"/>
      <c r="X255" s="662"/>
      <c r="Y255" s="384"/>
      <c r="Z255" s="385"/>
      <c r="AA255" s="385"/>
      <c r="AB255" s="802"/>
      <c r="AC255" s="666"/>
      <c r="AD255" s="667"/>
      <c r="AE255" s="667"/>
      <c r="AF255" s="667"/>
      <c r="AG255" s="668"/>
      <c r="AH255" s="660"/>
      <c r="AI255" s="661"/>
      <c r="AJ255" s="661"/>
      <c r="AK255" s="661"/>
      <c r="AL255" s="661"/>
      <c r="AM255" s="661"/>
      <c r="AN255" s="661"/>
      <c r="AO255" s="661"/>
      <c r="AP255" s="661"/>
      <c r="AQ255" s="661"/>
      <c r="AR255" s="661"/>
      <c r="AS255" s="661"/>
      <c r="AT255" s="662"/>
      <c r="AU255" s="384"/>
      <c r="AV255" s="385"/>
      <c r="AW255" s="385"/>
      <c r="AX255" s="386"/>
    </row>
    <row r="256" spans="1:50" ht="24.75" hidden="1" customHeight="1" x14ac:dyDescent="0.15">
      <c r="A256" s="1049"/>
      <c r="B256" s="1050"/>
      <c r="C256" s="1050"/>
      <c r="D256" s="1050"/>
      <c r="E256" s="1050"/>
      <c r="F256" s="1051"/>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hidden="1" customHeight="1" x14ac:dyDescent="0.15">
      <c r="A257" s="1049"/>
      <c r="B257" s="1050"/>
      <c r="C257" s="1050"/>
      <c r="D257" s="1050"/>
      <c r="E257" s="1050"/>
      <c r="F257" s="1051"/>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hidden="1" customHeight="1" x14ac:dyDescent="0.15">
      <c r="A258" s="1049"/>
      <c r="B258" s="1050"/>
      <c r="C258" s="1050"/>
      <c r="D258" s="1050"/>
      <c r="E258" s="1050"/>
      <c r="F258" s="1051"/>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hidden="1" customHeight="1" x14ac:dyDescent="0.15">
      <c r="A259" s="1049"/>
      <c r="B259" s="1050"/>
      <c r="C259" s="1050"/>
      <c r="D259" s="1050"/>
      <c r="E259" s="1050"/>
      <c r="F259" s="1051"/>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hidden="1" customHeight="1" x14ac:dyDescent="0.15">
      <c r="A260" s="1049"/>
      <c r="B260" s="1050"/>
      <c r="C260" s="1050"/>
      <c r="D260" s="1050"/>
      <c r="E260" s="1050"/>
      <c r="F260" s="1051"/>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hidden="1" customHeight="1" x14ac:dyDescent="0.15">
      <c r="A261" s="1049"/>
      <c r="B261" s="1050"/>
      <c r="C261" s="1050"/>
      <c r="D261" s="1050"/>
      <c r="E261" s="1050"/>
      <c r="F261" s="1051"/>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hidden="1" customHeight="1" x14ac:dyDescent="0.15">
      <c r="A262" s="1049"/>
      <c r="B262" s="1050"/>
      <c r="C262" s="1050"/>
      <c r="D262" s="1050"/>
      <c r="E262" s="1050"/>
      <c r="F262" s="1051"/>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hidden="1" customHeight="1" x14ac:dyDescent="0.15">
      <c r="A263" s="1049"/>
      <c r="B263" s="1050"/>
      <c r="C263" s="1050"/>
      <c r="D263" s="1050"/>
      <c r="E263" s="1050"/>
      <c r="F263" s="1051"/>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hidden="1" customHeight="1" x14ac:dyDescent="0.15">
      <c r="A264" s="1049"/>
      <c r="B264" s="1050"/>
      <c r="C264" s="1050"/>
      <c r="D264" s="1050"/>
      <c r="E264" s="1050"/>
      <c r="F264" s="1051"/>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hidden="1"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0" zoomScaleNormal="75" zoomScaleSheetLayoutView="100" zoomScalePageLayoutView="70" workbookViewId="0">
      <selection activeCell="AH302" sqref="AH302:AK302"/>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54" t="s">
        <v>632</v>
      </c>
      <c r="D4" s="340"/>
      <c r="E4" s="340"/>
      <c r="F4" s="340"/>
      <c r="G4" s="340"/>
      <c r="H4" s="340"/>
      <c r="I4" s="340"/>
      <c r="J4" s="341"/>
      <c r="K4" s="342"/>
      <c r="L4" s="342"/>
      <c r="M4" s="342"/>
      <c r="N4" s="342"/>
      <c r="O4" s="342"/>
      <c r="P4" s="355" t="s">
        <v>654</v>
      </c>
      <c r="Q4" s="343"/>
      <c r="R4" s="343"/>
      <c r="S4" s="343"/>
      <c r="T4" s="343"/>
      <c r="U4" s="343"/>
      <c r="V4" s="343"/>
      <c r="W4" s="343"/>
      <c r="X4" s="343"/>
      <c r="Y4" s="344">
        <v>0.5</v>
      </c>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54" t="s">
        <v>632</v>
      </c>
      <c r="D37" s="340"/>
      <c r="E37" s="340"/>
      <c r="F37" s="340"/>
      <c r="G37" s="340"/>
      <c r="H37" s="340"/>
      <c r="I37" s="340"/>
      <c r="J37" s="341"/>
      <c r="K37" s="342"/>
      <c r="L37" s="342"/>
      <c r="M37" s="342"/>
      <c r="N37" s="342"/>
      <c r="O37" s="342"/>
      <c r="P37" s="355" t="s">
        <v>655</v>
      </c>
      <c r="Q37" s="343"/>
      <c r="R37" s="343"/>
      <c r="S37" s="343"/>
      <c r="T37" s="343"/>
      <c r="U37" s="343"/>
      <c r="V37" s="343"/>
      <c r="W37" s="343"/>
      <c r="X37" s="343"/>
      <c r="Y37" s="344">
        <v>0.2</v>
      </c>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54" t="s">
        <v>632</v>
      </c>
      <c r="D70" s="340"/>
      <c r="E70" s="340"/>
      <c r="F70" s="340"/>
      <c r="G70" s="340"/>
      <c r="H70" s="340"/>
      <c r="I70" s="340"/>
      <c r="J70" s="341"/>
      <c r="K70" s="342"/>
      <c r="L70" s="342"/>
      <c r="M70" s="342"/>
      <c r="N70" s="342"/>
      <c r="O70" s="342"/>
      <c r="P70" s="355" t="s">
        <v>617</v>
      </c>
      <c r="Q70" s="343"/>
      <c r="R70" s="343"/>
      <c r="S70" s="343"/>
      <c r="T70" s="343"/>
      <c r="U70" s="343"/>
      <c r="V70" s="343"/>
      <c r="W70" s="343"/>
      <c r="X70" s="343"/>
      <c r="Y70" s="344">
        <v>0.3</v>
      </c>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54" t="s">
        <v>632</v>
      </c>
      <c r="D103" s="340"/>
      <c r="E103" s="340"/>
      <c r="F103" s="340"/>
      <c r="G103" s="340"/>
      <c r="H103" s="340"/>
      <c r="I103" s="340"/>
      <c r="J103" s="341"/>
      <c r="K103" s="342"/>
      <c r="L103" s="342"/>
      <c r="M103" s="342"/>
      <c r="N103" s="342"/>
      <c r="O103" s="342"/>
      <c r="P103" s="355" t="s">
        <v>656</v>
      </c>
      <c r="Q103" s="343"/>
      <c r="R103" s="343"/>
      <c r="S103" s="343"/>
      <c r="T103" s="343"/>
      <c r="U103" s="343"/>
      <c r="V103" s="343"/>
      <c r="W103" s="343"/>
      <c r="X103" s="343"/>
      <c r="Y103" s="344">
        <v>0.1</v>
      </c>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54" t="s">
        <v>632</v>
      </c>
      <c r="D136" s="340"/>
      <c r="E136" s="340"/>
      <c r="F136" s="340"/>
      <c r="G136" s="340"/>
      <c r="H136" s="340"/>
      <c r="I136" s="340"/>
      <c r="J136" s="341"/>
      <c r="K136" s="342"/>
      <c r="L136" s="342"/>
      <c r="M136" s="342"/>
      <c r="N136" s="342"/>
      <c r="O136" s="342"/>
      <c r="P136" s="355" t="s">
        <v>657</v>
      </c>
      <c r="Q136" s="343"/>
      <c r="R136" s="343"/>
      <c r="S136" s="343"/>
      <c r="T136" s="343"/>
      <c r="U136" s="343"/>
      <c r="V136" s="343"/>
      <c r="W136" s="343"/>
      <c r="X136" s="343"/>
      <c r="Y136" s="344">
        <v>2.5</v>
      </c>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54" t="s">
        <v>659</v>
      </c>
      <c r="D169" s="340"/>
      <c r="E169" s="340"/>
      <c r="F169" s="340"/>
      <c r="G169" s="340"/>
      <c r="H169" s="340"/>
      <c r="I169" s="340"/>
      <c r="J169" s="341"/>
      <c r="K169" s="342"/>
      <c r="L169" s="342"/>
      <c r="M169" s="342"/>
      <c r="N169" s="342"/>
      <c r="O169" s="342"/>
      <c r="P169" s="355" t="s">
        <v>658</v>
      </c>
      <c r="Q169" s="343"/>
      <c r="R169" s="343"/>
      <c r="S169" s="343"/>
      <c r="T169" s="343"/>
      <c r="U169" s="343"/>
      <c r="V169" s="343"/>
      <c r="W169" s="343"/>
      <c r="X169" s="343"/>
      <c r="Y169" s="344">
        <v>0.5</v>
      </c>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54" t="s">
        <v>632</v>
      </c>
      <c r="D202" s="340"/>
      <c r="E202" s="340"/>
      <c r="F202" s="340"/>
      <c r="G202" s="340"/>
      <c r="H202" s="340"/>
      <c r="I202" s="340"/>
      <c r="J202" s="341"/>
      <c r="K202" s="342"/>
      <c r="L202" s="342"/>
      <c r="M202" s="342"/>
      <c r="N202" s="342"/>
      <c r="O202" s="342"/>
      <c r="P202" s="355" t="s">
        <v>660</v>
      </c>
      <c r="Q202" s="343"/>
      <c r="R202" s="343"/>
      <c r="S202" s="343"/>
      <c r="T202" s="343"/>
      <c r="U202" s="343"/>
      <c r="V202" s="343"/>
      <c r="W202" s="343"/>
      <c r="X202" s="343"/>
      <c r="Y202" s="344">
        <v>0.7</v>
      </c>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54" t="s">
        <v>632</v>
      </c>
      <c r="D235" s="340"/>
      <c r="E235" s="340"/>
      <c r="F235" s="340"/>
      <c r="G235" s="340"/>
      <c r="H235" s="340"/>
      <c r="I235" s="340"/>
      <c r="J235" s="341"/>
      <c r="K235" s="342"/>
      <c r="L235" s="342"/>
      <c r="M235" s="342"/>
      <c r="N235" s="342"/>
      <c r="O235" s="342"/>
      <c r="P235" s="355" t="s">
        <v>660</v>
      </c>
      <c r="Q235" s="343"/>
      <c r="R235" s="343"/>
      <c r="S235" s="343"/>
      <c r="T235" s="343"/>
      <c r="U235" s="343"/>
      <c r="V235" s="343"/>
      <c r="W235" s="343"/>
      <c r="X235" s="343"/>
      <c r="Y235" s="344">
        <v>1.1000000000000001</v>
      </c>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54" t="s">
        <v>632</v>
      </c>
      <c r="D268" s="340"/>
      <c r="E268" s="340"/>
      <c r="F268" s="340"/>
      <c r="G268" s="340"/>
      <c r="H268" s="340"/>
      <c r="I268" s="340"/>
      <c r="J268" s="341"/>
      <c r="K268" s="342"/>
      <c r="L268" s="342"/>
      <c r="M268" s="342"/>
      <c r="N268" s="342"/>
      <c r="O268" s="342"/>
      <c r="P268" s="355" t="s">
        <v>661</v>
      </c>
      <c r="Q268" s="343"/>
      <c r="R268" s="343"/>
      <c r="S268" s="343"/>
      <c r="T268" s="343"/>
      <c r="U268" s="343"/>
      <c r="V268" s="343"/>
      <c r="W268" s="343"/>
      <c r="X268" s="343"/>
      <c r="Y268" s="344">
        <v>0.3</v>
      </c>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54" t="s">
        <v>662</v>
      </c>
      <c r="D301" s="340"/>
      <c r="E301" s="340"/>
      <c r="F301" s="340"/>
      <c r="G301" s="340"/>
      <c r="H301" s="340"/>
      <c r="I301" s="340"/>
      <c r="J301" s="341">
        <v>9011101033243</v>
      </c>
      <c r="K301" s="342"/>
      <c r="L301" s="342"/>
      <c r="M301" s="342"/>
      <c r="N301" s="342"/>
      <c r="O301" s="342"/>
      <c r="P301" s="355" t="s">
        <v>663</v>
      </c>
      <c r="Q301" s="343"/>
      <c r="R301" s="343"/>
      <c r="S301" s="343"/>
      <c r="T301" s="343"/>
      <c r="U301" s="343"/>
      <c r="V301" s="343"/>
      <c r="W301" s="343"/>
      <c r="X301" s="343"/>
      <c r="Y301" s="344">
        <v>0.4</v>
      </c>
      <c r="Z301" s="345"/>
      <c r="AA301" s="345"/>
      <c r="AB301" s="346"/>
      <c r="AC301" s="347" t="s">
        <v>526</v>
      </c>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hidden="1"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hidden="1"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hidden="1"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hidden="1"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hidden="1"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hidden="1"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hidden="1"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hidden="1"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hidden="1"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hidden="1"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hidden="1"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hidden="1"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hidden="1"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hidden="1"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hidden="1"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hidden="1"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hidden="1"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hidden="1"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hidden="1"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hidden="1"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hidden="1"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hidden="1"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hidden="1"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hidden="1"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hidden="1"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hidden="1"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hidden="1"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hidden="1"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hidden="1"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hidden="1"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&amp;R&amp;"-,太字"&amp;18別紙３</firstHeader>
  </headerFooter>
  <rowBreaks count="30" manualBreakCount="30">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election activeCell="I1" sqref="I1"/>
    </sheetView>
  </sheetViews>
  <sheetFormatPr defaultRowHeight="13.5" x14ac:dyDescent="0.15"/>
  <sheetData>
    <row r="1" spans="1:9" x14ac:dyDescent="0.15">
      <c r="I1" t="s">
        <v>669</v>
      </c>
    </row>
    <row r="2" spans="1:9" x14ac:dyDescent="0.15">
      <c r="A2" s="1061" t="s">
        <v>670</v>
      </c>
      <c r="B2" s="1061"/>
      <c r="C2" s="1061"/>
      <c r="D2" s="1061"/>
      <c r="E2" s="1061"/>
      <c r="F2" s="1061"/>
      <c r="G2" s="1061"/>
      <c r="H2" s="1061"/>
      <c r="I2" s="1061"/>
    </row>
    <row r="3" spans="1:9" x14ac:dyDescent="0.15">
      <c r="A3" s="1061"/>
      <c r="B3" s="1061"/>
      <c r="C3" s="1061"/>
      <c r="D3" s="1061"/>
      <c r="E3" s="1061"/>
      <c r="F3" s="1061"/>
      <c r="G3" s="1061"/>
      <c r="H3" s="1061"/>
      <c r="I3" s="1061"/>
    </row>
    <row r="4" spans="1:9" x14ac:dyDescent="0.15">
      <c r="A4" s="1061"/>
      <c r="B4" s="1061"/>
      <c r="C4" s="1061"/>
      <c r="D4" s="1061"/>
      <c r="E4" s="1061"/>
      <c r="F4" s="1061"/>
      <c r="G4" s="1061"/>
      <c r="H4" s="1061"/>
      <c r="I4" s="1061"/>
    </row>
    <row r="5" spans="1:9" x14ac:dyDescent="0.15">
      <c r="A5" s="1061"/>
      <c r="B5" s="1061"/>
      <c r="C5" s="1061"/>
      <c r="D5" s="1061"/>
      <c r="E5" s="1061"/>
      <c r="F5" s="1061"/>
      <c r="G5" s="1061"/>
      <c r="H5" s="1061"/>
      <c r="I5" s="1061"/>
    </row>
    <row r="6" spans="1:9" x14ac:dyDescent="0.15">
      <c r="A6" s="1061"/>
      <c r="B6" s="1061"/>
      <c r="C6" s="1061"/>
      <c r="D6" s="1061"/>
      <c r="E6" s="1061"/>
      <c r="F6" s="1061"/>
      <c r="G6" s="1061"/>
      <c r="H6" s="1061"/>
      <c r="I6" s="1061"/>
    </row>
    <row r="7" spans="1:9" x14ac:dyDescent="0.15">
      <c r="A7" s="1061"/>
      <c r="B7" s="1061"/>
      <c r="C7" s="1061"/>
      <c r="D7" s="1061"/>
      <c r="E7" s="1061"/>
      <c r="F7" s="1061"/>
      <c r="G7" s="1061"/>
      <c r="H7" s="1061"/>
      <c r="I7" s="1061"/>
    </row>
    <row r="8" spans="1:9" x14ac:dyDescent="0.15">
      <c r="A8" s="1061"/>
      <c r="B8" s="1061"/>
      <c r="C8" s="1061"/>
      <c r="D8" s="1061"/>
      <c r="E8" s="1061"/>
      <c r="F8" s="1061"/>
      <c r="G8" s="1061"/>
      <c r="H8" s="1061"/>
      <c r="I8" s="1061"/>
    </row>
    <row r="9" spans="1:9" x14ac:dyDescent="0.15">
      <c r="A9" s="1061"/>
      <c r="B9" s="1061"/>
      <c r="C9" s="1061"/>
      <c r="D9" s="1061"/>
      <c r="E9" s="1061"/>
      <c r="F9" s="1061"/>
      <c r="G9" s="1061"/>
      <c r="H9" s="1061"/>
      <c r="I9" s="1061"/>
    </row>
    <row r="10" spans="1:9" x14ac:dyDescent="0.15">
      <c r="A10" s="1061"/>
      <c r="B10" s="1061"/>
      <c r="C10" s="1061"/>
      <c r="D10" s="1061"/>
      <c r="E10" s="1061"/>
      <c r="F10" s="1061"/>
      <c r="G10" s="1061"/>
      <c r="H10" s="1061"/>
      <c r="I10" s="1061"/>
    </row>
    <row r="11" spans="1:9" x14ac:dyDescent="0.15">
      <c r="A11" s="1061"/>
      <c r="B11" s="1061"/>
      <c r="C11" s="1061"/>
      <c r="D11" s="1061"/>
      <c r="E11" s="1061"/>
      <c r="F11" s="1061"/>
      <c r="G11" s="1061"/>
      <c r="H11" s="1061"/>
      <c r="I11" s="1061"/>
    </row>
    <row r="12" spans="1:9" x14ac:dyDescent="0.15">
      <c r="A12" s="1061"/>
      <c r="B12" s="1061"/>
      <c r="C12" s="1061"/>
      <c r="D12" s="1061"/>
      <c r="E12" s="1061"/>
      <c r="F12" s="1061"/>
      <c r="G12" s="1061"/>
      <c r="H12" s="1061"/>
      <c r="I12" s="1061"/>
    </row>
    <row r="13" spans="1:9" x14ac:dyDescent="0.15">
      <c r="A13" s="1061"/>
      <c r="B13" s="1061"/>
      <c r="C13" s="1061"/>
      <c r="D13" s="1061"/>
      <c r="E13" s="1061"/>
      <c r="F13" s="1061"/>
      <c r="G13" s="1061"/>
      <c r="H13" s="1061"/>
      <c r="I13" s="1061"/>
    </row>
    <row r="14" spans="1:9" x14ac:dyDescent="0.15">
      <c r="A14" s="1061"/>
      <c r="B14" s="1061"/>
      <c r="C14" s="1061"/>
      <c r="D14" s="1061"/>
      <c r="E14" s="1061"/>
      <c r="F14" s="1061"/>
      <c r="G14" s="1061"/>
      <c r="H14" s="1061"/>
      <c r="I14" s="1061"/>
    </row>
    <row r="15" spans="1:9" x14ac:dyDescent="0.15">
      <c r="A15" s="1061"/>
      <c r="B15" s="1061"/>
      <c r="C15" s="1061"/>
      <c r="D15" s="1061"/>
      <c r="E15" s="1061"/>
      <c r="F15" s="1061"/>
      <c r="G15" s="1061"/>
      <c r="H15" s="1061"/>
      <c r="I15" s="1061"/>
    </row>
    <row r="16" spans="1:9" x14ac:dyDescent="0.15">
      <c r="A16" s="1061"/>
      <c r="B16" s="1061"/>
      <c r="C16" s="1061"/>
      <c r="D16" s="1061"/>
      <c r="E16" s="1061"/>
      <c r="F16" s="1061"/>
      <c r="G16" s="1061"/>
      <c r="H16" s="1061"/>
      <c r="I16" s="1061"/>
    </row>
    <row r="17" spans="1:9" x14ac:dyDescent="0.15">
      <c r="A17" s="1061"/>
      <c r="B17" s="1061"/>
      <c r="C17" s="1061"/>
      <c r="D17" s="1061"/>
      <c r="E17" s="1061"/>
      <c r="F17" s="1061"/>
      <c r="G17" s="1061"/>
      <c r="H17" s="1061"/>
      <c r="I17" s="1061"/>
    </row>
    <row r="18" spans="1:9" x14ac:dyDescent="0.15">
      <c r="A18" s="1061"/>
      <c r="B18" s="1061"/>
      <c r="C18" s="1061"/>
      <c r="D18" s="1061"/>
      <c r="E18" s="1061"/>
      <c r="F18" s="1061"/>
      <c r="G18" s="1061"/>
      <c r="H18" s="1061"/>
      <c r="I18" s="1061"/>
    </row>
    <row r="19" spans="1:9" x14ac:dyDescent="0.15">
      <c r="A19" s="1061"/>
      <c r="B19" s="1061"/>
      <c r="C19" s="1061"/>
      <c r="D19" s="1061"/>
      <c r="E19" s="1061"/>
      <c r="F19" s="1061"/>
      <c r="G19" s="1061"/>
      <c r="H19" s="1061"/>
      <c r="I19" s="1061"/>
    </row>
    <row r="20" spans="1:9" x14ac:dyDescent="0.15">
      <c r="A20" s="1061"/>
      <c r="B20" s="1061"/>
      <c r="C20" s="1061"/>
      <c r="D20" s="1061"/>
      <c r="E20" s="1061"/>
      <c r="F20" s="1061"/>
      <c r="G20" s="1061"/>
      <c r="H20" s="1061"/>
      <c r="I20" s="1061"/>
    </row>
    <row r="21" spans="1:9" x14ac:dyDescent="0.15">
      <c r="A21" s="1061"/>
      <c r="B21" s="1061"/>
      <c r="C21" s="1061"/>
      <c r="D21" s="1061"/>
      <c r="E21" s="1061"/>
      <c r="F21" s="1061"/>
      <c r="G21" s="1061"/>
      <c r="H21" s="1061"/>
      <c r="I21" s="1061"/>
    </row>
    <row r="22" spans="1:9" x14ac:dyDescent="0.15">
      <c r="A22" s="1061"/>
      <c r="B22" s="1061"/>
      <c r="C22" s="1061"/>
      <c r="D22" s="1061"/>
      <c r="E22" s="1061"/>
      <c r="F22" s="1061"/>
      <c r="G22" s="1061"/>
      <c r="H22" s="1061"/>
      <c r="I22" s="1061"/>
    </row>
    <row r="23" spans="1:9" x14ac:dyDescent="0.15">
      <c r="A23" s="1061"/>
      <c r="B23" s="1061"/>
      <c r="C23" s="1061"/>
      <c r="D23" s="1061"/>
      <c r="E23" s="1061"/>
      <c r="F23" s="1061"/>
      <c r="G23" s="1061"/>
      <c r="H23" s="1061"/>
      <c r="I23" s="1061"/>
    </row>
    <row r="24" spans="1:9" x14ac:dyDescent="0.15">
      <c r="A24" s="1061"/>
      <c r="B24" s="1061"/>
      <c r="C24" s="1061"/>
      <c r="D24" s="1061"/>
      <c r="E24" s="1061"/>
      <c r="F24" s="1061"/>
      <c r="G24" s="1061"/>
      <c r="H24" s="1061"/>
      <c r="I24" s="1061"/>
    </row>
    <row r="25" spans="1:9" x14ac:dyDescent="0.15">
      <c r="A25" s="1061"/>
      <c r="B25" s="1061"/>
      <c r="C25" s="1061"/>
      <c r="D25" s="1061"/>
      <c r="E25" s="1061"/>
      <c r="F25" s="1061"/>
      <c r="G25" s="1061"/>
      <c r="H25" s="1061"/>
      <c r="I25" s="1061"/>
    </row>
    <row r="26" spans="1:9" x14ac:dyDescent="0.15">
      <c r="A26" s="1061"/>
      <c r="B26" s="1061"/>
      <c r="C26" s="1061"/>
      <c r="D26" s="1061"/>
      <c r="E26" s="1061"/>
      <c r="F26" s="1061"/>
      <c r="G26" s="1061"/>
      <c r="H26" s="1061"/>
      <c r="I26" s="1061"/>
    </row>
    <row r="27" spans="1:9" x14ac:dyDescent="0.15">
      <c r="A27" s="1061"/>
      <c r="B27" s="1061"/>
      <c r="C27" s="1061"/>
      <c r="D27" s="1061"/>
      <c r="E27" s="1061"/>
      <c r="F27" s="1061"/>
      <c r="G27" s="1061"/>
      <c r="H27" s="1061"/>
      <c r="I27" s="1061"/>
    </row>
    <row r="28" spans="1:9" x14ac:dyDescent="0.15">
      <c r="A28" s="1061"/>
      <c r="B28" s="1061"/>
      <c r="C28" s="1061"/>
      <c r="D28" s="1061"/>
      <c r="E28" s="1061"/>
      <c r="F28" s="1061"/>
      <c r="G28" s="1061"/>
      <c r="H28" s="1061"/>
      <c r="I28" s="1061"/>
    </row>
    <row r="29" spans="1:9" x14ac:dyDescent="0.15">
      <c r="A29" s="1061"/>
      <c r="B29" s="1061"/>
      <c r="C29" s="1061"/>
      <c r="D29" s="1061"/>
      <c r="E29" s="1061"/>
      <c r="F29" s="1061"/>
      <c r="G29" s="1061"/>
      <c r="H29" s="1061"/>
      <c r="I29" s="1061"/>
    </row>
    <row r="30" spans="1:9" x14ac:dyDescent="0.15">
      <c r="A30" s="1061"/>
      <c r="B30" s="1061"/>
      <c r="C30" s="1061"/>
      <c r="D30" s="1061"/>
      <c r="E30" s="1061"/>
      <c r="F30" s="1061"/>
      <c r="G30" s="1061"/>
      <c r="H30" s="1061"/>
      <c r="I30" s="1061"/>
    </row>
    <row r="31" spans="1:9" x14ac:dyDescent="0.15">
      <c r="A31" s="1061"/>
      <c r="B31" s="1061"/>
      <c r="C31" s="1061"/>
      <c r="D31" s="1061"/>
      <c r="E31" s="1061"/>
      <c r="F31" s="1061"/>
      <c r="G31" s="1061"/>
      <c r="H31" s="1061"/>
      <c r="I31" s="1061"/>
    </row>
    <row r="32" spans="1:9" x14ac:dyDescent="0.15">
      <c r="A32" s="1061"/>
      <c r="B32" s="1061"/>
      <c r="C32" s="1061"/>
      <c r="D32" s="1061"/>
      <c r="E32" s="1061"/>
      <c r="F32" s="1061"/>
      <c r="G32" s="1061"/>
      <c r="H32" s="1061"/>
      <c r="I32" s="1061"/>
    </row>
    <row r="33" spans="1:9" x14ac:dyDescent="0.15">
      <c r="A33" s="1061"/>
      <c r="B33" s="1061"/>
      <c r="C33" s="1061"/>
      <c r="D33" s="1061"/>
      <c r="E33" s="1061"/>
      <c r="F33" s="1061"/>
      <c r="G33" s="1061"/>
      <c r="H33" s="1061"/>
      <c r="I33" s="1061"/>
    </row>
    <row r="34" spans="1:9" x14ac:dyDescent="0.15">
      <c r="A34" s="1061"/>
      <c r="B34" s="1061"/>
      <c r="C34" s="1061"/>
      <c r="D34" s="1061"/>
      <c r="E34" s="1061"/>
      <c r="F34" s="1061"/>
      <c r="G34" s="1061"/>
      <c r="H34" s="1061"/>
      <c r="I34" s="1061"/>
    </row>
    <row r="35" spans="1:9" x14ac:dyDescent="0.15">
      <c r="A35" s="1061"/>
      <c r="B35" s="1061"/>
      <c r="C35" s="1061"/>
      <c r="D35" s="1061"/>
      <c r="E35" s="1061"/>
      <c r="F35" s="1061"/>
      <c r="G35" s="1061"/>
      <c r="H35" s="1061"/>
      <c r="I35" s="1061"/>
    </row>
    <row r="36" spans="1:9" x14ac:dyDescent="0.15">
      <c r="A36" s="1061"/>
      <c r="B36" s="1061"/>
      <c r="C36" s="1061"/>
      <c r="D36" s="1061"/>
      <c r="E36" s="1061"/>
      <c r="F36" s="1061"/>
      <c r="G36" s="1061"/>
      <c r="H36" s="1061"/>
      <c r="I36" s="1061"/>
    </row>
    <row r="37" spans="1:9" x14ac:dyDescent="0.15">
      <c r="A37" s="1061"/>
      <c r="B37" s="1061"/>
      <c r="C37" s="1061"/>
      <c r="D37" s="1061"/>
      <c r="E37" s="1061"/>
      <c r="F37" s="1061"/>
      <c r="G37" s="1061"/>
      <c r="H37" s="1061"/>
      <c r="I37" s="1061"/>
    </row>
    <row r="38" spans="1:9" x14ac:dyDescent="0.15">
      <c r="A38" s="1061"/>
      <c r="B38" s="1061"/>
      <c r="C38" s="1061"/>
      <c r="D38" s="1061"/>
      <c r="E38" s="1061"/>
      <c r="F38" s="1061"/>
      <c r="G38" s="1061"/>
      <c r="H38" s="1061"/>
      <c r="I38" s="1061"/>
    </row>
    <row r="39" spans="1:9" x14ac:dyDescent="0.15">
      <c r="A39" s="1061"/>
      <c r="B39" s="1061"/>
      <c r="C39" s="1061"/>
      <c r="D39" s="1061"/>
      <c r="E39" s="1061"/>
      <c r="F39" s="1061"/>
      <c r="G39" s="1061"/>
      <c r="H39" s="1061"/>
      <c r="I39" s="1061"/>
    </row>
  </sheetData>
  <mergeCells count="1">
    <mergeCell ref="A2:I39"/>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事業概要</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2020-11-17T06:51:45Z</cp:lastPrinted>
  <dcterms:created xsi:type="dcterms:W3CDTF">2012-03-13T00:50:25Z</dcterms:created>
  <dcterms:modified xsi:type="dcterms:W3CDTF">2020-12-23T00:54:31Z</dcterms:modified>
</cp:coreProperties>
</file>