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360" yWindow="5685" windowWidth="18855"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<sst xmlns="http://schemas.openxmlformats.org/spreadsheetml/2006/main" count="2773" uniqueCount="594">
  <si>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</si>
  <si>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</si>
  <si>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</si>
  <si>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</si>
  <si>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</si>
  <si>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</si>
  <si>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</si>
  <si>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</si>
  <si>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</si>
  <si>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</si>
  <si>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</si>
  <si>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</si>
  <si>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</si>
  <si>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</si>
  <si>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</si>
  <si>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</si>
  <si>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</si>
  <si>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</si>
  <si>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</si>
  <si>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</si>
  <si>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</si>
  <si>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</si>
  <si>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</si>
  <si>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</si>
  <si>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</si>
  <si>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</si>
  <si>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</si>
  <si>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</si>
  <si>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</si>
  <si>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</si>
  <si>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</si>
  <si>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</si>
  <si>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</si>
  <si>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</si>
  <si>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</si>
  <si>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</si>
  <si>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</si>
  <si>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</si>
  <si>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</si>
  <si>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</si>
  <si>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</si>
  <si>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</si>
  <si>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</si>
  <si>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</si>
  <si>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</si>
  <si>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</si>
  <si>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</si>
  <si>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</si>
  <si>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</si>
  <si>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</si>
  <si>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</si>
  <si>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</si>
  <si>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</si>
  <si>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</si>
  <si>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</si>
  <si>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</si>
  <si>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</si>
  <si>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</si>
  <si>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</si>
  <si>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</si>
  <si>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</si>
  <si>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</si>
  <si>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</si>
  <si>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</si>
  <si>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</si>
  <si>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</si>
  <si>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</si>
  <si>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</si>
  <si>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</si>
  <si>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</si>
  <si>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</si>
  <si>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</si>
  <si>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</si>
  <si>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</si>
  <si>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</si>
  <si>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</si>
  <si>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</si>
  <si>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</si>
  <si>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</si>
  <si>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</si>
  <si>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</si>
  <si>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</si>
  <si>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</si>
  <si>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</si>
  <si>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</si>
  <si>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</si>
  <si>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</si>
  <si>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</si>
  <si>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</si>
  <si>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</si>
  <si>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</si>
  <si>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</si>
  <si>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</si>
  <si>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</si>
  <si>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</si>
  <si>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</si>
  <si>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</si>
  <si>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</si>
  <si>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</si>
  <si>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</si>
  <si>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</si>
  <si>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</si>
  <si>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</si>
  <si>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</si>
  <si>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</si>
  <si>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</si>
  <si>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</si>
  <si>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</si>
  <si>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</si>
  <si>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</si>
  <si>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</si>
  <si>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</si>
  <si>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</si>
  <si>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</si>
  <si>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</si>
  <si>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</si>
  <si>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</si>
  <si>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</si>
  <si>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</si>
  <si>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</si>
  <si>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</si>
  <si>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</si>
  <si>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</si>
  <si>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</si>
  <si>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</si>
  <si>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</si>
  <si>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</si>
  <si>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</si>
  <si>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</si>
  <si>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</si>
  <si>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</si>
  <si>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</si>
  <si>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</si>
  <si>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</si>
  <si>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</si>
  <si>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</si>
  <si>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</si>
  <si>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</si>
  <si>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</si>
  <si>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</si>
  <si>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</si>
  <si>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</si>
  <si>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</si>
  <si>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</si>
  <si>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</si>
  <si>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</si>
  <si>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</si>
  <si>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</si>
  <si>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</si>
  <si>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</si>
  <si>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</si>
  <si>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</si>
  <si>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</si>
  <si>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</si>
  <si>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</si>
  <si>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</si>
  <si>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</si>
  <si>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</si>
  <si>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</si>
  <si>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</si>
  <si>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</si>
  <si>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</si>
  <si>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</si>
  <si>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</si>
  <si>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</si>
  <si>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</si>
  <si>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</si>
  <si>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</si>
  <si>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</si>
  <si>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</si>
  <si>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</si>
  <si>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</si>
  <si>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</si>
  <si>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</si>
  <si>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</si>
  <si>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</si>
  <si>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</si>
  <si>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</si>
  <si>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</si>
  <si>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</si>
  <si>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</si>
  <si>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</si>
  <si>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</si>
  <si>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</si>
  <si>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</si>
  <si>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</si>
  <si>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</si>
  <si>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</si>
  <si>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</si>
  <si>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</si>
  <si>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</si>
  <si>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</si>
  <si>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</si>
  <si>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</si>
  <si>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</si>
  <si>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</si>
  <si>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</si>
  <si>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</si>
  <si>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</si>
  <si>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</si>
  <si>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</si>
  <si>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</si>
  <si>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</si>
  <si>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</si>
  <si>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</si>
  <si>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</si>
  <si>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</si>
  <si>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</si>
  <si>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</si>
  <si>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</si>
  <si>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</si>
  <si>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</si>
  <si>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</si>
  <si>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</si>
  <si>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</si>
  <si>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</si>
  <si>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</si>
  <si>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</si>
  <si>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</si>
  <si>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</si>
  <si>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</si>
  <si>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</si>
  <si>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</si>
  <si>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</si>
  <si>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</si>
  <si>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</si>
  <si>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</si>
  <si>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</si>
  <si>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</si>
  <si>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</si>
  <si>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</si>
  <si>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</si>
  <si>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</si>
  <si>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</si>
  <si>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</si>
  <si>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</si>
  <si>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</si>
  <si>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</si>
  <si>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</si>
  <si>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</si>
  <si>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</si>
  <si>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</si>
  <si>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</si>
  <si>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</si>
  <si>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</si>
  <si>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</si>
  <si>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</si>
  <si>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</si>
  <si>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</si>
  <si>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</si>
  <si>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</si>
  <si>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</si>
  <si>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</si>
  <si>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</si>
  <si>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</si>
  <si>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</si>
  <si>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</si>
  <si>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</si>
  <si>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</si>
  <si>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</si>
  <si>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</si>
  <si>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</si>
  <si>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</si>
  <si>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</si>
  <si>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</si>
  <si>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</si>
  <si>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</si>
  <si>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</si>
  <si>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</si>
  <si>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</si>
  <si>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</si>
  <si>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</si>
  <si>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</si>
  <si>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</si>
  <si>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</si>
  <si>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</si>
  <si>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</si>
  <si>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</si>
  <si>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</si>
  <si>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</si>
  <si>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</si>
  <si>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</si>
  <si>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</si>
  <si>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</si>
  <si>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</si>
  <si>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</si>
  <si>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</si>
  <si>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</si>
  <si>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</si>
  <si>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</si>
  <si>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</si>
  <si>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</si>
  <si>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</si>
  <si>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</si>
  <si>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</si>
  <si>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</si>
  <si>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</si>
  <si>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</si>
  <si>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</si>
  <si>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</si>
  <si>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</si>
  <si>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</si>
  <si>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</si>
  <si>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</si>
  <si>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</si>
  <si>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</si>
  <si>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</si>
  <si>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</si>
  <si>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</si>
  <si>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</si>
  <si>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</si>
  <si>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</si>
  <si>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</si>
  <si>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</si>
  <si>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</si>
  <si>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</si>
  <si>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</si>
  <si>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</si>
  <si>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</si>
  <si>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</si>
  <si>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</si>
  <si>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</si>
  <si>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</si>
  <si>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</si>
  <si>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</si>
  <si>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</si>
  <si>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</si>
  <si>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</si>
  <si>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</si>
  <si>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</si>
  <si>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</si>
  <si>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</si>
  <si>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</si>
  <si>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</si>
  <si>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</si>
  <si>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</si>
  <si>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</si>
  <si>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</si>
  <si>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</si>
  <si>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</si>
  <si>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</si>
  <si>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</si>
  <si>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</si>
  <si>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</si>
  <si>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</si>
  <si>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</si>
  <si>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</si>
  <si>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</si>
  <si>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</si>
  <si>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</si>
  <si>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</si>
  <si>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</si>
  <si>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</si>
  <si>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</si>
  <si>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</si>
  <si>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</si>
  <si>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</si>
  <si>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</si>
  <si>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</si>
  <si>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</si>
  <si>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</si>
  <si>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</si>
  <si>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</si>
  <si>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</si>
  <si>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</si>
  <si>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</si>
  <si>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</si>
  <si>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</si>
  <si>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</si>
  <si>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</si>
  <si>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</si>
  <si>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</si>
  <si>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</si>
  <si>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</si>
  <si>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</si>
  <si>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</si>
  <si>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</si>
  <si>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</si>
  <si>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</si>
  <si>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</si>
  <si>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</si>
  <si>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</si>
  <si>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</si>
  <si>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</si>
  <si>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</si>
  <si>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</si>
  <si>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</si>
  <si>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</si>
  <si>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</si>
  <si>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</si>
  <si>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</si>
  <si>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</si>
  <si>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</si>
  <si>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</si>
  <si>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</si>
  <si>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</si>
  <si>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</si>
  <si>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</si>
  <si>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</si>
  <si>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</si>
  <si>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</si>
  <si>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</si>
  <si>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</si>
  <si>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</si>
  <si>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</si>
  <si>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</si>
  <si>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</si>
  <si>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</si>
  <si>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</si>
  <si>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</si>
  <si>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</si>
  <si>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</si>
  <si>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</si>
  <si>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</si>
  <si>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</si>
  <si>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</si>
  <si>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</si>
  <si>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</si>
  <si>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</si>
  <si>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</si>
  <si>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</si>
  <si>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</si>
  <si>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</si>
  <si>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</si>
  <si>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</si>
  <si>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</si>
  <si>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</si>
  <si>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</si>
  <si>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</si>
  <si>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</si>
  <si>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</si>
  <si>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</si>
  <si>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</si>
  <si>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</si>
  <si>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</si>
  <si>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</si>
  <si>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</si>
  <si>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</si>
  <si>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</si>
  <si>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</si>
  <si>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</si>
  <si>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</si>
  <si>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</si>
  <si>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</si>
  <si>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</si>
  <si>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</si>
  <si>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</si>
  <si>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</si>
  <si>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</si>
  <si>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</si>
  <si>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</si>
  <si>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</si>
  <si>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</si>
  <si>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</si>
  <si>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</si>
  <si>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</si>
  <si>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</si>
  <si>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</si>
  <si>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</si>
  <si>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</si>
  <si>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</si>
  <si>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</si>
  <si>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</si>
  <si>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</si>
  <si>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</si>
  <si>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</si>
  <si>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</si>
  <si>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</si>
  <si>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</si>
  <si>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</si>
  <si>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</si>
  <si>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</si>
  <si>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</si>
  <si>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</si>
  <si>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</si>
  <si>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</si>
  <si>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</si>
  <si>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</si>
  <si>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</si>
  <si>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</si>
  <si>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</si>
  <si>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</si>
  <si>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</si>
  <si>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</si>
  <si>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</si>
  <si>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</si>
  <si>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</si>
  <si>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</si>
  <si>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</si>
  <si>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</si>
  <si>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</si>
  <si>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</si>
  <si>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</si>
  <si>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</si>
  <si>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</si>
  <si>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</si>
  <si>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</si>
  <si>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</si>
  <si>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</si>
  <si>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</si>
  <si>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</si>
  <si>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</si>
  <si>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</si>
  <si>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</si>
  <si>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</si>
  <si>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</si>
  <si>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</si>
  <si>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</si>
  <si>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</si>
  <si>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</si>
  <si>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</si>
  <si>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</si>
  <si>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</si>
  <si>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</si>
  <si>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</si>
  <si>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</si>
  <si>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</si>
  <si>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</si>
  <si>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</si>
  <si>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</si>
  <si>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</si>
  <si>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</si>
  <si>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</si>
  <si>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</si>
  <si>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</si>
  <si>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</si>
  <si>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</si>
  <si>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</si>
  <si>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</si>
  <si>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</si>
  <si>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</si>
  <si>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</si>
  <si>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</si>
  <si>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</si>
  <si>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</si>
  <si>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</si>
  <si>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</si>
  <si>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</si>
  <si>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</si>
  <si>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</si>
  <si>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</si>
  <si>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</si>
  <si>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</si>
  <si>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</si>
  <si>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</si>
  <si>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</si>
  <si>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</si>
  <si>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</si>
  <si>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</si>
  <si>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</si>
  <si>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</si>
  <si>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国際原子力機関緊急時対応能力研修センター拠出金</t>
    <phoneticPr fontId="5"/>
  </si>
  <si>
    <t>軍縮不拡散・科学部</t>
    <rPh sb="0" eb="9">
      <t>グンカブ</t>
    </rPh>
    <phoneticPr fontId="5"/>
  </si>
  <si>
    <t>国際原子力協力室</t>
    <rPh sb="0" eb="8">
      <t>グンゲンキョウ</t>
    </rPh>
    <phoneticPr fontId="5"/>
  </si>
  <si>
    <t>室長　辻　昭弘</t>
    <rPh sb="0" eb="2">
      <t>シツチョウ</t>
    </rPh>
    <rPh sb="3" eb="4">
      <t>ツジ</t>
    </rPh>
    <rPh sb="5" eb="7">
      <t>アキヒロ</t>
    </rPh>
    <phoneticPr fontId="5"/>
  </si>
  <si>
    <t>外務省設置法第４条第３項</t>
    <phoneticPr fontId="5"/>
  </si>
  <si>
    <t>-</t>
    <phoneticPr fontId="5"/>
  </si>
  <si>
    <t>○</t>
  </si>
  <si>
    <t>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ＣＢＣ:Capacity Building Centre）を福島県に指定し，原子力事故への対応能力の強化等を目的として国内外の政府関係者等に向けてワークショップを実施。</t>
    <phoneticPr fontId="5"/>
  </si>
  <si>
    <t>ＩＡＥＡ加盟国の原子力安全のキャパシティビルディングに貢献する。</t>
    <rPh sb="4" eb="7">
      <t>カメイコク</t>
    </rPh>
    <rPh sb="8" eb="11">
      <t>ゲンシリョク</t>
    </rPh>
    <rPh sb="11" eb="13">
      <t>アンゼン</t>
    </rPh>
    <rPh sb="27" eb="29">
      <t>コウケン</t>
    </rPh>
    <phoneticPr fontId="5"/>
  </si>
  <si>
    <t>福島県において開催されるＩＡＥＡによる研修参加者の人数</t>
    <rPh sb="0" eb="3">
      <t>フクシマケン</t>
    </rPh>
    <rPh sb="7" eb="9">
      <t>カイサイ</t>
    </rPh>
    <rPh sb="19" eb="21">
      <t>ケンシュウ</t>
    </rPh>
    <rPh sb="21" eb="24">
      <t>サンカシャ</t>
    </rPh>
    <rPh sb="25" eb="27">
      <t>ニンズウ</t>
    </rPh>
    <phoneticPr fontId="5"/>
  </si>
  <si>
    <t>IAEAからの回答</t>
    <rPh sb="7" eb="9">
      <t>カイトウ</t>
    </rPh>
    <phoneticPr fontId="5"/>
  </si>
  <si>
    <t>基本目標Ⅶ　分担金・拠出金　　　　　　　　　　　　　　　　　</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</si>
  <si>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</si>
  <si>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3　原子力の平和的利用や原子力安全向上に関する国際協力の実施</t>
    <phoneticPr fontId="5"/>
  </si>
  <si>
    <t>本拠出金を通じた効果的且つ効率的な国際的な原子力安全強化に向けた取組の支援を促進する。</t>
    <phoneticPr fontId="5"/>
  </si>
  <si>
    <t>－</t>
    <phoneticPr fontId="5"/>
  </si>
  <si>
    <t>ＩＡＥＡの国際的な原子力安全強化に向けた取組の支援を促進する。</t>
    <phoneticPr fontId="5"/>
  </si>
  <si>
    <t>国際協力による原子力の平和的利用の促進への寄与</t>
    <phoneticPr fontId="5"/>
  </si>
  <si>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</si>
  <si>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福島第一原発事故の経験を国際社会に共有し，国際的な原子力安全に貢献することは極めて重要である。</t>
    <phoneticPr fontId="5"/>
  </si>
  <si>
    <t>本事業は，ＩＡＥＡのキャパシティ・ビルディングの活動拠点となることで，ＩＡＥＡにおける我が国のプレゼンスの向上及び権威ある国際機関の拠点として世界各地より来訪者を受け入れ，福島の復興に貢献するものであり，我が国が負担することが妥当。</t>
    <rPh sb="0" eb="1">
      <t>ホン</t>
    </rPh>
    <rPh sb="1" eb="3">
      <t>ジギョウ</t>
    </rPh>
    <rPh sb="24" eb="26">
      <t>カツドウ</t>
    </rPh>
    <rPh sb="26" eb="28">
      <t>キョテン</t>
    </rPh>
    <rPh sb="43" eb="44">
      <t>ワ</t>
    </rPh>
    <rPh sb="45" eb="46">
      <t>コク</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2">
      <t>ウ</t>
    </rPh>
    <rPh sb="83" eb="84">
      <t>イ</t>
    </rPh>
    <rPh sb="86" eb="88">
      <t>フクシマ</t>
    </rPh>
    <rPh sb="89" eb="91">
      <t>フッコウ</t>
    </rPh>
    <rPh sb="92" eb="94">
      <t>コウケン</t>
    </rPh>
    <rPh sb="102" eb="103">
      <t>ワ</t>
    </rPh>
    <rPh sb="104" eb="105">
      <t>コク</t>
    </rPh>
    <rPh sb="106" eb="108">
      <t>フタン</t>
    </rPh>
    <rPh sb="113" eb="115">
      <t>ダトウ</t>
    </rPh>
    <phoneticPr fontId="5"/>
  </si>
  <si>
    <t>プロジェクトに対する支出状況は，ＩＡＥＡから発行される会計報告書等で確認する。</t>
    <rPh sb="7" eb="8">
      <t>タイ</t>
    </rPh>
    <rPh sb="10" eb="12">
      <t>シシュツ</t>
    </rPh>
    <rPh sb="12" eb="14">
      <t>ジョウキョウ</t>
    </rPh>
    <rPh sb="22" eb="24">
      <t>ハッコウ</t>
    </rPh>
    <rPh sb="27" eb="29">
      <t>カイケイ</t>
    </rPh>
    <rPh sb="29" eb="32">
      <t>ホウコクショ</t>
    </rPh>
    <rPh sb="32" eb="33">
      <t>トウ</t>
    </rPh>
    <rPh sb="34" eb="36">
      <t>カクニン</t>
    </rPh>
    <phoneticPr fontId="5"/>
  </si>
  <si>
    <t>ＩＡＥＡの国際的な原子力安全強化に向けた取組を促進するための資金として拠出されており，効率的に活用する。</t>
    <rPh sb="5" eb="8">
      <t>コクサイテキ</t>
    </rPh>
    <rPh sb="9" eb="12">
      <t>ゲンシリョク</t>
    </rPh>
    <rPh sb="12" eb="14">
      <t>アンゼン</t>
    </rPh>
    <rPh sb="14" eb="16">
      <t>キョウカ</t>
    </rPh>
    <rPh sb="17" eb="18">
      <t>ム</t>
    </rPh>
    <rPh sb="20" eb="22">
      <t>トリクミ</t>
    </rPh>
    <rPh sb="23" eb="25">
      <t>ソクシン</t>
    </rPh>
    <rPh sb="30" eb="32">
      <t>シキン</t>
    </rPh>
    <rPh sb="35" eb="37">
      <t>キョシュツ</t>
    </rPh>
    <rPh sb="43" eb="46">
      <t>コウリツテキ</t>
    </rPh>
    <rPh sb="47" eb="49">
      <t>カツヨウ</t>
    </rPh>
    <phoneticPr fontId="5"/>
  </si>
  <si>
    <t>プロジェクトの効率化については，ＩＡＥＡ理事会や関連会合，諮問委員会等で随時協議される。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</si>
  <si>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外務省</t>
  </si>
  <si>
    <t>国際原子力機関（ＩＡＥＡ）（分担金）</t>
    <phoneticPr fontId="5"/>
  </si>
  <si>
    <t>国際原子力機関（ＩＡＥＡ）（技術協力基金拠出金）</t>
    <phoneticPr fontId="5"/>
  </si>
  <si>
    <t>平和的利用イニシアティブ基金拠出金</t>
    <rPh sb="0" eb="3">
      <t>ヘイワテキ</t>
    </rPh>
    <rPh sb="3" eb="5">
      <t>リヨウ</t>
    </rPh>
    <rPh sb="12" eb="14">
      <t>キキン</t>
    </rPh>
    <rPh sb="14" eb="17">
      <t>キョシュツキン</t>
    </rPh>
    <phoneticPr fontId="5"/>
  </si>
  <si>
    <t>-</t>
    <phoneticPr fontId="5"/>
  </si>
  <si>
    <t>-</t>
    <phoneticPr fontId="5"/>
  </si>
  <si>
    <t xml:space="preserve">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rPh sb="462" eb="465">
      <t>ガイムショウ</t>
    </rPh>
    <rPh sb="465" eb="468">
      <t>タントウカン</t>
    </rPh>
    <phoneticPr fontId="5"/>
  </si>
  <si>
    <t>0005</t>
    <phoneticPr fontId="5"/>
  </si>
  <si>
    <t>拠出金</t>
    <rPh sb="0" eb="3">
      <t>キョシュツキン</t>
    </rPh>
    <phoneticPr fontId="5"/>
  </si>
  <si>
    <t>国際原子力機関緊急時対応能力研修センター拠出金</t>
    <rPh sb="0" eb="2">
      <t>コクサイ</t>
    </rPh>
    <rPh sb="2" eb="5">
      <t>ゲンシリョク</t>
    </rPh>
    <rPh sb="5" eb="7">
      <t>キカン</t>
    </rPh>
    <phoneticPr fontId="5"/>
  </si>
  <si>
    <t>国際原子力機関（ＩＡＥＡ）</t>
    <rPh sb="0" eb="2">
      <t>コクサイ</t>
    </rPh>
    <rPh sb="2" eb="5">
      <t>ゲンシリョク</t>
    </rPh>
    <rPh sb="5" eb="7">
      <t>キカン</t>
    </rPh>
    <phoneticPr fontId="5"/>
  </si>
  <si>
    <t>福島県ＩＡＥＡ緊急時対応能力研修センター（ＣＢＣ）拠出金</t>
    <phoneticPr fontId="5"/>
  </si>
  <si>
    <t>（１）福島原発事故対応の経験を国際社会に共有，国際的な原子力安全への貢献。（原発輸出に際する基盤整備・人材育成等に繋がる。）
（２）ＩＡＥＡのキャパシティ・ビルディングの活動拠点となることで，ＩＡＥＡ及び国際社会における我が国のプレゼンスの向上。
（３）権威ある国際機関の拠点として世界各地より来訪者を受け入れ，福島の現状を発信，福島の復興に貢献。</t>
    <rPh sb="5" eb="7">
      <t>ゲンパツ</t>
    </rPh>
    <rPh sb="7" eb="9">
      <t>ジコ</t>
    </rPh>
    <rPh sb="9" eb="11">
      <t>タイオウ</t>
    </rPh>
    <phoneticPr fontId="5"/>
  </si>
  <si>
    <t>我が国政府がＩＡＥＡを通じて，国際的な原子力安全強化に向けた取組を行うものであり，地方自治体及び民間等に委ねることはできない。</t>
    <rPh sb="0" eb="1">
      <t>ワ</t>
    </rPh>
    <rPh sb="2" eb="3">
      <t>コク</t>
    </rPh>
    <rPh sb="3" eb="5">
      <t>セイフ</t>
    </rPh>
    <rPh sb="11" eb="12">
      <t>ツウ</t>
    </rPh>
    <rPh sb="15" eb="18">
      <t>コクサイテキ</t>
    </rPh>
    <rPh sb="19" eb="22">
      <t>ゲンシリョク</t>
    </rPh>
    <rPh sb="22" eb="24">
      <t>アンゼン</t>
    </rPh>
    <rPh sb="24" eb="26">
      <t>キョウカ</t>
    </rPh>
    <rPh sb="27" eb="28">
      <t>ム</t>
    </rPh>
    <rPh sb="30" eb="32">
      <t>トリクミ</t>
    </rPh>
    <rPh sb="33" eb="34">
      <t>オコナ</t>
    </rPh>
    <rPh sb="41" eb="43">
      <t>チホウ</t>
    </rPh>
    <rPh sb="43" eb="46">
      <t>ジチタイ</t>
    </rPh>
    <rPh sb="46" eb="47">
      <t>オヨ</t>
    </rPh>
    <rPh sb="48" eb="50">
      <t>ミンカン</t>
    </rPh>
    <rPh sb="50" eb="51">
      <t>トウ</t>
    </rPh>
    <rPh sb="52" eb="53">
      <t>ユダ</t>
    </rPh>
    <phoneticPr fontId="5"/>
  </si>
  <si>
    <t>ＩＡＥＡの事務局検討を経て，事業の実施にあたっては，我が国の承認後，必要な経費のために使用する。</t>
    <rPh sb="5" eb="8">
      <t>ジムキョク</t>
    </rPh>
    <rPh sb="8" eb="10">
      <t>ケントウ</t>
    </rPh>
    <rPh sb="11" eb="12">
      <t>ヘ</t>
    </rPh>
    <rPh sb="14" eb="16">
      <t>ジギョウ</t>
    </rPh>
    <rPh sb="17" eb="19">
      <t>ジッシ</t>
    </rPh>
    <rPh sb="26" eb="27">
      <t>ワ</t>
    </rPh>
    <rPh sb="28" eb="29">
      <t>コク</t>
    </rPh>
    <rPh sb="30" eb="32">
      <t>ショウニン</t>
    </rPh>
    <rPh sb="32" eb="33">
      <t>ゴ</t>
    </rPh>
    <rPh sb="34" eb="36">
      <t>ヒツヨウ</t>
    </rPh>
    <rPh sb="37" eb="39">
      <t>ケイヒ</t>
    </rPh>
    <rPh sb="43" eb="45">
      <t>シヨウ</t>
    </rPh>
    <phoneticPr fontId="5"/>
  </si>
  <si>
    <t>‐</t>
  </si>
  <si>
    <t>不要は無し。</t>
    <rPh sb="0" eb="2">
      <t>フヨウ</t>
    </rPh>
    <rPh sb="3" eb="4">
      <t>ナ</t>
    </rPh>
    <phoneticPr fontId="5"/>
  </si>
  <si>
    <t>平成３０年度拠出。</t>
    <rPh sb="0" eb="2">
      <t>ヘイセイ</t>
    </rPh>
    <rPh sb="4" eb="6">
      <t>ネンド</t>
    </rPh>
    <rPh sb="6" eb="8">
      <t>キョシュツ</t>
    </rPh>
    <phoneticPr fontId="5"/>
  </si>
  <si>
    <t>ＩＡＥＡ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国際原子力機関緊急時対応能力研修センター拠出金は，福島県にある同センターにおける活動に対して拠出する。</t>
    <rPh sb="30" eb="31">
      <t>フク</t>
    </rPh>
    <rPh sb="209" eb="212">
      <t>フクシマケン</t>
    </rPh>
    <rPh sb="215" eb="216">
      <t>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</si>
</sst>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122464</xdr:colOff>
      <xdr:row>745</xdr:row>
      <xdr:rowOff>462642</xdr:rowOff>
    </xdr:from>
    <xdr:ext cx="990600" cy="264560"/>
    <xdr:sp macro="" textlink="">
      <xdr:nvSpPr>
        <xdr:cNvPr id="13" name="テキスト ボックス 12"/>
        <xdr:cNvSpPr txBox="1"/>
      </xdr:nvSpPr>
      <xdr:spPr>
        <a:xfrm>
          <a:off x="4923064" y="3788636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14</xdr:col>
      <xdr:colOff>141675</xdr:colOff>
      <xdr:row>743</xdr:row>
      <xdr:rowOff>190491</xdr:rowOff>
    </xdr:from>
    <xdr:to>
      <xdr:col>26</xdr:col>
      <xdr:colOff>125908</xdr:colOff>
      <xdr:row>745</xdr:row>
      <xdr:rowOff>26405</xdr:rowOff>
    </xdr:to>
    <xdr:sp macro="" textlink="">
      <xdr:nvSpPr>
        <xdr:cNvPr id="14" name="正方形/長方形 13"/>
        <xdr:cNvSpPr/>
      </xdr:nvSpPr>
      <xdr:spPr>
        <a:xfrm>
          <a:off x="2942025" y="37023666"/>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50</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94450</xdr:colOff>
      <xdr:row>745</xdr:row>
      <xdr:rowOff>160875</xdr:rowOff>
    </xdr:from>
    <xdr:to>
      <xdr:col>27</xdr:col>
      <xdr:colOff>12168</xdr:colOff>
      <xdr:row>746</xdr:row>
      <xdr:rowOff>258241</xdr:rowOff>
    </xdr:to>
    <xdr:sp macro="" textlink="">
      <xdr:nvSpPr>
        <xdr:cNvPr id="15" name="大かっこ 14"/>
        <xdr:cNvSpPr/>
      </xdr:nvSpPr>
      <xdr:spPr>
        <a:xfrm>
          <a:off x="2894800" y="37698900"/>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12</xdr:col>
      <xdr:colOff>0</xdr:colOff>
      <xdr:row>748</xdr:row>
      <xdr:rowOff>18401</xdr:rowOff>
    </xdr:from>
    <xdr:ext cx="607859" cy="275717"/>
    <xdr:sp macro="" textlink="">
      <xdr:nvSpPr>
        <xdr:cNvPr id="16" name="テキスト ボックス 15"/>
        <xdr:cNvSpPr txBox="1"/>
      </xdr:nvSpPr>
      <xdr:spPr>
        <a:xfrm>
          <a:off x="2400300" y="386137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177694</xdr:colOff>
      <xdr:row>747</xdr:row>
      <xdr:rowOff>141664</xdr:rowOff>
    </xdr:from>
    <xdr:to>
      <xdr:col>15</xdr:col>
      <xdr:colOff>177695</xdr:colOff>
      <xdr:row>749</xdr:row>
      <xdr:rowOff>215527</xdr:rowOff>
    </xdr:to>
    <xdr:cxnSp macro="">
      <xdr:nvCxnSpPr>
        <xdr:cNvPr id="17" name="直線矢印コネクタ 16"/>
        <xdr:cNvCxnSpPr/>
      </xdr:nvCxnSpPr>
      <xdr:spPr>
        <a:xfrm rot="5400000">
          <a:off x="2788713" y="38773895"/>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36821</xdr:colOff>
      <xdr:row>747</xdr:row>
      <xdr:rowOff>298547</xdr:rowOff>
    </xdr:from>
    <xdr:ext cx="990600" cy="468665"/>
    <xdr:sp macro="" textlink="">
      <xdr:nvSpPr>
        <xdr:cNvPr id="18" name="テキスト ボックス 17"/>
        <xdr:cNvSpPr txBox="1"/>
      </xdr:nvSpPr>
      <xdr:spPr>
        <a:xfrm>
          <a:off x="3637271" y="385414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3203</xdr:colOff>
      <xdr:row>747</xdr:row>
      <xdr:rowOff>119253</xdr:rowOff>
    </xdr:from>
    <xdr:to>
      <xdr:col>19</xdr:col>
      <xdr:colOff>3204</xdr:colOff>
      <xdr:row>749</xdr:row>
      <xdr:rowOff>193116</xdr:rowOff>
    </xdr:to>
    <xdr:cxnSp macro="">
      <xdr:nvCxnSpPr>
        <xdr:cNvPr id="19" name="直線矢印コネクタ 18"/>
        <xdr:cNvCxnSpPr/>
      </xdr:nvCxnSpPr>
      <xdr:spPr>
        <a:xfrm rot="16200000" flipV="1">
          <a:off x="3414322" y="38751484"/>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164086</xdr:colOff>
      <xdr:row>750</xdr:row>
      <xdr:rowOff>111248</xdr:rowOff>
    </xdr:from>
    <xdr:to>
      <xdr:col>26</xdr:col>
      <xdr:colOff>167369</xdr:colOff>
      <xdr:row>752</xdr:row>
      <xdr:rowOff>2391</xdr:rowOff>
    </xdr:to>
    <xdr:sp macro="" textlink="">
      <xdr:nvSpPr>
        <xdr:cNvPr id="20" name="正方形/長方形 19"/>
        <xdr:cNvSpPr/>
      </xdr:nvSpPr>
      <xdr:spPr>
        <a:xfrm>
          <a:off x="2964436" y="39411398"/>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14</xdr:col>
      <xdr:colOff>72038</xdr:colOff>
      <xdr:row>752</xdr:row>
      <xdr:rowOff>6393</xdr:rowOff>
    </xdr:from>
    <xdr:to>
      <xdr:col>28</xdr:col>
      <xdr:colOff>48187</xdr:colOff>
      <xdr:row>754</xdr:row>
      <xdr:rowOff>172801</xdr:rowOff>
    </xdr:to>
    <xdr:sp macro="" textlink="">
      <xdr:nvSpPr>
        <xdr:cNvPr id="21" name="大かっこ 20"/>
        <xdr:cNvSpPr/>
      </xdr:nvSpPr>
      <xdr:spPr>
        <a:xfrm>
          <a:off x="2872388" y="40011393"/>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25</xdr:col>
      <xdr:colOff>74440</xdr:colOff>
      <xdr:row>747</xdr:row>
      <xdr:rowOff>341770</xdr:rowOff>
    </xdr:from>
    <xdr:ext cx="990600" cy="275717"/>
    <xdr:sp macro="" textlink="">
      <xdr:nvSpPr>
        <xdr:cNvPr id="22" name="テキスト ボックス 21"/>
        <xdr:cNvSpPr txBox="1"/>
      </xdr:nvSpPr>
      <xdr:spPr>
        <a:xfrm>
          <a:off x="5075065" y="3858464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24</xdr:col>
      <xdr:colOff>123264</xdr:colOff>
      <xdr:row>747</xdr:row>
      <xdr:rowOff>134472</xdr:rowOff>
    </xdr:from>
    <xdr:to>
      <xdr:col>24</xdr:col>
      <xdr:colOff>123265</xdr:colOff>
      <xdr:row>749</xdr:row>
      <xdr:rowOff>208335</xdr:rowOff>
    </xdr:to>
    <xdr:cxnSp macro="">
      <xdr:nvCxnSpPr>
        <xdr:cNvPr id="23" name="直線矢印コネクタ 22"/>
        <xdr:cNvCxnSpPr/>
      </xdr:nvCxnSpPr>
      <xdr:spPr>
        <a:xfrm rot="5400000">
          <a:off x="4534508" y="38766703"/>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470</v>
      </c>
      <c r="AP2" s="941"/>
      <c r="AQ2" s="941"/>
      <c r="AR2" s="79" t="str">
        <f>IF(OR(AO2="　", AO2=""), "", "-")</f>
        <v>-</v>
      </c>
      <c r="AS2" s="942">
        <v>20</v>
      </c>
      <c r="AT2" s="942"/>
      <c r="AU2" s="942"/>
      <c r="AV2" s="52" t="str">
        <f>IF(AW2="", "", "-")</f>
        <v/>
      </c>
      <c r="AW2" s="913"/>
      <c r="AX2" s="913"/>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128</v>
      </c>
      <c r="H5" s="842"/>
      <c r="I5" s="842"/>
      <c r="J5" s="842"/>
      <c r="K5" s="842"/>
      <c r="L5" s="842"/>
      <c r="M5" s="843" t="s">
        <v>66</v>
      </c>
      <c r="N5" s="844"/>
      <c r="O5" s="844"/>
      <c r="P5" s="844"/>
      <c r="Q5" s="844"/>
      <c r="R5" s="845"/>
      <c r="S5" s="846" t="s">
        <v>131</v>
      </c>
      <c r="T5" s="842"/>
      <c r="U5" s="842"/>
      <c r="V5" s="842"/>
      <c r="W5" s="842"/>
      <c r="X5" s="847"/>
      <c r="Y5" s="700" t="s">
        <v>3</v>
      </c>
      <c r="Z5" s="545"/>
      <c r="AA5" s="545"/>
      <c r="AB5" s="545"/>
      <c r="AC5" s="545"/>
      <c r="AD5" s="546"/>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4" t="s">
        <v>549</v>
      </c>
      <c r="Z7" s="445"/>
      <c r="AA7" s="445"/>
      <c r="AB7" s="445"/>
      <c r="AC7" s="445"/>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389</v>
      </c>
      <c r="B8" s="498"/>
      <c r="C8" s="498"/>
      <c r="D8" s="498"/>
      <c r="E8" s="498"/>
      <c r="F8" s="499"/>
      <c r="G8" s="943" t="str">
        <f>入力規則等!A26</f>
        <v>科学技術・イノベーション</v>
      </c>
      <c r="H8" s="722"/>
      <c r="I8" s="722"/>
      <c r="J8" s="722"/>
      <c r="K8" s="722"/>
      <c r="L8" s="722"/>
      <c r="M8" s="722"/>
      <c r="N8" s="722"/>
      <c r="O8" s="722"/>
      <c r="P8" s="722"/>
      <c r="Q8" s="722"/>
      <c r="R8" s="722"/>
      <c r="S8" s="722"/>
      <c r="T8" s="722"/>
      <c r="U8" s="722"/>
      <c r="V8" s="722"/>
      <c r="W8" s="722"/>
      <c r="X8" s="944"/>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587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4"/>
    </row>
    <row r="13" spans="1:50" ht="21" customHeight="1" x14ac:dyDescent="0.15">
      <c r="A13" s="619"/>
      <c r="B13" s="620"/>
      <c r="C13" s="620"/>
      <c r="D13" s="620"/>
      <c r="E13" s="620"/>
      <c r="F13" s="621"/>
      <c r="G13" s="725" t="s">
        <v>6</v>
      </c>
      <c r="H13" s="726"/>
      <c r="I13" s="766" t="s">
        <v>7</v>
      </c>
      <c r="J13" s="767"/>
      <c r="K13" s="767"/>
      <c r="L13" s="767"/>
      <c r="M13" s="767"/>
      <c r="N13" s="767"/>
      <c r="O13" s="768"/>
      <c r="P13" s="660"/>
      <c r="Q13" s="661"/>
      <c r="R13" s="661"/>
      <c r="S13" s="661"/>
      <c r="T13" s="661"/>
      <c r="U13" s="661"/>
      <c r="V13" s="662"/>
      <c r="W13" s="660"/>
      <c r="X13" s="661"/>
      <c r="Y13" s="661"/>
      <c r="Z13" s="661"/>
      <c r="AA13" s="661"/>
      <c r="AB13" s="661"/>
      <c r="AC13" s="662"/>
      <c r="AD13" s="660"/>
      <c r="AE13" s="661"/>
      <c r="AF13" s="661"/>
      <c r="AG13" s="661"/>
      <c r="AH13" s="661"/>
      <c r="AI13" s="661"/>
      <c r="AJ13" s="662"/>
      <c r="AK13" s="660">
        <v>50</v>
      </c>
      <c r="AL13" s="661"/>
      <c r="AM13" s="661"/>
      <c r="AN13" s="661"/>
      <c r="AO13" s="661"/>
      <c r="AP13" s="661"/>
      <c r="AQ13" s="662"/>
      <c r="AR13" s="921"/>
      <c r="AS13" s="922"/>
      <c r="AT13" s="922"/>
      <c r="AU13" s="922"/>
      <c r="AV13" s="922"/>
      <c r="AW13" s="922"/>
      <c r="AX13" s="923"/>
    </row>
    <row r="14" spans="1:50" ht="21" customHeight="1" x14ac:dyDescent="0.15">
      <c r="A14" s="619"/>
      <c r="B14" s="620"/>
      <c r="C14" s="620"/>
      <c r="D14" s="620"/>
      <c r="E14" s="620"/>
      <c r="F14" s="621"/>
      <c r="G14" s="727"/>
      <c r="H14" s="728"/>
      <c r="I14" s="713" t="s">
        <v>8</v>
      </c>
      <c r="J14" s="764"/>
      <c r="K14" s="764"/>
      <c r="L14" s="764"/>
      <c r="M14" s="764"/>
      <c r="N14" s="764"/>
      <c r="O14" s="765"/>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0"/>
      <c r="AS14" s="790"/>
      <c r="AT14" s="790"/>
      <c r="AU14" s="790"/>
      <c r="AV14" s="790"/>
      <c r="AW14" s="790"/>
      <c r="AX14" s="791"/>
    </row>
    <row r="15" spans="1:50" ht="21" customHeight="1" x14ac:dyDescent="0.15">
      <c r="A15" s="619"/>
      <c r="B15" s="620"/>
      <c r="C15" s="620"/>
      <c r="D15" s="620"/>
      <c r="E15" s="620"/>
      <c r="F15" s="621"/>
      <c r="G15" s="727"/>
      <c r="H15" s="728"/>
      <c r="I15" s="713" t="s">
        <v>51</v>
      </c>
      <c r="J15" s="714"/>
      <c r="K15" s="714"/>
      <c r="L15" s="714"/>
      <c r="M15" s="714"/>
      <c r="N15" s="714"/>
      <c r="O15" s="715"/>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8"/>
    </row>
    <row r="16" spans="1:50" ht="21" customHeight="1" x14ac:dyDescent="0.15">
      <c r="A16" s="619"/>
      <c r="B16" s="620"/>
      <c r="C16" s="620"/>
      <c r="D16" s="620"/>
      <c r="E16" s="620"/>
      <c r="F16" s="621"/>
      <c r="G16" s="727"/>
      <c r="H16" s="728"/>
      <c r="I16" s="713" t="s">
        <v>52</v>
      </c>
      <c r="J16" s="714"/>
      <c r="K16" s="714"/>
      <c r="L16" s="714"/>
      <c r="M16" s="714"/>
      <c r="N16" s="714"/>
      <c r="O16" s="715"/>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9"/>
      <c r="B17" s="620"/>
      <c r="C17" s="620"/>
      <c r="D17" s="620"/>
      <c r="E17" s="620"/>
      <c r="F17" s="621"/>
      <c r="G17" s="727"/>
      <c r="H17" s="728"/>
      <c r="I17" s="713" t="s">
        <v>50</v>
      </c>
      <c r="J17" s="764"/>
      <c r="K17" s="764"/>
      <c r="L17" s="764"/>
      <c r="M17" s="764"/>
      <c r="N17" s="764"/>
      <c r="O17" s="765"/>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9"/>
      <c r="B18" s="620"/>
      <c r="C18" s="620"/>
      <c r="D18" s="620"/>
      <c r="E18" s="620"/>
      <c r="F18" s="621"/>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50</v>
      </c>
      <c r="AL18" s="881"/>
      <c r="AM18" s="881"/>
      <c r="AN18" s="881"/>
      <c r="AO18" s="881"/>
      <c r="AP18" s="881"/>
      <c r="AQ18" s="882"/>
      <c r="AR18" s="880">
        <f>SUM(AR13:AX17)</f>
        <v>0</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0"/>
      <c r="Q19" s="661"/>
      <c r="R19" s="661"/>
      <c r="S19" s="661"/>
      <c r="T19" s="661"/>
      <c r="U19" s="661"/>
      <c r="V19" s="662"/>
      <c r="W19" s="660"/>
      <c r="X19" s="661"/>
      <c r="Y19" s="661"/>
      <c r="Z19" s="661"/>
      <c r="AA19" s="661"/>
      <c r="AB19" s="661"/>
      <c r="AC19" s="662"/>
      <c r="AD19" s="660"/>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c r="H23" s="955"/>
      <c r="I23" s="955"/>
      <c r="J23" s="955"/>
      <c r="K23" s="955"/>
      <c r="L23" s="955"/>
      <c r="M23" s="955"/>
      <c r="N23" s="955"/>
      <c r="O23" s="956"/>
      <c r="P23" s="921"/>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0">
        <f>P29-SUM(P23:P27)</f>
        <v>50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50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9" t="s">
        <v>355</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c r="AV31" s="192"/>
      <c r="AW31" s="400" t="s">
        <v>300</v>
      </c>
      <c r="AX31" s="401"/>
    </row>
    <row r="32" spans="1:50" ht="23.25" customHeight="1" x14ac:dyDescent="0.15">
      <c r="A32" s="405"/>
      <c r="B32" s="403"/>
      <c r="C32" s="403"/>
      <c r="D32" s="403"/>
      <c r="E32" s="403"/>
      <c r="F32" s="404"/>
      <c r="G32" s="566" t="s">
        <v>559</v>
      </c>
      <c r="H32" s="567"/>
      <c r="I32" s="567"/>
      <c r="J32" s="567"/>
      <c r="K32" s="567"/>
      <c r="L32" s="567"/>
      <c r="M32" s="567"/>
      <c r="N32" s="567"/>
      <c r="O32" s="568"/>
      <c r="P32" s="98" t="s">
        <v>560</v>
      </c>
      <c r="Q32" s="98"/>
      <c r="R32" s="98"/>
      <c r="S32" s="98"/>
      <c r="T32" s="98"/>
      <c r="U32" s="98"/>
      <c r="V32" s="98"/>
      <c r="W32" s="98"/>
      <c r="X32" s="99"/>
      <c r="Y32" s="473" t="s">
        <v>12</v>
      </c>
      <c r="Z32" s="533"/>
      <c r="AA32" s="534"/>
      <c r="AB32" s="463"/>
      <c r="AC32" s="463"/>
      <c r="AD32" s="463"/>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c r="AC33" s="525"/>
      <c r="AD33" s="525"/>
      <c r="AE33" s="211"/>
      <c r="AF33" s="212"/>
      <c r="AG33" s="212"/>
      <c r="AH33" s="212"/>
      <c r="AI33" s="211"/>
      <c r="AJ33" s="212"/>
      <c r="AK33" s="212"/>
      <c r="AL33" s="212"/>
      <c r="AM33" s="211"/>
      <c r="AN33" s="212"/>
      <c r="AO33" s="212"/>
      <c r="AP33" s="212"/>
      <c r="AQ33" s="339">
        <v>60</v>
      </c>
      <c r="AR33" s="200"/>
      <c r="AS33" s="200"/>
      <c r="AT33" s="340"/>
      <c r="AU33" s="212"/>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ht="23.25" customHeight="1" x14ac:dyDescent="0.15">
      <c r="A35" s="219" t="s">
        <v>528</v>
      </c>
      <c r="B35" s="220"/>
      <c r="C35" s="220"/>
      <c r="D35" s="220"/>
      <c r="E35" s="220"/>
      <c r="F35" s="221"/>
      <c r="G35" s="326" t="s">
        <v>561</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25" customHeight="1" thickBot="1" x14ac:dyDescent="0.2">
      <c r="A36" s="222"/>
      <c r="B36" s="223"/>
      <c r="C36" s="223"/>
      <c r="D36" s="223"/>
      <c r="E36" s="223"/>
      <c r="F36" s="224"/>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18.75" hidden="1" customHeight="1" x14ac:dyDescent="0.15">
      <c r="A37" s="772" t="s">
        <v>491</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2"/>
      <c r="AF77" s="893"/>
      <c r="AG77" s="893"/>
      <c r="AH77" s="893"/>
      <c r="AI77" s="892"/>
      <c r="AJ77" s="893"/>
      <c r="AK77" s="893"/>
      <c r="AL77" s="893"/>
      <c r="AM77" s="892"/>
      <c r="AN77" s="893"/>
      <c r="AO77" s="893"/>
      <c r="AP77" s="893"/>
      <c r="AQ77" s="339"/>
      <c r="AR77" s="200"/>
      <c r="AS77" s="200"/>
      <c r="AT77" s="340"/>
      <c r="AU77" s="212"/>
      <c r="AV77" s="212"/>
      <c r="AW77" s="212"/>
      <c r="AX77" s="214"/>
    </row>
    <row r="78" spans="1:50" ht="69.75" hidden="1" customHeight="1" x14ac:dyDescent="0.15">
      <c r="A78" s="334" t="s">
        <v>531</v>
      </c>
      <c r="B78" s="335"/>
      <c r="C78" s="335"/>
      <c r="D78" s="335"/>
      <c r="E78" s="332" t="s">
        <v>465</v>
      </c>
      <c r="F78" s="333"/>
      <c r="G78" s="57" t="s">
        <v>365</v>
      </c>
      <c r="H78" s="592"/>
      <c r="I78" s="593"/>
      <c r="J78" s="593"/>
      <c r="K78" s="593"/>
      <c r="L78" s="593"/>
      <c r="M78" s="593"/>
      <c r="N78" s="593"/>
      <c r="O78" s="594"/>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49"/>
    </row>
    <row r="80" spans="1:50" ht="18.75" hidden="1" customHeight="1" x14ac:dyDescent="0.15">
      <c r="A80" s="866"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9"/>
      <c r="AR87" s="200"/>
      <c r="AS87" s="200"/>
      <c r="AT87" s="340"/>
      <c r="AU87" s="212"/>
      <c r="AV87" s="212"/>
      <c r="AW87" s="212"/>
      <c r="AX87" s="214"/>
    </row>
    <row r="88" spans="1:60" ht="23.25" hidden="1" customHeight="1" x14ac:dyDescent="0.15">
      <c r="A88" s="867"/>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9"/>
      <c r="AR88" s="200"/>
      <c r="AS88" s="200"/>
      <c r="AT88" s="340"/>
      <c r="AU88" s="212"/>
      <c r="AV88" s="212"/>
      <c r="AW88" s="212"/>
      <c r="AX88" s="214"/>
      <c r="AY88" s="10"/>
      <c r="AZ88" s="10"/>
      <c r="BA88" s="10"/>
      <c r="BB88" s="10"/>
      <c r="BC88" s="10"/>
    </row>
    <row r="89" spans="1:60" ht="23.25" hidden="1" customHeight="1" x14ac:dyDescent="0.15">
      <c r="A89" s="867"/>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7"/>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hidden="1" customHeight="1" x14ac:dyDescent="0.15">
      <c r="A93" s="867"/>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9"/>
      <c r="AR93" s="200"/>
      <c r="AS93" s="200"/>
      <c r="AT93" s="340"/>
      <c r="AU93" s="212"/>
      <c r="AV93" s="212"/>
      <c r="AW93" s="212"/>
      <c r="AX93" s="214"/>
    </row>
    <row r="94" spans="1:60" ht="23.25" hidden="1" customHeight="1" x14ac:dyDescent="0.15">
      <c r="A94" s="867"/>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9"/>
      <c r="AR94" s="200"/>
      <c r="AS94" s="200"/>
      <c r="AT94" s="340"/>
      <c r="AU94" s="212"/>
      <c r="AV94" s="212"/>
      <c r="AW94" s="212"/>
      <c r="AX94" s="214"/>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7"/>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x14ac:dyDescent="0.15">
      <c r="A98" s="867"/>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hidden="1" customHeight="1" x14ac:dyDescent="0.15">
      <c r="A101" s="424"/>
      <c r="B101" s="425"/>
      <c r="C101" s="425"/>
      <c r="D101" s="425"/>
      <c r="E101" s="425"/>
      <c r="F101" s="426"/>
      <c r="G101" s="98"/>
      <c r="H101" s="98"/>
      <c r="I101" s="98"/>
      <c r="J101" s="98"/>
      <c r="K101" s="98"/>
      <c r="L101" s="98"/>
      <c r="M101" s="98"/>
      <c r="N101" s="98"/>
      <c r="O101" s="98"/>
      <c r="P101" s="98"/>
      <c r="Q101" s="98"/>
      <c r="R101" s="98"/>
      <c r="S101" s="98"/>
      <c r="T101" s="98"/>
      <c r="U101" s="98"/>
      <c r="V101" s="98"/>
      <c r="W101" s="98"/>
      <c r="X101" s="99"/>
      <c r="Y101" s="544" t="s">
        <v>55</v>
      </c>
      <c r="Z101" s="545"/>
      <c r="AA101" s="546"/>
      <c r="AB101" s="463"/>
      <c r="AC101" s="463"/>
      <c r="AD101" s="463"/>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c r="AC102" s="463"/>
      <c r="AD102" s="463"/>
      <c r="AE102" s="420"/>
      <c r="AF102" s="420"/>
      <c r="AG102" s="420"/>
      <c r="AH102" s="420"/>
      <c r="AI102" s="420"/>
      <c r="AJ102" s="420"/>
      <c r="AK102" s="420"/>
      <c r="AL102" s="420"/>
      <c r="AM102" s="420"/>
      <c r="AN102" s="420"/>
      <c r="AO102" s="420"/>
      <c r="AP102" s="420"/>
      <c r="AQ102" s="266"/>
      <c r="AR102" s="267"/>
      <c r="AS102" s="267"/>
      <c r="AT102" s="312"/>
      <c r="AU102" s="266"/>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543</v>
      </c>
      <c r="AR115" s="597"/>
      <c r="AS115" s="597"/>
      <c r="AT115" s="597"/>
      <c r="AU115" s="597"/>
      <c r="AV115" s="597"/>
      <c r="AW115" s="597"/>
      <c r="AX115" s="598"/>
    </row>
    <row r="116" spans="1:50" ht="23.25" hidden="1" customHeight="1" x14ac:dyDescent="0.15">
      <c r="A116" s="441"/>
      <c r="B116" s="442"/>
      <c r="C116" s="442"/>
      <c r="D116" s="442"/>
      <c r="E116" s="442"/>
      <c r="F116" s="443"/>
      <c r="G116" s="395" t="s">
        <v>542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1"/>
      <c r="AR116" s="212"/>
      <c r="AS116" s="212"/>
      <c r="AT116" s="212"/>
      <c r="AU116" s="212"/>
      <c r="AV116" s="212"/>
      <c r="AW116" s="212"/>
      <c r="AX116" s="214"/>
    </row>
    <row r="117" spans="1:50" ht="46.5" hidden="1"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543</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543</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543</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7" t="s">
        <v>357</v>
      </c>
      <c r="AF127" s="418"/>
      <c r="AG127" s="418"/>
      <c r="AH127" s="419"/>
      <c r="AI127" s="417" t="s">
        <v>363</v>
      </c>
      <c r="AJ127" s="418"/>
      <c r="AK127" s="418"/>
      <c r="AL127" s="419"/>
      <c r="AM127" s="417" t="s">
        <v>472</v>
      </c>
      <c r="AN127" s="418"/>
      <c r="AO127" s="418"/>
      <c r="AP127" s="419"/>
      <c r="AQ127" s="596" t="s">
        <v>543</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564</v>
      </c>
      <c r="H154" s="98"/>
      <c r="I154" s="98"/>
      <c r="J154" s="98"/>
      <c r="K154" s="98"/>
      <c r="L154" s="98"/>
      <c r="M154" s="98"/>
      <c r="N154" s="98"/>
      <c r="O154" s="98"/>
      <c r="P154" s="99"/>
      <c r="Q154" s="118" t="s">
        <v>565</v>
      </c>
      <c r="R154" s="98"/>
      <c r="S154" s="98"/>
      <c r="T154" s="98"/>
      <c r="U154" s="98"/>
      <c r="V154" s="98"/>
      <c r="W154" s="98"/>
      <c r="X154" s="98"/>
      <c r="Y154" s="98"/>
      <c r="Z154" s="98"/>
      <c r="AA154" s="286"/>
      <c r="AB154" s="134" t="s">
        <v>566</v>
      </c>
      <c r="AC154" s="135"/>
      <c r="AD154" s="135"/>
      <c r="AE154" s="140" t="s">
        <v>567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0" t="s">
        <v>384</v>
      </c>
      <c r="H430" s="116"/>
      <c r="I430" s="116"/>
      <c r="J430" s="901"/>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row>
    <row r="431" spans="1:50" ht="18.75" hidden="1" customHeight="1" x14ac:dyDescent="0.15">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6" t="s">
        <v>372</v>
      </c>
      <c r="AF431" s="337"/>
      <c r="AG431" s="337"/>
      <c r="AH431" s="338"/>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41"/>
      <c r="F433" s="342"/>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x14ac:dyDescent="0.15">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x14ac:dyDescent="0.15">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x14ac:dyDescent="0.15">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6" t="s">
        <v>372</v>
      </c>
      <c r="AF436" s="337"/>
      <c r="AG436" s="337"/>
      <c r="AH436" s="338"/>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6" t="s">
        <v>372</v>
      </c>
      <c r="AF441" s="337"/>
      <c r="AG441" s="337"/>
      <c r="AH441" s="338"/>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6" t="s">
        <v>372</v>
      </c>
      <c r="AF446" s="337"/>
      <c r="AG446" s="337"/>
      <c r="AH446" s="338"/>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6" t="s">
        <v>372</v>
      </c>
      <c r="AF451" s="337"/>
      <c r="AG451" s="337"/>
      <c r="AH451" s="338"/>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x14ac:dyDescent="0.15">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6" t="s">
        <v>372</v>
      </c>
      <c r="AF456" s="337"/>
      <c r="AG456" s="337"/>
      <c r="AH456" s="338"/>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41"/>
      <c r="F458" s="342"/>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x14ac:dyDescent="0.15">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x14ac:dyDescent="0.15">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x14ac:dyDescent="0.15">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6" t="s">
        <v>372</v>
      </c>
      <c r="AF461" s="337"/>
      <c r="AG461" s="337"/>
      <c r="AH461" s="338"/>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6" t="s">
        <v>372</v>
      </c>
      <c r="AF466" s="337"/>
      <c r="AG466" s="337"/>
      <c r="AH466" s="338"/>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6" t="s">
        <v>372</v>
      </c>
      <c r="AF471" s="337"/>
      <c r="AG471" s="337"/>
      <c r="AH471" s="338"/>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6" t="s">
        <v>372</v>
      </c>
      <c r="AF476" s="337"/>
      <c r="AG476" s="337"/>
      <c r="AH476" s="338"/>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row>
    <row r="485" spans="1:50" ht="18.75" hidden="1" customHeight="1" x14ac:dyDescent="0.15">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6" t="s">
        <v>372</v>
      </c>
      <c r="AF485" s="337"/>
      <c r="AG485" s="337"/>
      <c r="AH485" s="338"/>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6" t="s">
        <v>372</v>
      </c>
      <c r="AF490" s="337"/>
      <c r="AG490" s="337"/>
      <c r="AH490" s="338"/>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6" t="s">
        <v>372</v>
      </c>
      <c r="AF495" s="337"/>
      <c r="AG495" s="337"/>
      <c r="AH495" s="338"/>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6" t="s">
        <v>372</v>
      </c>
      <c r="AF500" s="337"/>
      <c r="AG500" s="337"/>
      <c r="AH500" s="338"/>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6" t="s">
        <v>372</v>
      </c>
      <c r="AF505" s="337"/>
      <c r="AG505" s="337"/>
      <c r="AH505" s="338"/>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6" t="s">
        <v>372</v>
      </c>
      <c r="AF510" s="337"/>
      <c r="AG510" s="337"/>
      <c r="AH510" s="338"/>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6" t="s">
        <v>372</v>
      </c>
      <c r="AF515" s="337"/>
      <c r="AG515" s="337"/>
      <c r="AH515" s="338"/>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6" t="s">
        <v>372</v>
      </c>
      <c r="AF520" s="337"/>
      <c r="AG520" s="337"/>
      <c r="AH520" s="338"/>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6" t="s">
        <v>372</v>
      </c>
      <c r="AF525" s="337"/>
      <c r="AG525" s="337"/>
      <c r="AH525" s="338"/>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6" t="s">
        <v>372</v>
      </c>
      <c r="AF530" s="337"/>
      <c r="AG530" s="337"/>
      <c r="AH530" s="338"/>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row>
    <row r="539" spans="1:50" ht="18.75" hidden="1" customHeight="1" x14ac:dyDescent="0.15">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6" t="s">
        <v>372</v>
      </c>
      <c r="AF539" s="337"/>
      <c r="AG539" s="337"/>
      <c r="AH539" s="338"/>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6" t="s">
        <v>372</v>
      </c>
      <c r="AF544" s="337"/>
      <c r="AG544" s="337"/>
      <c r="AH544" s="338"/>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6" t="s">
        <v>372</v>
      </c>
      <c r="AF549" s="337"/>
      <c r="AG549" s="337"/>
      <c r="AH549" s="338"/>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6" t="s">
        <v>372</v>
      </c>
      <c r="AF554" s="337"/>
      <c r="AG554" s="337"/>
      <c r="AH554" s="338"/>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6" t="s">
        <v>372</v>
      </c>
      <c r="AF559" s="337"/>
      <c r="AG559" s="337"/>
      <c r="AH559" s="338"/>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6" t="s">
        <v>372</v>
      </c>
      <c r="AF564" s="337"/>
      <c r="AG564" s="337"/>
      <c r="AH564" s="338"/>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6" t="s">
        <v>372</v>
      </c>
      <c r="AF569" s="337"/>
      <c r="AG569" s="337"/>
      <c r="AH569" s="338"/>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6" t="s">
        <v>372</v>
      </c>
      <c r="AF574" s="337"/>
      <c r="AG574" s="337"/>
      <c r="AH574" s="338"/>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6" t="s">
        <v>372</v>
      </c>
      <c r="AF579" s="337"/>
      <c r="AG579" s="337"/>
      <c r="AH579" s="338"/>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6" t="s">
        <v>372</v>
      </c>
      <c r="AF584" s="337"/>
      <c r="AG584" s="337"/>
      <c r="AH584" s="338"/>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row>
    <row r="593" spans="1:50" ht="18.75" hidden="1" customHeight="1" x14ac:dyDescent="0.15">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6" t="s">
        <v>372</v>
      </c>
      <c r="AF593" s="337"/>
      <c r="AG593" s="337"/>
      <c r="AH593" s="338"/>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6" t="s">
        <v>372</v>
      </c>
      <c r="AF598" s="337"/>
      <c r="AG598" s="337"/>
      <c r="AH598" s="338"/>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6" t="s">
        <v>372</v>
      </c>
      <c r="AF603" s="337"/>
      <c r="AG603" s="337"/>
      <c r="AH603" s="338"/>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6" t="s">
        <v>372</v>
      </c>
      <c r="AF608" s="337"/>
      <c r="AG608" s="337"/>
      <c r="AH608" s="338"/>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6" t="s">
        <v>372</v>
      </c>
      <c r="AF613" s="337"/>
      <c r="AG613" s="337"/>
      <c r="AH613" s="338"/>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6" t="s">
        <v>372</v>
      </c>
      <c r="AF618" s="337"/>
      <c r="AG618" s="337"/>
      <c r="AH618" s="338"/>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6" t="s">
        <v>372</v>
      </c>
      <c r="AF623" s="337"/>
      <c r="AG623" s="337"/>
      <c r="AH623" s="338"/>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6" t="s">
        <v>372</v>
      </c>
      <c r="AF628" s="337"/>
      <c r="AG628" s="337"/>
      <c r="AH628" s="338"/>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6" t="s">
        <v>372</v>
      </c>
      <c r="AF633" s="337"/>
      <c r="AG633" s="337"/>
      <c r="AH633" s="338"/>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6" t="s">
        <v>372</v>
      </c>
      <c r="AF638" s="337"/>
      <c r="AG638" s="337"/>
      <c r="AH638" s="338"/>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row>
    <row r="647" spans="1:50" ht="18.75" hidden="1" customHeight="1" x14ac:dyDescent="0.15">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6" t="s">
        <v>372</v>
      </c>
      <c r="AF647" s="337"/>
      <c r="AG647" s="337"/>
      <c r="AH647" s="338"/>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6" t="s">
        <v>372</v>
      </c>
      <c r="AF652" s="337"/>
      <c r="AG652" s="337"/>
      <c r="AH652" s="338"/>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6" t="s">
        <v>372</v>
      </c>
      <c r="AF657" s="337"/>
      <c r="AG657" s="337"/>
      <c r="AH657" s="338"/>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6" t="s">
        <v>372</v>
      </c>
      <c r="AF662" s="337"/>
      <c r="AG662" s="337"/>
      <c r="AH662" s="338"/>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6" t="s">
        <v>372</v>
      </c>
      <c r="AF667" s="337"/>
      <c r="AG667" s="337"/>
      <c r="AH667" s="338"/>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6" t="s">
        <v>372</v>
      </c>
      <c r="AF672" s="337"/>
      <c r="AG672" s="337"/>
      <c r="AH672" s="338"/>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6" t="s">
        <v>372</v>
      </c>
      <c r="AF677" s="337"/>
      <c r="AG677" s="337"/>
      <c r="AH677" s="338"/>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6" t="s">
        <v>372</v>
      </c>
      <c r="AF682" s="337"/>
      <c r="AG682" s="337"/>
      <c r="AH682" s="338"/>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6" t="s">
        <v>372</v>
      </c>
      <c r="AF687" s="337"/>
      <c r="AG687" s="337"/>
      <c r="AH687" s="338"/>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6" t="s">
        <v>372</v>
      </c>
      <c r="AF692" s="337"/>
      <c r="AG692" s="337"/>
      <c r="AH692" s="338"/>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557</v>
      </c>
      <c r="AE702" s="345"/>
      <c r="AF702" s="345"/>
      <c r="AG702" s="387" t="s">
        <v>569</v>
      </c>
      <c r="AH702" s="388"/>
      <c r="AI702" s="388"/>
      <c r="AJ702" s="388"/>
      <c r="AK702" s="388"/>
      <c r="AL702" s="388"/>
      <c r="AM702" s="388"/>
      <c r="AN702" s="388"/>
      <c r="AO702" s="388"/>
      <c r="AP702" s="388"/>
      <c r="AQ702" s="388"/>
      <c r="AR702" s="388"/>
      <c r="AS702" s="388"/>
      <c r="AT702" s="388"/>
      <c r="AU702" s="388"/>
      <c r="AV702" s="388"/>
      <c r="AW702" s="388"/>
      <c r="AX702" s="389"/>
    </row>
    <row r="703" spans="1:50" ht="60.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1" t="s">
        <v>557</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6" t="s">
        <v>590</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3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557</v>
      </c>
      <c r="AE708" s="610"/>
      <c r="AF708" s="610"/>
      <c r="AG708" s="744" t="s">
        <v>571</v>
      </c>
      <c r="AH708" s="745"/>
      <c r="AI708" s="745"/>
      <c r="AJ708" s="745"/>
      <c r="AK708" s="745"/>
      <c r="AL708" s="745"/>
      <c r="AM708" s="745"/>
      <c r="AN708" s="745"/>
      <c r="AO708" s="745"/>
      <c r="AP708" s="745"/>
      <c r="AQ708" s="745"/>
      <c r="AR708" s="745"/>
      <c r="AS708" s="745"/>
      <c r="AT708" s="745"/>
      <c r="AU708" s="745"/>
      <c r="AV708" s="745"/>
      <c r="AW708" s="745"/>
      <c r="AX708" s="746"/>
    </row>
    <row r="709" spans="1:50" ht="5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557</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557</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557</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4" t="s">
        <v>590</v>
      </c>
      <c r="AE712" s="785"/>
      <c r="AF712" s="785"/>
      <c r="AG712" s="812" t="s">
        <v>591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590</v>
      </c>
      <c r="AE713" s="322"/>
      <c r="AF713" s="631"/>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557</v>
      </c>
      <c r="AE714" s="810"/>
      <c r="AF714" s="811"/>
      <c r="AG714" s="738" t="s">
        <v>574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4"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321" t="s">
        <v>590</v>
      </c>
      <c r="AE715" s="322"/>
      <c r="AF715" s="631"/>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1" t="s">
        <v>590</v>
      </c>
      <c r="AE716" s="322"/>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590</v>
      </c>
      <c r="AE717" s="322"/>
      <c r="AF717" s="631"/>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590</v>
      </c>
      <c r="AE718" s="322"/>
      <c r="AF718" s="631"/>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557</v>
      </c>
      <c r="AE719" s="610"/>
      <c r="AF719" s="610"/>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575</v>
      </c>
      <c r="D721" s="290"/>
      <c r="E721" s="290"/>
      <c r="F721" s="291"/>
      <c r="G721" s="280"/>
      <c r="H721" s="281"/>
      <c r="I721" s="83" t="str">
        <f>IF(OR(G721="　", G721=""), "", "-")</f>
        <v/>
      </c>
      <c r="J721" s="284">
        <v>154</v>
      </c>
      <c r="K721" s="284"/>
      <c r="L721" s="83" t="str">
        <f>IF(M721="","","-")</f>
        <v/>
      </c>
      <c r="M721" s="84"/>
      <c r="N721" s="297" t="s">
        <v>576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t="s">
        <v>575</v>
      </c>
      <c r="D722" s="290"/>
      <c r="E722" s="290"/>
      <c r="F722" s="291"/>
      <c r="G722" s="280"/>
      <c r="H722" s="281"/>
      <c r="I722" s="83" t="str">
        <f t="shared" ref="I722:I725" si="4">IF(OR(G722="　", G722=""), "", "-")</f>
        <v/>
      </c>
      <c r="J722" s="284">
        <v>158</v>
      </c>
      <c r="K722" s="284"/>
      <c r="L722" s="83" t="str">
        <f t="shared" ref="L722:L725" si="5">IF(M722="","","-")</f>
        <v/>
      </c>
      <c r="M722" s="84"/>
      <c r="N722" s="297" t="s">
        <v>577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t="s">
        <v>575</v>
      </c>
      <c r="D723" s="290"/>
      <c r="E723" s="290"/>
      <c r="F723" s="291"/>
      <c r="G723" s="280"/>
      <c r="H723" s="281"/>
      <c r="I723" s="83" t="str">
        <f t="shared" si="4"/>
        <v/>
      </c>
      <c r="J723" s="284">
        <v>181</v>
      </c>
      <c r="K723" s="284"/>
      <c r="L723" s="83" t="str">
        <f t="shared" si="5"/>
        <v/>
      </c>
      <c r="M723" s="84"/>
      <c r="N723" s="297" t="s">
        <v>578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4"/>
      <c r="C726" s="817" t="s">
        <v>53</v>
      </c>
      <c r="D726" s="839"/>
      <c r="E726" s="839"/>
      <c r="F726" s="840"/>
      <c r="G726" s="579" t="s">
        <v>579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580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15.25" customHeight="1" thickBot="1" x14ac:dyDescent="0.2">
      <c r="A735" s="792" t="s">
        <v>581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4" t="s">
        <v>431</v>
      </c>
      <c r="B737" s="203"/>
      <c r="C737" s="203"/>
      <c r="D737" s="204"/>
      <c r="E737" s="990"/>
      <c r="F737" s="990"/>
      <c r="G737" s="990"/>
      <c r="H737" s="990"/>
      <c r="I737" s="990"/>
      <c r="J737" s="990"/>
      <c r="K737" s="990"/>
      <c r="L737" s="990"/>
      <c r="M737" s="990"/>
      <c r="N737" s="364" t="s">
        <v>358</v>
      </c>
      <c r="O737" s="364"/>
      <c r="P737" s="364"/>
      <c r="Q737" s="364"/>
      <c r="R737" s="990" t="s">
        <v>582</v>
      </c>
      <c r="S737" s="990"/>
      <c r="T737" s="990"/>
      <c r="U737" s="990"/>
      <c r="V737" s="990"/>
      <c r="W737" s="990"/>
      <c r="X737" s="990"/>
      <c r="Y737" s="990"/>
      <c r="Z737" s="990"/>
      <c r="AA737" s="364" t="s">
        <v>359</v>
      </c>
      <c r="AB737" s="364"/>
      <c r="AC737" s="364"/>
      <c r="AD737" s="364"/>
      <c r="AE737" s="990"/>
      <c r="AF737" s="990"/>
      <c r="AG737" s="990"/>
      <c r="AH737" s="990"/>
      <c r="AI737" s="990"/>
      <c r="AJ737" s="990"/>
      <c r="AK737" s="990"/>
      <c r="AL737" s="990"/>
      <c r="AM737" s="990"/>
      <c r="AN737" s="364" t="s">
        <v>360</v>
      </c>
      <c r="AO737" s="364"/>
      <c r="AP737" s="364"/>
      <c r="AQ737" s="364"/>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64" t="s">
        <v>362</v>
      </c>
      <c r="O738" s="364"/>
      <c r="P738" s="364"/>
      <c r="Q738" s="364"/>
      <c r="R738" s="990"/>
      <c r="S738" s="990"/>
      <c r="T738" s="990"/>
      <c r="U738" s="990"/>
      <c r="V738" s="990"/>
      <c r="W738" s="990"/>
      <c r="X738" s="990"/>
      <c r="Y738" s="990"/>
      <c r="Z738" s="990"/>
      <c r="AA738" s="364" t="s">
        <v>482</v>
      </c>
      <c r="AB738" s="364"/>
      <c r="AC738" s="364"/>
      <c r="AD738" s="364"/>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544</v>
      </c>
      <c r="B739" s="999"/>
      <c r="C739" s="999"/>
      <c r="D739" s="1000"/>
      <c r="E739" s="1001" t="s">
        <v>575</v>
      </c>
      <c r="F739" s="1002"/>
      <c r="G739" s="1002"/>
      <c r="H739" s="91" t="str">
        <f>IF(E739="", "", "(")</f>
        <v>(</v>
      </c>
      <c r="I739" s="985" t="s">
        <v>470</v>
      </c>
      <c r="J739" s="985"/>
      <c r="K739" s="91" t="str">
        <f>IF(OR(I739="　", I739=""), "", "-")</f>
        <v>-</v>
      </c>
      <c r="L739" s="986">
        <v>20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9" t="s">
        <v>532</v>
      </c>
      <c r="B740" s="620"/>
      <c r="C740" s="620"/>
      <c r="D740" s="620"/>
      <c r="E740" s="620"/>
      <c r="F740" s="62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5"/>
    </row>
    <row r="780" spans="1:50" ht="24.75" customHeight="1" x14ac:dyDescent="0.15">
      <c r="A780" s="635"/>
      <c r="B780" s="636"/>
      <c r="C780" s="636"/>
      <c r="D780" s="636"/>
      <c r="E780" s="636"/>
      <c r="F780" s="637"/>
      <c r="G780" s="817" t="s">
        <v>17</v>
      </c>
      <c r="H780" s="670"/>
      <c r="I780" s="670"/>
      <c r="J780" s="670"/>
      <c r="K780" s="670"/>
      <c r="L780" s="669" t="s">
        <v>18</v>
      </c>
      <c r="M780" s="670"/>
      <c r="N780" s="670"/>
      <c r="O780" s="670"/>
      <c r="P780" s="670"/>
      <c r="Q780" s="670"/>
      <c r="R780" s="670"/>
      <c r="S780" s="670"/>
      <c r="T780" s="670"/>
      <c r="U780" s="670"/>
      <c r="V780" s="670"/>
      <c r="W780" s="670"/>
      <c r="X780" s="671"/>
      <c r="Y780" s="657" t="s">
        <v>19</v>
      </c>
      <c r="Z780" s="658"/>
      <c r="AA780" s="658"/>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7" t="s">
        <v>19</v>
      </c>
      <c r="AV780" s="658"/>
      <c r="AW780" s="658"/>
      <c r="AX780" s="659"/>
    </row>
    <row r="781" spans="1:50" ht="24.75" customHeight="1" x14ac:dyDescent="0.15">
      <c r="A781" s="635"/>
      <c r="B781" s="636"/>
      <c r="C781" s="636"/>
      <c r="D781" s="636"/>
      <c r="E781" s="636"/>
      <c r="F781" s="637"/>
      <c r="G781" s="672" t="s">
        <v>583</v>
      </c>
      <c r="H781" s="673"/>
      <c r="I781" s="673"/>
      <c r="J781" s="673"/>
      <c r="K781" s="674"/>
      <c r="L781" s="666" t="s">
        <v>584</v>
      </c>
      <c r="M781" s="667"/>
      <c r="N781" s="667"/>
      <c r="O781" s="667"/>
      <c r="P781" s="667"/>
      <c r="Q781" s="667"/>
      <c r="R781" s="667"/>
      <c r="S781" s="667"/>
      <c r="T781" s="667"/>
      <c r="U781" s="667"/>
      <c r="V781" s="667"/>
      <c r="W781" s="667"/>
      <c r="X781" s="668"/>
      <c r="Y781" s="390">
        <v>50</v>
      </c>
      <c r="Z781" s="391"/>
      <c r="AA781" s="391"/>
      <c r="AB781" s="807"/>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5"/>
      <c r="B782" s="636"/>
      <c r="C782" s="636"/>
      <c r="D782" s="636"/>
      <c r="E782" s="636"/>
      <c r="F782" s="637"/>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5"/>
      <c r="B783" s="636"/>
      <c r="C783" s="636"/>
      <c r="D783" s="636"/>
      <c r="E783" s="636"/>
      <c r="F783" s="637"/>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5"/>
      <c r="B784" s="636"/>
      <c r="C784" s="636"/>
      <c r="D784" s="636"/>
      <c r="E784" s="636"/>
      <c r="F784" s="637"/>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5"/>
      <c r="B785" s="636"/>
      <c r="C785" s="636"/>
      <c r="D785" s="636"/>
      <c r="E785" s="636"/>
      <c r="F785" s="637"/>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5"/>
      <c r="B786" s="636"/>
      <c r="C786" s="636"/>
      <c r="D786" s="636"/>
      <c r="E786" s="636"/>
      <c r="F786" s="637"/>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5"/>
      <c r="B787" s="636"/>
      <c r="C787" s="636"/>
      <c r="D787" s="636"/>
      <c r="E787" s="636"/>
      <c r="F787" s="637"/>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5"/>
      <c r="B788" s="636"/>
      <c r="C788" s="636"/>
      <c r="D788" s="636"/>
      <c r="E788" s="636"/>
      <c r="F788" s="637"/>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5"/>
      <c r="B789" s="636"/>
      <c r="C789" s="636"/>
      <c r="D789" s="636"/>
      <c r="E789" s="636"/>
      <c r="F789" s="637"/>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5"/>
      <c r="B790" s="636"/>
      <c r="C790" s="636"/>
      <c r="D790" s="636"/>
      <c r="E790" s="636"/>
      <c r="F790" s="637"/>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50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5"/>
      <c r="B792" s="636"/>
      <c r="C792" s="636"/>
      <c r="D792" s="636"/>
      <c r="E792" s="636"/>
      <c r="F792" s="637"/>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5"/>
    </row>
    <row r="793" spans="1:50" ht="24.75" hidden="1" customHeight="1" x14ac:dyDescent="0.15">
      <c r="A793" s="635"/>
      <c r="B793" s="636"/>
      <c r="C793" s="636"/>
      <c r="D793" s="636"/>
      <c r="E793" s="636"/>
      <c r="F793" s="637"/>
      <c r="G793" s="817" t="s">
        <v>17</v>
      </c>
      <c r="H793" s="670"/>
      <c r="I793" s="670"/>
      <c r="J793" s="670"/>
      <c r="K793" s="670"/>
      <c r="L793" s="669" t="s">
        <v>18</v>
      </c>
      <c r="M793" s="670"/>
      <c r="N793" s="670"/>
      <c r="O793" s="670"/>
      <c r="P793" s="670"/>
      <c r="Q793" s="670"/>
      <c r="R793" s="670"/>
      <c r="S793" s="670"/>
      <c r="T793" s="670"/>
      <c r="U793" s="670"/>
      <c r="V793" s="670"/>
      <c r="W793" s="670"/>
      <c r="X793" s="671"/>
      <c r="Y793" s="657" t="s">
        <v>19</v>
      </c>
      <c r="Z793" s="658"/>
      <c r="AA793" s="658"/>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7" t="s">
        <v>19</v>
      </c>
      <c r="AV793" s="658"/>
      <c r="AW793" s="658"/>
      <c r="AX793" s="659"/>
    </row>
    <row r="794" spans="1:50" ht="24.75" hidden="1" customHeight="1" x14ac:dyDescent="0.15">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5"/>
      <c r="B795" s="636"/>
      <c r="C795" s="636"/>
      <c r="D795" s="636"/>
      <c r="E795" s="636"/>
      <c r="F795" s="637"/>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5"/>
      <c r="B796" s="636"/>
      <c r="C796" s="636"/>
      <c r="D796" s="636"/>
      <c r="E796" s="636"/>
      <c r="F796" s="637"/>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5"/>
      <c r="B797" s="636"/>
      <c r="C797" s="636"/>
      <c r="D797" s="636"/>
      <c r="E797" s="636"/>
      <c r="F797" s="637"/>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5"/>
      <c r="B798" s="636"/>
      <c r="C798" s="636"/>
      <c r="D798" s="636"/>
      <c r="E798" s="636"/>
      <c r="F798" s="637"/>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5"/>
      <c r="B799" s="636"/>
      <c r="C799" s="636"/>
      <c r="D799" s="636"/>
      <c r="E799" s="636"/>
      <c r="F799" s="637"/>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5"/>
      <c r="B800" s="636"/>
      <c r="C800" s="636"/>
      <c r="D800" s="636"/>
      <c r="E800" s="636"/>
      <c r="F800" s="637"/>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5"/>
      <c r="B801" s="636"/>
      <c r="C801" s="636"/>
      <c r="D801" s="636"/>
      <c r="E801" s="636"/>
      <c r="F801" s="637"/>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5"/>
      <c r="B802" s="636"/>
      <c r="C802" s="636"/>
      <c r="D802" s="636"/>
      <c r="E802" s="636"/>
      <c r="F802" s="637"/>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5"/>
      <c r="B803" s="636"/>
      <c r="C803" s="636"/>
      <c r="D803" s="636"/>
      <c r="E803" s="636"/>
      <c r="F803" s="637"/>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5"/>
    </row>
    <row r="806" spans="1:50" ht="24.75" hidden="1" customHeight="1" x14ac:dyDescent="0.15">
      <c r="A806" s="635"/>
      <c r="B806" s="636"/>
      <c r="C806" s="636"/>
      <c r="D806" s="636"/>
      <c r="E806" s="636"/>
      <c r="F806" s="637"/>
      <c r="G806" s="817" t="s">
        <v>17</v>
      </c>
      <c r="H806" s="670"/>
      <c r="I806" s="670"/>
      <c r="J806" s="670"/>
      <c r="K806" s="670"/>
      <c r="L806" s="669" t="s">
        <v>18</v>
      </c>
      <c r="M806" s="670"/>
      <c r="N806" s="670"/>
      <c r="O806" s="670"/>
      <c r="P806" s="670"/>
      <c r="Q806" s="670"/>
      <c r="R806" s="670"/>
      <c r="S806" s="670"/>
      <c r="T806" s="670"/>
      <c r="U806" s="670"/>
      <c r="V806" s="670"/>
      <c r="W806" s="670"/>
      <c r="X806" s="671"/>
      <c r="Y806" s="657" t="s">
        <v>19</v>
      </c>
      <c r="Z806" s="658"/>
      <c r="AA806" s="658"/>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7" t="s">
        <v>19</v>
      </c>
      <c r="AV806" s="658"/>
      <c r="AW806" s="658"/>
      <c r="AX806" s="659"/>
    </row>
    <row r="807" spans="1:50" ht="24.75" hidden="1" customHeight="1" x14ac:dyDescent="0.15">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5"/>
      <c r="B808" s="636"/>
      <c r="C808" s="636"/>
      <c r="D808" s="636"/>
      <c r="E808" s="636"/>
      <c r="F808" s="637"/>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5"/>
      <c r="B809" s="636"/>
      <c r="C809" s="636"/>
      <c r="D809" s="636"/>
      <c r="E809" s="636"/>
      <c r="F809" s="637"/>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5"/>
      <c r="B810" s="636"/>
      <c r="C810" s="636"/>
      <c r="D810" s="636"/>
      <c r="E810" s="636"/>
      <c r="F810" s="637"/>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5"/>
      <c r="B811" s="636"/>
      <c r="C811" s="636"/>
      <c r="D811" s="636"/>
      <c r="E811" s="636"/>
      <c r="F811" s="637"/>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5"/>
      <c r="B812" s="636"/>
      <c r="C812" s="636"/>
      <c r="D812" s="636"/>
      <c r="E812" s="636"/>
      <c r="F812" s="637"/>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5"/>
      <c r="B813" s="636"/>
      <c r="C813" s="636"/>
      <c r="D813" s="636"/>
      <c r="E813" s="636"/>
      <c r="F813" s="637"/>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5"/>
      <c r="B814" s="636"/>
      <c r="C814" s="636"/>
      <c r="D814" s="636"/>
      <c r="E814" s="636"/>
      <c r="F814" s="637"/>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5"/>
      <c r="B815" s="636"/>
      <c r="C815" s="636"/>
      <c r="D815" s="636"/>
      <c r="E815" s="636"/>
      <c r="F815" s="637"/>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5"/>
      <c r="B816" s="636"/>
      <c r="C816" s="636"/>
      <c r="D816" s="636"/>
      <c r="E816" s="636"/>
      <c r="F816" s="637"/>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5"/>
    </row>
    <row r="819" spans="1:50" ht="24.75" hidden="1" customHeight="1" x14ac:dyDescent="0.15">
      <c r="A819" s="635"/>
      <c r="B819" s="636"/>
      <c r="C819" s="636"/>
      <c r="D819" s="636"/>
      <c r="E819" s="636"/>
      <c r="F819" s="637"/>
      <c r="G819" s="817" t="s">
        <v>17</v>
      </c>
      <c r="H819" s="670"/>
      <c r="I819" s="670"/>
      <c r="J819" s="670"/>
      <c r="K819" s="670"/>
      <c r="L819" s="669" t="s">
        <v>18</v>
      </c>
      <c r="M819" s="670"/>
      <c r="N819" s="670"/>
      <c r="O819" s="670"/>
      <c r="P819" s="670"/>
      <c r="Q819" s="670"/>
      <c r="R819" s="670"/>
      <c r="S819" s="670"/>
      <c r="T819" s="670"/>
      <c r="U819" s="670"/>
      <c r="V819" s="670"/>
      <c r="W819" s="670"/>
      <c r="X819" s="671"/>
      <c r="Y819" s="657" t="s">
        <v>19</v>
      </c>
      <c r="Z819" s="658"/>
      <c r="AA819" s="658"/>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7" t="s">
        <v>19</v>
      </c>
      <c r="AV819" s="658"/>
      <c r="AW819" s="658"/>
      <c r="AX819" s="659"/>
    </row>
    <row r="820" spans="1:50" s="16" customFormat="1" ht="24.75" hidden="1" customHeight="1" x14ac:dyDescent="0.15">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5"/>
      <c r="B821" s="636"/>
      <c r="C821" s="636"/>
      <c r="D821" s="636"/>
      <c r="E821" s="636"/>
      <c r="F821" s="637"/>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5"/>
      <c r="B822" s="636"/>
      <c r="C822" s="636"/>
      <c r="D822" s="636"/>
      <c r="E822" s="636"/>
      <c r="F822" s="637"/>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5"/>
      <c r="B823" s="636"/>
      <c r="C823" s="636"/>
      <c r="D823" s="636"/>
      <c r="E823" s="636"/>
      <c r="F823" s="637"/>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5"/>
      <c r="B824" s="636"/>
      <c r="C824" s="636"/>
      <c r="D824" s="636"/>
      <c r="E824" s="636"/>
      <c r="F824" s="637"/>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5"/>
      <c r="B825" s="636"/>
      <c r="C825" s="636"/>
      <c r="D825" s="636"/>
      <c r="E825" s="636"/>
      <c r="F825" s="637"/>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5"/>
      <c r="B826" s="636"/>
      <c r="C826" s="636"/>
      <c r="D826" s="636"/>
      <c r="E826" s="636"/>
      <c r="F826" s="637"/>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5"/>
      <c r="B827" s="636"/>
      <c r="C827" s="636"/>
      <c r="D827" s="636"/>
      <c r="E827" s="636"/>
      <c r="F827" s="637"/>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5"/>
      <c r="B828" s="636"/>
      <c r="C828" s="636"/>
      <c r="D828" s="636"/>
      <c r="E828" s="636"/>
      <c r="F828" s="637"/>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5"/>
      <c r="B829" s="636"/>
      <c r="C829" s="636"/>
      <c r="D829" s="636"/>
      <c r="E829" s="636"/>
      <c r="F829" s="637"/>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53.25" customHeight="1" x14ac:dyDescent="0.15">
      <c r="A837" s="378">
        <v>1</v>
      </c>
      <c r="B837" s="378">
        <v>1</v>
      </c>
      <c r="C837" s="360" t="s">
        <v>585</v>
      </c>
      <c r="D837" s="346"/>
      <c r="E837" s="346"/>
      <c r="F837" s="346"/>
      <c r="G837" s="346"/>
      <c r="H837" s="346"/>
      <c r="I837" s="346"/>
      <c r="J837" s="908" t="s">
        <v>466</v>
      </c>
      <c r="K837" s="348"/>
      <c r="L837" s="348"/>
      <c r="M837" s="348"/>
      <c r="N837" s="348"/>
      <c r="O837" s="348"/>
      <c r="P837" s="361" t="s">
        <v>586</v>
      </c>
      <c r="Q837" s="349"/>
      <c r="R837" s="349"/>
      <c r="S837" s="349"/>
      <c r="T837" s="349"/>
      <c r="U837" s="349"/>
      <c r="V837" s="349"/>
      <c r="W837" s="349"/>
      <c r="X837" s="349"/>
      <c r="Y837" s="350">
        <v>50</v>
      </c>
      <c r="Z837" s="351"/>
      <c r="AA837" s="351"/>
      <c r="AB837" s="352"/>
      <c r="AC837" s="362" t="s">
        <v>196</v>
      </c>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x14ac:dyDescent="0.15">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1"/>
      <c r="AA2" s="832"/>
      <c r="AB2" s="1033" t="s">
        <v>11</v>
      </c>
      <c r="AC2" s="1034"/>
      <c r="AD2" s="1035"/>
      <c r="AE2" s="1039" t="s">
        <v>357</v>
      </c>
      <c r="AF2" s="1039"/>
      <c r="AG2" s="1039"/>
      <c r="AH2" s="1039"/>
      <c r="AI2" s="1039" t="s">
        <v>363</v>
      </c>
      <c r="AJ2" s="1039"/>
      <c r="AK2" s="1039"/>
      <c r="AL2" s="1039"/>
      <c r="AM2" s="1039" t="s">
        <v>472</v>
      </c>
      <c r="AN2" s="1039"/>
      <c r="AO2" s="1039"/>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6"/>
      <c r="I4" s="1006"/>
      <c r="J4" s="1006"/>
      <c r="K4" s="1006"/>
      <c r="L4" s="1006"/>
      <c r="M4" s="1006"/>
      <c r="N4" s="1006"/>
      <c r="O4" s="1007"/>
      <c r="P4" s="98"/>
      <c r="Q4" s="1014"/>
      <c r="R4" s="1014"/>
      <c r="S4" s="1014"/>
      <c r="T4" s="1014"/>
      <c r="U4" s="1014"/>
      <c r="V4" s="1014"/>
      <c r="W4" s="1014"/>
      <c r="X4" s="1015"/>
      <c r="Y4" s="1024" t="s">
        <v>12</v>
      </c>
      <c r="Z4" s="1025"/>
      <c r="AA4" s="1026"/>
      <c r="AB4" s="463"/>
      <c r="AC4" s="1028"/>
      <c r="AD4" s="1028"/>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301</v>
      </c>
      <c r="AC6" s="1023"/>
      <c r="AD6" s="1023"/>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1"/>
      <c r="AA9" s="832"/>
      <c r="AB9" s="1033" t="s">
        <v>11</v>
      </c>
      <c r="AC9" s="1034"/>
      <c r="AD9" s="1035"/>
      <c r="AE9" s="1039" t="s">
        <v>357</v>
      </c>
      <c r="AF9" s="1039"/>
      <c r="AG9" s="1039"/>
      <c r="AH9" s="1039"/>
      <c r="AI9" s="1039" t="s">
        <v>363</v>
      </c>
      <c r="AJ9" s="1039"/>
      <c r="AK9" s="1039"/>
      <c r="AL9" s="1039"/>
      <c r="AM9" s="1039" t="s">
        <v>472</v>
      </c>
      <c r="AN9" s="1039"/>
      <c r="AO9" s="1039"/>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3"/>
      <c r="AC11" s="1028"/>
      <c r="AD11" s="1028"/>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301</v>
      </c>
      <c r="AC13" s="1023"/>
      <c r="AD13" s="1023"/>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1"/>
      <c r="AA16" s="832"/>
      <c r="AB16" s="1033" t="s">
        <v>11</v>
      </c>
      <c r="AC16" s="1034"/>
      <c r="AD16" s="1035"/>
      <c r="AE16" s="1039" t="s">
        <v>357</v>
      </c>
      <c r="AF16" s="1039"/>
      <c r="AG16" s="1039"/>
      <c r="AH16" s="1039"/>
      <c r="AI16" s="1039" t="s">
        <v>363</v>
      </c>
      <c r="AJ16" s="1039"/>
      <c r="AK16" s="1039"/>
      <c r="AL16" s="1039"/>
      <c r="AM16" s="1039" t="s">
        <v>472</v>
      </c>
      <c r="AN16" s="1039"/>
      <c r="AO16" s="1039"/>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3"/>
      <c r="AC18" s="1028"/>
      <c r="AD18" s="1028"/>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301</v>
      </c>
      <c r="AC20" s="1023"/>
      <c r="AD20" s="1023"/>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1"/>
      <c r="AA23" s="832"/>
      <c r="AB23" s="1033" t="s">
        <v>11</v>
      </c>
      <c r="AC23" s="1034"/>
      <c r="AD23" s="1035"/>
      <c r="AE23" s="1039" t="s">
        <v>357</v>
      </c>
      <c r="AF23" s="1039"/>
      <c r="AG23" s="1039"/>
      <c r="AH23" s="1039"/>
      <c r="AI23" s="1039" t="s">
        <v>363</v>
      </c>
      <c r="AJ23" s="1039"/>
      <c r="AK23" s="1039"/>
      <c r="AL23" s="1039"/>
      <c r="AM23" s="1039" t="s">
        <v>472</v>
      </c>
      <c r="AN23" s="1039"/>
      <c r="AO23" s="1039"/>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3"/>
      <c r="AC25" s="1028"/>
      <c r="AD25" s="1028"/>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301</v>
      </c>
      <c r="AC27" s="1023"/>
      <c r="AD27" s="1023"/>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1"/>
      <c r="AA30" s="832"/>
      <c r="AB30" s="1033" t="s">
        <v>11</v>
      </c>
      <c r="AC30" s="1034"/>
      <c r="AD30" s="1035"/>
      <c r="AE30" s="1039" t="s">
        <v>357</v>
      </c>
      <c r="AF30" s="1039"/>
      <c r="AG30" s="1039"/>
      <c r="AH30" s="1039"/>
      <c r="AI30" s="1039" t="s">
        <v>363</v>
      </c>
      <c r="AJ30" s="1039"/>
      <c r="AK30" s="1039"/>
      <c r="AL30" s="1039"/>
      <c r="AM30" s="1039" t="s">
        <v>472</v>
      </c>
      <c r="AN30" s="1039"/>
      <c r="AO30" s="1039"/>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3"/>
      <c r="AC32" s="1028"/>
      <c r="AD32" s="1028"/>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301</v>
      </c>
      <c r="AC34" s="1023"/>
      <c r="AD34" s="1023"/>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1"/>
      <c r="AA37" s="832"/>
      <c r="AB37" s="1033" t="s">
        <v>11</v>
      </c>
      <c r="AC37" s="1034"/>
      <c r="AD37" s="1035"/>
      <c r="AE37" s="1039" t="s">
        <v>357</v>
      </c>
      <c r="AF37" s="1039"/>
      <c r="AG37" s="1039"/>
      <c r="AH37" s="1039"/>
      <c r="AI37" s="1039" t="s">
        <v>363</v>
      </c>
      <c r="AJ37" s="1039"/>
      <c r="AK37" s="1039"/>
      <c r="AL37" s="1039"/>
      <c r="AM37" s="1039" t="s">
        <v>472</v>
      </c>
      <c r="AN37" s="1039"/>
      <c r="AO37" s="1039"/>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3"/>
      <c r="AC39" s="1028"/>
      <c r="AD39" s="1028"/>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301</v>
      </c>
      <c r="AC41" s="1023"/>
      <c r="AD41" s="1023"/>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1"/>
      <c r="AA44" s="832"/>
      <c r="AB44" s="1033" t="s">
        <v>11</v>
      </c>
      <c r="AC44" s="1034"/>
      <c r="AD44" s="1035"/>
      <c r="AE44" s="1039" t="s">
        <v>357</v>
      </c>
      <c r="AF44" s="1039"/>
      <c r="AG44" s="1039"/>
      <c r="AH44" s="1039"/>
      <c r="AI44" s="1039" t="s">
        <v>363</v>
      </c>
      <c r="AJ44" s="1039"/>
      <c r="AK44" s="1039"/>
      <c r="AL44" s="1039"/>
      <c r="AM44" s="1039" t="s">
        <v>472</v>
      </c>
      <c r="AN44" s="1039"/>
      <c r="AO44" s="1039"/>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3"/>
      <c r="AC46" s="1028"/>
      <c r="AD46" s="1028"/>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301</v>
      </c>
      <c r="AC48" s="1023"/>
      <c r="AD48" s="1023"/>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1"/>
      <c r="AA51" s="832"/>
      <c r="AB51" s="559" t="s">
        <v>11</v>
      </c>
      <c r="AC51" s="1034"/>
      <c r="AD51" s="1035"/>
      <c r="AE51" s="1039" t="s">
        <v>357</v>
      </c>
      <c r="AF51" s="1039"/>
      <c r="AG51" s="1039"/>
      <c r="AH51" s="1039"/>
      <c r="AI51" s="1039" t="s">
        <v>363</v>
      </c>
      <c r="AJ51" s="1039"/>
      <c r="AK51" s="1039"/>
      <c r="AL51" s="1039"/>
      <c r="AM51" s="1039" t="s">
        <v>472</v>
      </c>
      <c r="AN51" s="1039"/>
      <c r="AO51" s="1039"/>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3"/>
      <c r="AC53" s="1028"/>
      <c r="AD53" s="1028"/>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301</v>
      </c>
      <c r="AC55" s="1023"/>
      <c r="AD55" s="1023"/>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1"/>
      <c r="AA58" s="832"/>
      <c r="AB58" s="1033" t="s">
        <v>11</v>
      </c>
      <c r="AC58" s="1034"/>
      <c r="AD58" s="1035"/>
      <c r="AE58" s="1039" t="s">
        <v>357</v>
      </c>
      <c r="AF58" s="1039"/>
      <c r="AG58" s="1039"/>
      <c r="AH58" s="1039"/>
      <c r="AI58" s="1039" t="s">
        <v>363</v>
      </c>
      <c r="AJ58" s="1039"/>
      <c r="AK58" s="1039"/>
      <c r="AL58" s="1039"/>
      <c r="AM58" s="1039" t="s">
        <v>472</v>
      </c>
      <c r="AN58" s="1039"/>
      <c r="AO58" s="1039"/>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3"/>
      <c r="AC60" s="1028"/>
      <c r="AD60" s="1028"/>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301</v>
      </c>
      <c r="AC62" s="1023"/>
      <c r="AD62" s="1023"/>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1"/>
      <c r="AA65" s="832"/>
      <c r="AB65" s="1033" t="s">
        <v>11</v>
      </c>
      <c r="AC65" s="1034"/>
      <c r="AD65" s="1035"/>
      <c r="AE65" s="1039" t="s">
        <v>357</v>
      </c>
      <c r="AF65" s="1039"/>
      <c r="AG65" s="1039"/>
      <c r="AH65" s="1039"/>
      <c r="AI65" s="1039" t="s">
        <v>363</v>
      </c>
      <c r="AJ65" s="1039"/>
      <c r="AK65" s="1039"/>
      <c r="AL65" s="1039"/>
      <c r="AM65" s="1039" t="s">
        <v>472</v>
      </c>
      <c r="AN65" s="1039"/>
      <c r="AO65" s="1039"/>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3"/>
      <c r="AC67" s="1028"/>
      <c r="AD67" s="1028"/>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7" t="s">
        <v>19</v>
      </c>
      <c r="Z3" s="658"/>
      <c r="AA3" s="658"/>
      <c r="AB3" s="800"/>
      <c r="AC3" s="817" t="s">
        <v>17</v>
      </c>
      <c r="AD3" s="670"/>
      <c r="AE3" s="670"/>
      <c r="AF3" s="670"/>
      <c r="AG3" s="670"/>
      <c r="AH3" s="669" t="s">
        <v>18</v>
      </c>
      <c r="AI3" s="670"/>
      <c r="AJ3" s="670"/>
      <c r="AK3" s="670"/>
      <c r="AL3" s="670"/>
      <c r="AM3" s="670"/>
      <c r="AN3" s="670"/>
      <c r="AO3" s="670"/>
      <c r="AP3" s="670"/>
      <c r="AQ3" s="670"/>
      <c r="AR3" s="670"/>
      <c r="AS3" s="670"/>
      <c r="AT3" s="671"/>
      <c r="AU3" s="657" t="s">
        <v>19</v>
      </c>
      <c r="AV3" s="658"/>
      <c r="AW3" s="658"/>
      <c r="AX3" s="659"/>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7" t="s">
        <v>19</v>
      </c>
      <c r="Z16" s="658"/>
      <c r="AA16" s="658"/>
      <c r="AB16" s="800"/>
      <c r="AC16" s="817" t="s">
        <v>17</v>
      </c>
      <c r="AD16" s="670"/>
      <c r="AE16" s="670"/>
      <c r="AF16" s="670"/>
      <c r="AG16" s="670"/>
      <c r="AH16" s="669" t="s">
        <v>18</v>
      </c>
      <c r="AI16" s="670"/>
      <c r="AJ16" s="670"/>
      <c r="AK16" s="670"/>
      <c r="AL16" s="670"/>
      <c r="AM16" s="670"/>
      <c r="AN16" s="670"/>
      <c r="AO16" s="670"/>
      <c r="AP16" s="670"/>
      <c r="AQ16" s="670"/>
      <c r="AR16" s="670"/>
      <c r="AS16" s="670"/>
      <c r="AT16" s="671"/>
      <c r="AU16" s="657" t="s">
        <v>19</v>
      </c>
      <c r="AV16" s="658"/>
      <c r="AW16" s="658"/>
      <c r="AX16" s="659"/>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7" t="s">
        <v>19</v>
      </c>
      <c r="Z29" s="658"/>
      <c r="AA29" s="658"/>
      <c r="AB29" s="800"/>
      <c r="AC29" s="817" t="s">
        <v>17</v>
      </c>
      <c r="AD29" s="670"/>
      <c r="AE29" s="670"/>
      <c r="AF29" s="670"/>
      <c r="AG29" s="670"/>
      <c r="AH29" s="669" t="s">
        <v>18</v>
      </c>
      <c r="AI29" s="670"/>
      <c r="AJ29" s="670"/>
      <c r="AK29" s="670"/>
      <c r="AL29" s="670"/>
      <c r="AM29" s="670"/>
      <c r="AN29" s="670"/>
      <c r="AO29" s="670"/>
      <c r="AP29" s="670"/>
      <c r="AQ29" s="670"/>
      <c r="AR29" s="670"/>
      <c r="AS29" s="670"/>
      <c r="AT29" s="671"/>
      <c r="AU29" s="657" t="s">
        <v>19</v>
      </c>
      <c r="AV29" s="658"/>
      <c r="AW29" s="658"/>
      <c r="AX29" s="659"/>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7" t="s">
        <v>19</v>
      </c>
      <c r="Z42" s="658"/>
      <c r="AA42" s="658"/>
      <c r="AB42" s="800"/>
      <c r="AC42" s="817" t="s">
        <v>17</v>
      </c>
      <c r="AD42" s="670"/>
      <c r="AE42" s="670"/>
      <c r="AF42" s="670"/>
      <c r="AG42" s="670"/>
      <c r="AH42" s="669" t="s">
        <v>18</v>
      </c>
      <c r="AI42" s="670"/>
      <c r="AJ42" s="670"/>
      <c r="AK42" s="670"/>
      <c r="AL42" s="670"/>
      <c r="AM42" s="670"/>
      <c r="AN42" s="670"/>
      <c r="AO42" s="670"/>
      <c r="AP42" s="670"/>
      <c r="AQ42" s="670"/>
      <c r="AR42" s="670"/>
      <c r="AS42" s="670"/>
      <c r="AT42" s="671"/>
      <c r="AU42" s="657" t="s">
        <v>19</v>
      </c>
      <c r="AV42" s="658"/>
      <c r="AW42" s="658"/>
      <c r="AX42" s="659"/>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7" t="s">
        <v>19</v>
      </c>
      <c r="Z56" s="658"/>
      <c r="AA56" s="658"/>
      <c r="AB56" s="800"/>
      <c r="AC56" s="817" t="s">
        <v>17</v>
      </c>
      <c r="AD56" s="670"/>
      <c r="AE56" s="670"/>
      <c r="AF56" s="670"/>
      <c r="AG56" s="670"/>
      <c r="AH56" s="669" t="s">
        <v>18</v>
      </c>
      <c r="AI56" s="670"/>
      <c r="AJ56" s="670"/>
      <c r="AK56" s="670"/>
      <c r="AL56" s="670"/>
      <c r="AM56" s="670"/>
      <c r="AN56" s="670"/>
      <c r="AO56" s="670"/>
      <c r="AP56" s="670"/>
      <c r="AQ56" s="670"/>
      <c r="AR56" s="670"/>
      <c r="AS56" s="670"/>
      <c r="AT56" s="671"/>
      <c r="AU56" s="657" t="s">
        <v>19</v>
      </c>
      <c r="AV56" s="658"/>
      <c r="AW56" s="658"/>
      <c r="AX56" s="659"/>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7" t="s">
        <v>19</v>
      </c>
      <c r="Z69" s="658"/>
      <c r="AA69" s="658"/>
      <c r="AB69" s="800"/>
      <c r="AC69" s="817" t="s">
        <v>17</v>
      </c>
      <c r="AD69" s="670"/>
      <c r="AE69" s="670"/>
      <c r="AF69" s="670"/>
      <c r="AG69" s="670"/>
      <c r="AH69" s="669" t="s">
        <v>18</v>
      </c>
      <c r="AI69" s="670"/>
      <c r="AJ69" s="670"/>
      <c r="AK69" s="670"/>
      <c r="AL69" s="670"/>
      <c r="AM69" s="670"/>
      <c r="AN69" s="670"/>
      <c r="AO69" s="670"/>
      <c r="AP69" s="670"/>
      <c r="AQ69" s="670"/>
      <c r="AR69" s="670"/>
      <c r="AS69" s="670"/>
      <c r="AT69" s="671"/>
      <c r="AU69" s="657" t="s">
        <v>19</v>
      </c>
      <c r="AV69" s="658"/>
      <c r="AW69" s="658"/>
      <c r="AX69" s="659"/>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7" t="s">
        <v>19</v>
      </c>
      <c r="Z82" s="658"/>
      <c r="AA82" s="658"/>
      <c r="AB82" s="800"/>
      <c r="AC82" s="817" t="s">
        <v>17</v>
      </c>
      <c r="AD82" s="670"/>
      <c r="AE82" s="670"/>
      <c r="AF82" s="670"/>
      <c r="AG82" s="670"/>
      <c r="AH82" s="669" t="s">
        <v>18</v>
      </c>
      <c r="AI82" s="670"/>
      <c r="AJ82" s="670"/>
      <c r="AK82" s="670"/>
      <c r="AL82" s="670"/>
      <c r="AM82" s="670"/>
      <c r="AN82" s="670"/>
      <c r="AO82" s="670"/>
      <c r="AP82" s="670"/>
      <c r="AQ82" s="670"/>
      <c r="AR82" s="670"/>
      <c r="AS82" s="670"/>
      <c r="AT82" s="671"/>
      <c r="AU82" s="657" t="s">
        <v>19</v>
      </c>
      <c r="AV82" s="658"/>
      <c r="AW82" s="658"/>
      <c r="AX82" s="659"/>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7" t="s">
        <v>19</v>
      </c>
      <c r="Z95" s="658"/>
      <c r="AA95" s="658"/>
      <c r="AB95" s="800"/>
      <c r="AC95" s="817" t="s">
        <v>17</v>
      </c>
      <c r="AD95" s="670"/>
      <c r="AE95" s="670"/>
      <c r="AF95" s="670"/>
      <c r="AG95" s="670"/>
      <c r="AH95" s="669" t="s">
        <v>18</v>
      </c>
      <c r="AI95" s="670"/>
      <c r="AJ95" s="670"/>
      <c r="AK95" s="670"/>
      <c r="AL95" s="670"/>
      <c r="AM95" s="670"/>
      <c r="AN95" s="670"/>
      <c r="AO95" s="670"/>
      <c r="AP95" s="670"/>
      <c r="AQ95" s="670"/>
      <c r="AR95" s="670"/>
      <c r="AS95" s="670"/>
      <c r="AT95" s="671"/>
      <c r="AU95" s="657" t="s">
        <v>19</v>
      </c>
      <c r="AV95" s="658"/>
      <c r="AW95" s="658"/>
      <c r="AX95" s="659"/>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7" t="s">
        <v>19</v>
      </c>
      <c r="Z109" s="658"/>
      <c r="AA109" s="658"/>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7" t="s">
        <v>19</v>
      </c>
      <c r="AV109" s="658"/>
      <c r="AW109" s="658"/>
      <c r="AX109" s="659"/>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7" t="s">
        <v>19</v>
      </c>
      <c r="Z122" s="658"/>
      <c r="AA122" s="658"/>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7" t="s">
        <v>19</v>
      </c>
      <c r="AV122" s="658"/>
      <c r="AW122" s="658"/>
      <c r="AX122" s="659"/>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7" t="s">
        <v>19</v>
      </c>
      <c r="Z135" s="658"/>
      <c r="AA135" s="658"/>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7" t="s">
        <v>19</v>
      </c>
      <c r="AV135" s="658"/>
      <c r="AW135" s="658"/>
      <c r="AX135" s="659"/>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7" t="s">
        <v>19</v>
      </c>
      <c r="Z148" s="658"/>
      <c r="AA148" s="658"/>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7" t="s">
        <v>19</v>
      </c>
      <c r="AV148" s="658"/>
      <c r="AW148" s="658"/>
      <c r="AX148" s="659"/>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7" t="s">
        <v>19</v>
      </c>
      <c r="Z162" s="658"/>
      <c r="AA162" s="658"/>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7" t="s">
        <v>19</v>
      </c>
      <c r="AV162" s="658"/>
      <c r="AW162" s="658"/>
      <c r="AX162" s="659"/>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7" t="s">
        <v>19</v>
      </c>
      <c r="Z175" s="658"/>
      <c r="AA175" s="658"/>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7" t="s">
        <v>19</v>
      </c>
      <c r="AV175" s="658"/>
      <c r="AW175" s="658"/>
      <c r="AX175" s="659"/>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7" t="s">
        <v>19</v>
      </c>
      <c r="Z188" s="658"/>
      <c r="AA188" s="658"/>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7" t="s">
        <v>19</v>
      </c>
      <c r="AV188" s="658"/>
      <c r="AW188" s="658"/>
      <c r="AX188" s="659"/>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7" t="s">
        <v>19</v>
      </c>
      <c r="Z201" s="658"/>
      <c r="AA201" s="658"/>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7" t="s">
        <v>19</v>
      </c>
      <c r="AV201" s="658"/>
      <c r="AW201" s="658"/>
      <c r="AX201" s="659"/>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7" t="s">
        <v>19</v>
      </c>
      <c r="Z215" s="658"/>
      <c r="AA215" s="658"/>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7" t="s">
        <v>19</v>
      </c>
      <c r="AV215" s="658"/>
      <c r="AW215" s="658"/>
      <c r="AX215" s="659"/>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7" t="s">
        <v>19</v>
      </c>
      <c r="Z228" s="658"/>
      <c r="AA228" s="658"/>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7" t="s">
        <v>19</v>
      </c>
      <c r="AV228" s="658"/>
      <c r="AW228" s="658"/>
      <c r="AX228" s="659"/>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7" t="s">
        <v>19</v>
      </c>
      <c r="Z241" s="658"/>
      <c r="AA241" s="658"/>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7" t="s">
        <v>19</v>
      </c>
      <c r="AV241" s="658"/>
      <c r="AW241" s="658"/>
      <c r="AX241" s="659"/>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7" t="s">
        <v>19</v>
      </c>
      <c r="Z254" s="658"/>
      <c r="AA254" s="658"/>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7" t="s">
        <v>19</v>
      </c>
      <c r="AV254" s="658"/>
      <c r="AW254" s="658"/>
      <c r="AX254" s="659"/>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2018-06-25T02:31:30Z</cp:lastPrinted>
  <dcterms:created xsi:type="dcterms:W3CDTF">2012-03-13T00:50:25Z</dcterms:created>
  <dcterms:modified xsi:type="dcterms:W3CDTF">2018-07-03T12:23:00Z</dcterms:modified>
</cp:coreProperties>
</file>