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<sst xmlns="http://schemas.openxmlformats.org/spreadsheetml/2006/main" count="2790" uniqueCount="585">
  <si>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</si>
  <si>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</si>
  <si>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</si>
  <si>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</si>
  <si>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</si>
  <si>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</si>
  <si>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</si>
  <si>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</si>
  <si>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</si>
  <si>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</si>
  <si>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</si>
  <si>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</si>
  <si>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</si>
  <si>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</si>
  <si>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</si>
  <si>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</si>
  <si>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</si>
  <si>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</si>
  <si>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</si>
  <si>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</si>
  <si>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</si>
  <si>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</si>
  <si>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</si>
  <si>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</si>
  <si>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</si>
  <si>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</si>
  <si>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</si>
  <si>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</si>
  <si>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</si>
  <si>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</si>
  <si>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</si>
  <si>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</si>
  <si>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</si>
  <si>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</si>
  <si>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</si>
  <si>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</si>
  <si>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</si>
  <si>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</si>
  <si>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</si>
  <si>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</si>
  <si>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</si>
  <si>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</si>
  <si>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</si>
  <si>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</si>
  <si>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</si>
  <si>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</si>
  <si>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</si>
  <si>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</si>
  <si>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</si>
  <si>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</si>
  <si>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</si>
  <si>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</si>
  <si>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</si>
  <si>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</si>
  <si>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</si>
  <si>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</si>
  <si>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</si>
  <si>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</si>
  <si>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</si>
  <si>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</si>
  <si>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</si>
  <si>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</si>
  <si>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</si>
  <si>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</si>
  <si>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</si>
  <si>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</si>
  <si>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</si>
  <si>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</si>
  <si>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</si>
  <si>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</si>
  <si>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</si>
  <si>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</si>
  <si>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</si>
  <si>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</si>
  <si>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</si>
  <si>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</si>
  <si>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</si>
  <si>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</si>
  <si>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</si>
  <si>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</si>
  <si>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</si>
  <si>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</si>
  <si>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</si>
  <si>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</si>
  <si>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</si>
  <si>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</si>
  <si>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</si>
  <si>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</si>
  <si>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</si>
  <si>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</si>
  <si>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</si>
  <si>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</si>
  <si>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</si>
  <si>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</si>
  <si>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</si>
  <si>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</si>
  <si>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</si>
  <si>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</si>
  <si>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</si>
  <si>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</si>
  <si>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</si>
  <si>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</si>
  <si>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</si>
  <si>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</si>
  <si>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</si>
  <si>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</si>
  <si>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</si>
  <si>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</si>
  <si>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</si>
  <si>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</si>
  <si>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</si>
  <si>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</si>
  <si>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</si>
  <si>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</si>
  <si>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</si>
  <si>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</si>
  <si>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</si>
  <si>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</si>
  <si>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</si>
  <si>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</si>
  <si>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</si>
  <si>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</si>
  <si>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</si>
  <si>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</si>
  <si>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</si>
  <si>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</si>
  <si>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</si>
  <si>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</si>
  <si>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</si>
  <si>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</si>
  <si>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</si>
  <si>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</si>
  <si>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</si>
  <si>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</si>
  <si>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</si>
  <si>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</si>
  <si>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</si>
  <si>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</si>
  <si>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</si>
  <si>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</si>
  <si>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</si>
  <si>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</si>
  <si>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</si>
  <si>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</si>
  <si>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</si>
  <si>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</si>
  <si>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</si>
  <si>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</si>
  <si>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</si>
  <si>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</si>
  <si>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</si>
  <si>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</si>
  <si>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</si>
  <si>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</si>
  <si>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</si>
  <si>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</si>
  <si>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</si>
  <si>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</si>
  <si>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</si>
  <si>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</si>
  <si>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</si>
  <si>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</si>
  <si>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</si>
  <si>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</si>
  <si>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</si>
  <si>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</si>
  <si>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</si>
  <si>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</si>
  <si>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</si>
  <si>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</si>
  <si>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</si>
  <si>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</si>
  <si>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</si>
  <si>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</si>
  <si>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</si>
  <si>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</si>
  <si>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</si>
  <si>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</si>
  <si>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</si>
  <si>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</si>
  <si>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</si>
  <si>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</si>
  <si>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</si>
  <si>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</si>
  <si>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</si>
  <si>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</si>
  <si>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</si>
  <si>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</si>
  <si>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</si>
  <si>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</si>
  <si>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</si>
  <si>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</si>
  <si>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</si>
  <si>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</si>
  <si>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</si>
  <si>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</si>
  <si>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</si>
  <si>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</si>
  <si>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</si>
  <si>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</si>
  <si>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</si>
  <si>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</si>
  <si>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</si>
  <si>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</si>
  <si>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</si>
  <si>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</si>
  <si>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</si>
  <si>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</si>
  <si>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</si>
  <si>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</si>
  <si>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</si>
  <si>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</si>
  <si>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</si>
  <si>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</si>
  <si>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</si>
  <si>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</si>
  <si>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</si>
  <si>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</si>
  <si>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</si>
  <si>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</si>
  <si>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</si>
  <si>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</si>
  <si>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</si>
  <si>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</si>
  <si>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</si>
  <si>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</si>
  <si>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</si>
  <si>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</si>
  <si>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</si>
  <si>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</si>
  <si>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</si>
  <si>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</si>
  <si>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</si>
  <si>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</si>
  <si>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</si>
  <si>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</si>
  <si>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</si>
  <si>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</si>
  <si>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</si>
  <si>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</si>
  <si>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</si>
  <si>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</si>
  <si>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</si>
  <si>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</si>
  <si>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</si>
  <si>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</si>
  <si>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</si>
  <si>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</si>
  <si>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</si>
  <si>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</si>
  <si>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</si>
  <si>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</si>
  <si>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</si>
  <si>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</si>
  <si>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</si>
  <si>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</si>
  <si>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</si>
  <si>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</si>
  <si>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</si>
  <si>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</si>
  <si>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</si>
  <si>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</si>
  <si>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</si>
  <si>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</si>
  <si>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</si>
  <si>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</si>
  <si>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</si>
  <si>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</si>
  <si>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</si>
  <si>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</si>
  <si>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</si>
  <si>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</si>
  <si>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</si>
  <si>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</si>
  <si>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</si>
  <si>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</si>
  <si>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</si>
  <si>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</si>
  <si>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</si>
  <si>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</si>
  <si>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</si>
  <si>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</si>
  <si>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</si>
  <si>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</si>
  <si>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</si>
  <si>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</si>
  <si>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</si>
  <si>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</si>
  <si>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</si>
  <si>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</si>
  <si>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</si>
  <si>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</si>
  <si>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</si>
  <si>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</si>
  <si>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</si>
  <si>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</si>
  <si>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</si>
  <si>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</si>
  <si>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</si>
  <si>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</si>
  <si>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</si>
  <si>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</si>
  <si>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</si>
  <si>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</si>
  <si>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</si>
  <si>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</si>
  <si>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</si>
  <si>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</si>
  <si>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</si>
  <si>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</si>
  <si>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</si>
  <si>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</si>
  <si>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</si>
  <si>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</si>
  <si>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</si>
  <si>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</si>
  <si>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</si>
  <si>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</si>
  <si>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</si>
  <si>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</si>
  <si>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</si>
  <si>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</si>
  <si>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</si>
  <si>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</si>
  <si>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</si>
  <si>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</si>
  <si>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</si>
  <si>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</si>
  <si>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</si>
  <si>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</si>
  <si>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</si>
  <si>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</si>
  <si>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</si>
  <si>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</si>
  <si>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</si>
  <si>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</si>
  <si>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</si>
  <si>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</si>
  <si>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</si>
  <si>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</si>
  <si>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</si>
  <si>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</si>
  <si>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</si>
  <si>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</si>
  <si>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</si>
  <si>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</si>
  <si>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</si>
  <si>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</si>
  <si>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</si>
  <si>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</si>
  <si>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</si>
  <si>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</si>
  <si>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</si>
  <si>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</si>
  <si>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</si>
  <si>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</si>
  <si>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</si>
  <si>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</si>
  <si>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</si>
  <si>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</si>
  <si>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</si>
  <si>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</si>
  <si>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</si>
  <si>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</si>
  <si>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</si>
  <si>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</si>
  <si>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</si>
  <si>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</si>
  <si>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</si>
  <si>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</si>
  <si>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</si>
  <si>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</si>
  <si>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</si>
  <si>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</si>
  <si>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</si>
  <si>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</si>
  <si>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</si>
  <si>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</si>
  <si>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</si>
  <si>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</si>
  <si>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</si>
  <si>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</si>
  <si>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</si>
  <si>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</si>
  <si>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</si>
  <si>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</si>
  <si>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</si>
  <si>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</si>
  <si>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</si>
  <si>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</si>
  <si>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</si>
  <si>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</si>
  <si>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</si>
  <si>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</si>
  <si>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</si>
  <si>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</si>
  <si>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</si>
  <si>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</si>
  <si>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</si>
  <si>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</si>
  <si>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</si>
  <si>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</si>
  <si>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</si>
  <si>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</si>
  <si>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</si>
  <si>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</si>
  <si>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</si>
  <si>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</si>
  <si>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</si>
  <si>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</si>
  <si>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</si>
  <si>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</si>
  <si>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</si>
  <si>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</si>
  <si>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</si>
  <si>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</si>
  <si>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</si>
  <si>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</si>
  <si>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</si>
  <si>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</si>
  <si>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</si>
  <si>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</si>
  <si>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</si>
  <si>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</si>
  <si>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</si>
  <si>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</si>
  <si>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</si>
  <si>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</si>
  <si>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</si>
  <si>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</si>
  <si>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</si>
  <si>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</si>
  <si>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</si>
  <si>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</si>
  <si>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</si>
  <si>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</si>
  <si>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</si>
  <si>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</si>
  <si>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</si>
  <si>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</si>
  <si>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</si>
  <si>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</si>
  <si>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</si>
  <si>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</si>
  <si>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</si>
  <si>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</si>
  <si>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</si>
  <si>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</si>
  <si>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</si>
  <si>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</si>
  <si>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</si>
  <si>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</si>
  <si>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</si>
  <si>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</si>
  <si>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</si>
  <si>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</si>
  <si>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</si>
  <si>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</si>
  <si>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</si>
  <si>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</si>
  <si>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</si>
  <si>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</si>
  <si>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</si>
  <si>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</si>
  <si>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</si>
  <si>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</si>
  <si>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</si>
  <si>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</si>
  <si>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</si>
  <si>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</si>
  <si>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</si>
  <si>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</si>
  <si>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</si>
  <si>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</si>
  <si>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</si>
  <si>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</si>
  <si>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</si>
  <si>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</si>
  <si>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</si>
  <si>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</si>
  <si>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</si>
  <si>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</si>
  <si>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</si>
  <si>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</si>
  <si>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</si>
  <si>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</si>
  <si>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</si>
  <si>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</si>
  <si>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</si>
  <si>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</si>
  <si>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</si>
  <si>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</si>
  <si>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</si>
  <si>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</si>
  <si>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</si>
  <si>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</si>
  <si>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</si>
  <si>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</si>
  <si>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</si>
  <si>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</si>
  <si>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</si>
  <si>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</si>
  <si>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</si>
  <si>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</si>
  <si>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</si>
  <si>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</si>
  <si>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</si>
  <si>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</si>
  <si>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</si>
  <si>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</si>
  <si>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</si>
  <si>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</si>
  <si>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</si>
  <si>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</si>
  <si>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</si>
  <si>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</si>
  <si>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</si>
  <si>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</si>
  <si>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</si>
  <si>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</si>
  <si>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</si>
  <si>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</si>
  <si>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</si>
  <si>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</si>
  <si>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</si>
  <si>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</si>
  <si>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</si>
  <si>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</si>
  <si>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</si>
  <si>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</si>
  <si>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</si>
  <si>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</si>
  <si>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</si>
  <si>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</si>
  <si>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</si>
  <si>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</si>
  <si>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</si>
  <si>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</si>
  <si>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</si>
  <si>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</si>
  <si>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</si>
  <si>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</si>
  <si>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</si>
  <si>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</si>
  <si>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</si>
  <si>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</si>
  <si>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</si>
  <si>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</si>
  <si>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</si>
  <si>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</si>
  <si>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金融・世界経済に関する首脳会議等開催準備経費</t>
    <rPh sb="0" eb="2">
      <t>キンユウ</t>
    </rPh>
    <rPh sb="3" eb="5">
      <t>セカイ</t>
    </rPh>
    <rPh sb="5" eb="7">
      <t>ケイザイ</t>
    </rPh>
    <rPh sb="8" eb="9">
      <t>カン</t>
    </rPh>
    <rPh sb="11" eb="13">
      <t>シュノウ</t>
    </rPh>
    <rPh sb="13" eb="15">
      <t>カイギ</t>
    </rPh>
    <rPh sb="15" eb="16">
      <t>ナド</t>
    </rPh>
    <rPh sb="16" eb="18">
      <t>カイサイ</t>
    </rPh>
    <rPh sb="18" eb="20">
      <t>ジュンビ</t>
    </rPh>
    <rPh sb="20" eb="22">
      <t>ケイヒ</t>
    </rPh>
    <phoneticPr fontId="5"/>
  </si>
  <si>
    <t>経済局</t>
    <rPh sb="0" eb="3">
      <t>ケイザイキョク</t>
    </rPh>
    <phoneticPr fontId="5"/>
  </si>
  <si>
    <t>政策課</t>
    <rPh sb="0" eb="2">
      <t>セイサク</t>
    </rPh>
    <rPh sb="2" eb="3">
      <t>カ</t>
    </rPh>
    <phoneticPr fontId="5"/>
  </si>
  <si>
    <t>課長　池上　正喜</t>
    <rPh sb="0" eb="2">
      <t>カチョウ</t>
    </rPh>
    <rPh sb="3" eb="5">
      <t>イケガミ</t>
    </rPh>
    <rPh sb="6" eb="7">
      <t>タダ</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</si>
  <si>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</si>
  <si>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</si>
  <si>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</si>
  <si>
    <t>人件費</t>
    <rPh sb="0" eb="3">
      <t>ジンケンヒ</t>
    </rPh>
    <phoneticPr fontId="5"/>
  </si>
  <si>
    <t>委託費</t>
    <rPh sb="0" eb="3">
      <t>イタクヒ</t>
    </rPh>
    <phoneticPr fontId="5"/>
  </si>
  <si>
    <t>旅費</t>
    <rPh sb="0" eb="2">
      <t>リョヒ</t>
    </rPh>
    <phoneticPr fontId="5"/>
  </si>
  <si>
    <t>シェルパ会合及びＧ２０サミット開催回数</t>
    <phoneticPr fontId="5"/>
  </si>
  <si>
    <t>外務省調べ</t>
    <phoneticPr fontId="5"/>
  </si>
  <si>
    <t>回</t>
    <rPh sb="0" eb="1">
      <t>カイ</t>
    </rPh>
    <phoneticPr fontId="5"/>
  </si>
  <si>
    <t>人</t>
    <rPh sb="0" eb="1">
      <t>ニン</t>
    </rPh>
    <phoneticPr fontId="5"/>
  </si>
  <si>
    <t>旅費執行額／出張者延べ人数　　　　</t>
    <phoneticPr fontId="5"/>
  </si>
  <si>
    <t>基本目標Ⅱ 分野別外交 ：国民の安全確保と繁栄を目指し， 望ましい国際環境を確保すること</t>
    <phoneticPr fontId="5"/>
  </si>
  <si>
    <t>施策Ⅱ－２　国際経済に関する取組　 ４ 国際経済秩序形成への積極的参画</t>
    <phoneticPr fontId="5"/>
  </si>
  <si>
    <t>国際社会の直面する重要課題を首脳間で議論し，有効な政策協調を行っていく場として重要な役割を果たしている。</t>
    <phoneticPr fontId="5"/>
  </si>
  <si>
    <t>首脳外交は国の事業である。</t>
    <phoneticPr fontId="5"/>
  </si>
  <si>
    <t>議長国として，参加国との緊密な連携を取りながら，信頼関係を構築し，我が国が目指す具体的な成果の実現に取り組むための高い事業となっている。</t>
    <phoneticPr fontId="5"/>
  </si>
  <si>
    <t>‐</t>
  </si>
  <si>
    <t>－</t>
    <phoneticPr fontId="5"/>
  </si>
  <si>
    <t>２０１９年６月２８日，２９日に大阪で開催予定の金融・世界経済に関する首脳会議（以下，「Ｇ２０サミット」という）等に関し，２０１８年１２月からＧ２０の議長国として，首脳を補佐するシェルパ（首脳個人代表）間で事前に調整を行うための準備会合（シェルパ会合）を始めとする関連会合を開催するほか，来るＧ２０サミット開催へ向けて，会議場設営，空港接遇，移動手段，宿舎，自主警備，プレス支援等，多岐にわたる項目において万全の準備を実施し，円滑な会議運営を行う。今次Ｇ２０サミットは，日本初開催となるもの。</t>
    <rPh sb="6" eb="7">
      <t>ガツ</t>
    </rPh>
    <rPh sb="9" eb="10">
      <t>ニチ</t>
    </rPh>
    <rPh sb="13" eb="14">
      <t>ニチ</t>
    </rPh>
    <rPh sb="15" eb="17">
      <t>オオサカ</t>
    </rPh>
    <rPh sb="167" eb="169">
      <t>セツグウ</t>
    </rPh>
    <rPh sb="178" eb="180">
      <t>ジシュ</t>
    </rPh>
    <rPh sb="186" eb="188">
      <t>シエン</t>
    </rPh>
    <phoneticPr fontId="5"/>
  </si>
  <si>
    <t>２０１８年１２月からＧ２０の議長国として，Ｇ２０サミットの開催に向けて，サミットの議題や日程，首脳宣言等について，首脳を補佐するシェルパ間で事前に調整を行うための準備会合（シェルパ会合）を始めとする関連会合を開催する。
また，２０１９年のＧ２０サミット開催へ向けて，会議場設営，空港接遇，移動手段，宿舎，自主警備，プレス支援等，多岐にわたる項目において必要となる企画立案，調達等実施するほか，我が方政府関係者をはじめ，各国政府代表団，プレス等多数のサミット関係者が来訪する同サミットにおいて，円滑な会議運営を行うために必要な体制等を強化する。</t>
    <rPh sb="141" eb="143">
      <t>セツグウ</t>
    </rPh>
    <rPh sb="152" eb="154">
      <t>ジシュ</t>
    </rPh>
    <rPh sb="160" eb="162">
      <t>シエン</t>
    </rPh>
    <phoneticPr fontId="5"/>
  </si>
  <si>
    <t>-</t>
    <phoneticPr fontId="5"/>
  </si>
  <si>
    <t>-</t>
    <phoneticPr fontId="5"/>
  </si>
  <si>
    <t>-</t>
    <phoneticPr fontId="5"/>
  </si>
  <si>
    <t>-</t>
    <phoneticPr fontId="5"/>
  </si>
  <si>
    <t>シェルパ会合等において，Ｇ２０議長国として達成したいことや我が国の立場等につき理解促進・支持確保に努めることで，我が国の国益に沿った国際秩序形成を進めるとともに，我が国の発言力を向上させる。</t>
    <phoneticPr fontId="5"/>
  </si>
  <si>
    <t>-</t>
    <phoneticPr fontId="5"/>
  </si>
  <si>
    <t>-</t>
    <phoneticPr fontId="5"/>
  </si>
  <si>
    <t>Ｇ２０の議長国として，シェルパ会合及びＧ２０サミットを円滑に実施する。</t>
    <phoneticPr fontId="5"/>
  </si>
  <si>
    <t>シェルパ会合及びＧ２０サミットにおける準備等を含めた出張者延べ人数</t>
    <phoneticPr fontId="5"/>
  </si>
  <si>
    <t>シェルパ会合及びＧ２０サミットにおける準備等のための在外公館応援者延べ人数</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</si>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</sst>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43</xdr:col>
      <xdr:colOff>184393</xdr:colOff>
      <xdr:row>755</xdr:row>
      <xdr:rowOff>186415</xdr:rowOff>
    </xdr:to>
    <xdr:grpSp>
      <xdr:nvGrpSpPr>
        <xdr:cNvPr id="2" name="グループ化 1"/>
        <xdr:cNvGrpSpPr/>
      </xdr:nvGrpSpPr>
      <xdr:grpSpPr>
        <a:xfrm>
          <a:off x="1800225" y="40557450"/>
          <a:ext cx="6985243" cy="5472790"/>
          <a:chOff x="2151288" y="36573280"/>
          <a:chExt cx="6985243" cy="5472790"/>
        </a:xfrm>
      </xdr:grpSpPr>
      <xdr:grpSp>
        <xdr:nvGrpSpPr>
          <xdr:cNvPr id="3" name="グループ化 2"/>
          <xdr:cNvGrpSpPr/>
        </xdr:nvGrpSpPr>
        <xdr:grpSpPr>
          <a:xfrm>
            <a:off x="6128710" y="36573280"/>
            <a:ext cx="2986715" cy="1031420"/>
            <a:chOff x="6119185" y="36706630"/>
            <a:chExt cx="2986715" cy="1031420"/>
          </a:xfrm>
        </xdr:grpSpPr>
        <xdr:sp macro="" textlink="">
          <xdr:nvSpPr>
            <xdr:cNvPr id="30" name="正方形/長方形 29"/>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96</a:t>
              </a:r>
              <a:r>
                <a:rPr kumimoji="1" lang="ja-JP" altLang="en-US" sz="800">
                  <a:solidFill>
                    <a:sysClr val="windowText" lastClr="000000"/>
                  </a:solidFill>
                </a:rPr>
                <a:t>百万円　</a:t>
              </a:r>
            </a:p>
          </xdr:txBody>
        </xdr:sp>
        <xdr:sp macro="" textlink="">
          <xdr:nvSpPr>
            <xdr:cNvPr id="31" name="テキスト ボックス 30"/>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32" name="大かっこ 31"/>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賃金</a:t>
              </a:r>
              <a:endParaRPr kumimoji="1" lang="en-US" altLang="ja-JP" sz="800"/>
            </a:p>
          </xdr:txBody>
        </xdr:sp>
      </xdr:grpSp>
      <xdr:sp macro="" textlink="">
        <xdr:nvSpPr>
          <xdr:cNvPr id="4" name="正方形/長方形 3"/>
          <xdr:cNvSpPr/>
        </xdr:nvSpPr>
        <xdr:spPr>
          <a:xfrm>
            <a:off x="2151288" y="36891131"/>
            <a:ext cx="1577068" cy="7516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444</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5" name="直線矢印コネクタ 4"/>
          <xdr:cNvCxnSpPr/>
        </xdr:nvCxnSpPr>
        <xdr:spPr>
          <a:xfrm>
            <a:off x="5743575" y="38338125"/>
            <a:ext cx="597236" cy="5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727663" y="41325450"/>
            <a:ext cx="1437027" cy="708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85</a:t>
            </a:r>
            <a:r>
              <a:rPr kumimoji="1" lang="ja-JP" altLang="en-US" sz="900">
                <a:solidFill>
                  <a:sysClr val="windowText" lastClr="000000"/>
                </a:solidFill>
              </a:rPr>
              <a:t>百万円</a:t>
            </a:r>
          </a:p>
        </xdr:txBody>
      </xdr:sp>
      <xdr:cxnSp macro="">
        <xdr:nvCxnSpPr>
          <xdr:cNvPr id="7" name="直線矢印コネクタ 6"/>
          <xdr:cNvCxnSpPr>
            <a:endCxn id="6" idx="1"/>
          </xdr:cNvCxnSpPr>
        </xdr:nvCxnSpPr>
        <xdr:spPr>
          <a:xfrm>
            <a:off x="2886075" y="41671875"/>
            <a:ext cx="841588" cy="7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xdr:cNvCxnSpPr>
        </xdr:nvCxnSpPr>
        <xdr:spPr>
          <a:xfrm>
            <a:off x="5164690" y="41679638"/>
            <a:ext cx="1181511" cy="95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5734050" y="37290375"/>
            <a:ext cx="9525" cy="317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stCxn id="30" idx="1"/>
            <a:endCxn id="4" idx="3"/>
          </xdr:cNvCxnSpPr>
        </xdr:nvCxnSpPr>
        <xdr:spPr>
          <a:xfrm flipH="1">
            <a:off x="3728356" y="37266862"/>
            <a:ext cx="2612455" cy="104"/>
          </a:xfrm>
          <a:prstGeom prst="line">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endCxn id="24" idx="1"/>
          </xdr:cNvCxnSpPr>
        </xdr:nvCxnSpPr>
        <xdr:spPr>
          <a:xfrm>
            <a:off x="5753100" y="39385875"/>
            <a:ext cx="574051"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11"/>
          <xdr:cNvGrpSpPr/>
        </xdr:nvGrpSpPr>
        <xdr:grpSpPr>
          <a:xfrm>
            <a:off x="6115050" y="37642800"/>
            <a:ext cx="3021481" cy="1019176"/>
            <a:chOff x="6119185" y="36706630"/>
            <a:chExt cx="3021481" cy="1019176"/>
          </a:xfrm>
        </xdr:grpSpPr>
        <xdr:sp macro="" textlink="">
          <xdr:nvSpPr>
            <xdr:cNvPr id="27" name="正方形/長方形 26"/>
            <xdr:cNvSpPr/>
          </xdr:nvSpPr>
          <xdr:spPr>
            <a:xfrm>
              <a:off x="6331286" y="37062374"/>
              <a:ext cx="1438380" cy="663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242</a:t>
              </a:r>
              <a:r>
                <a:rPr kumimoji="1" lang="ja-JP" altLang="en-US" sz="800">
                  <a:solidFill>
                    <a:sysClr val="windowText" lastClr="000000"/>
                  </a:solidFill>
                </a:rPr>
                <a:t>百万円　</a:t>
              </a:r>
            </a:p>
          </xdr:txBody>
        </xdr:sp>
        <xdr:sp macro="" textlink="">
          <xdr:nvSpPr>
            <xdr:cNvPr id="28" name="テキスト ボックス 27"/>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r>
                <a:rPr kumimoji="1" lang="ja-JP" altLang="en-US" sz="800"/>
                <a:t>最低価格）</a:t>
              </a:r>
              <a:r>
                <a:rPr kumimoji="1" lang="en-US" altLang="ja-JP" sz="900"/>
                <a:t>】</a:t>
              </a:r>
              <a:endParaRPr kumimoji="1" lang="ja-JP" altLang="en-US" sz="900"/>
            </a:p>
          </xdr:txBody>
        </xdr:sp>
        <xdr:sp macro="" textlink="">
          <xdr:nvSpPr>
            <xdr:cNvPr id="29" name="大かっこ 28"/>
            <xdr:cNvSpPr/>
          </xdr:nvSpPr>
          <xdr:spPr>
            <a:xfrm>
              <a:off x="7947985" y="37058408"/>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調査，会議運営等</a:t>
              </a:r>
              <a:endParaRPr kumimoji="1" lang="en-US" altLang="ja-JP" sz="800"/>
            </a:p>
            <a:p>
              <a:pPr algn="ctr"/>
              <a:r>
                <a:rPr kumimoji="1" lang="ja-JP" altLang="en-US" sz="800"/>
                <a:t>各種業務請負</a:t>
              </a:r>
              <a:endParaRPr kumimoji="1" lang="en-US" altLang="ja-JP" sz="800"/>
            </a:p>
          </xdr:txBody>
        </xdr:sp>
      </xdr:grpSp>
      <xdr:grpSp>
        <xdr:nvGrpSpPr>
          <xdr:cNvPr id="13" name="グループ化 12"/>
          <xdr:cNvGrpSpPr/>
        </xdr:nvGrpSpPr>
        <xdr:grpSpPr>
          <a:xfrm>
            <a:off x="6115050" y="38700075"/>
            <a:ext cx="3002431" cy="1028700"/>
            <a:chOff x="6119185" y="36706630"/>
            <a:chExt cx="3002431" cy="1028700"/>
          </a:xfrm>
        </xdr:grpSpPr>
        <xdr:sp macro="" textlink="">
          <xdr:nvSpPr>
            <xdr:cNvPr id="24" name="正方形/長方形 23"/>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6</a:t>
              </a:r>
              <a:r>
                <a:rPr kumimoji="1" lang="ja-JP" altLang="en-US" sz="800">
                  <a:solidFill>
                    <a:sysClr val="windowText" lastClr="000000"/>
                  </a:solidFill>
                </a:rPr>
                <a:t>百万円　</a:t>
              </a:r>
            </a:p>
          </xdr:txBody>
        </xdr:sp>
        <xdr:sp macro="" textlink="">
          <xdr:nvSpPr>
            <xdr:cNvPr id="25" name="テキスト ボックス 24"/>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少額）</a:t>
              </a:r>
              <a:r>
                <a:rPr kumimoji="1" lang="en-US" altLang="ja-JP" sz="900"/>
                <a:t>】</a:t>
              </a:r>
              <a:endParaRPr kumimoji="1" lang="ja-JP" altLang="en-US" sz="900"/>
            </a:p>
          </xdr:txBody>
        </xdr:sp>
        <xdr:sp macro="" textlink="">
          <xdr:nvSpPr>
            <xdr:cNvPr id="26" name="大かっこ 25"/>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消耗品等購入</a:t>
              </a:r>
              <a:endParaRPr kumimoji="1" lang="en-US" altLang="ja-JP" sz="800"/>
            </a:p>
          </xdr:txBody>
        </xdr:sp>
      </xdr:grpSp>
      <xdr:grpSp>
        <xdr:nvGrpSpPr>
          <xdr:cNvPr id="14" name="グループ化 13"/>
          <xdr:cNvGrpSpPr/>
        </xdr:nvGrpSpPr>
        <xdr:grpSpPr>
          <a:xfrm>
            <a:off x="6134100" y="39757350"/>
            <a:ext cx="3002431" cy="1028700"/>
            <a:chOff x="6119185" y="36706630"/>
            <a:chExt cx="3002431" cy="1028700"/>
          </a:xfrm>
        </xdr:grpSpPr>
        <xdr:sp macro="" textlink="">
          <xdr:nvSpPr>
            <xdr:cNvPr id="21" name="正方形/長方形 20"/>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15</a:t>
              </a:r>
              <a:r>
                <a:rPr kumimoji="1" lang="ja-JP" altLang="en-US" sz="800">
                  <a:solidFill>
                    <a:sysClr val="windowText" lastClr="000000"/>
                  </a:solidFill>
                </a:rPr>
                <a:t>百万円　</a:t>
              </a:r>
            </a:p>
          </xdr:txBody>
        </xdr:sp>
        <xdr:sp macro="" textlink="">
          <xdr:nvSpPr>
            <xdr:cNvPr id="22" name="テキスト ボックス 21"/>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3" name="大かっこ 22"/>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grpSp>
        <xdr:nvGrpSpPr>
          <xdr:cNvPr id="15" name="グループ化 14"/>
          <xdr:cNvGrpSpPr/>
        </xdr:nvGrpSpPr>
        <xdr:grpSpPr>
          <a:xfrm>
            <a:off x="6134100" y="41014650"/>
            <a:ext cx="2986715" cy="1031420"/>
            <a:chOff x="6119185" y="36706630"/>
            <a:chExt cx="2986715" cy="1031420"/>
          </a:xfrm>
        </xdr:grpSpPr>
        <xdr:sp macro="" textlink="">
          <xdr:nvSpPr>
            <xdr:cNvPr id="18" name="正方形/長方形 17"/>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85</a:t>
              </a:r>
              <a:r>
                <a:rPr kumimoji="1" lang="ja-JP" altLang="en-US" sz="800">
                  <a:solidFill>
                    <a:sysClr val="windowText" lastClr="000000"/>
                  </a:solidFill>
                </a:rPr>
                <a:t>百万円　</a:t>
              </a:r>
            </a:p>
          </xdr:txBody>
        </xdr:sp>
        <xdr:sp macro="" textlink="">
          <xdr:nvSpPr>
            <xdr:cNvPr id="19" name="テキスト ボックス 18"/>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0" name="大かっこ 19"/>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cxnSp macro="">
        <xdr:nvCxnSpPr>
          <xdr:cNvPr id="16" name="直線矢印コネクタ 15"/>
          <xdr:cNvCxnSpPr>
            <a:endCxn id="21" idx="1"/>
          </xdr:cNvCxnSpPr>
        </xdr:nvCxnSpPr>
        <xdr:spPr>
          <a:xfrm>
            <a:off x="5743575" y="40443150"/>
            <a:ext cx="602626"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2886075" y="37642800"/>
            <a:ext cx="19052" cy="402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584</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574</v>
      </c>
      <c r="Q13" s="98"/>
      <c r="R13" s="98"/>
      <c r="S13" s="98"/>
      <c r="T13" s="98"/>
      <c r="U13" s="98"/>
      <c r="V13" s="99"/>
      <c r="W13" s="97" t="s">
        <v>575</v>
      </c>
      <c r="X13" s="98"/>
      <c r="Y13" s="98"/>
      <c r="Z13" s="98"/>
      <c r="AA13" s="98"/>
      <c r="AB13" s="98"/>
      <c r="AC13" s="99"/>
      <c r="AD13" s="97" t="s">
        <v>576</v>
      </c>
      <c r="AE13" s="98"/>
      <c r="AF13" s="98"/>
      <c r="AG13" s="98"/>
      <c r="AH13" s="98"/>
      <c r="AI13" s="98"/>
      <c r="AJ13" s="99"/>
      <c r="AK13" s="97">
        <v>444</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574</v>
      </c>
      <c r="Q14" s="98"/>
      <c r="R14" s="98"/>
      <c r="S14" s="98"/>
      <c r="T14" s="98"/>
      <c r="U14" s="98"/>
      <c r="V14" s="99"/>
      <c r="W14" s="97" t="s">
        <v>575</v>
      </c>
      <c r="X14" s="98"/>
      <c r="Y14" s="98"/>
      <c r="Z14" s="98"/>
      <c r="AA14" s="98"/>
      <c r="AB14" s="98"/>
      <c r="AC14" s="99"/>
      <c r="AD14" s="97" t="s">
        <v>576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574</v>
      </c>
      <c r="Q15" s="98"/>
      <c r="R15" s="98"/>
      <c r="S15" s="98"/>
      <c r="T15" s="98"/>
      <c r="U15" s="98"/>
      <c r="V15" s="99"/>
      <c r="W15" s="97" t="s">
        <v>575</v>
      </c>
      <c r="X15" s="98"/>
      <c r="Y15" s="98"/>
      <c r="Z15" s="98"/>
      <c r="AA15" s="98"/>
      <c r="AB15" s="98"/>
      <c r="AC15" s="99"/>
      <c r="AD15" s="97" t="s">
        <v>576</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574</v>
      </c>
      <c r="Q16" s="98"/>
      <c r="R16" s="98"/>
      <c r="S16" s="98"/>
      <c r="T16" s="98"/>
      <c r="U16" s="98"/>
      <c r="V16" s="99"/>
      <c r="W16" s="97" t="s">
        <v>575</v>
      </c>
      <c r="X16" s="98"/>
      <c r="Y16" s="98"/>
      <c r="Z16" s="98"/>
      <c r="AA16" s="98"/>
      <c r="AB16" s="98"/>
      <c r="AC16" s="99"/>
      <c r="AD16" s="97" t="s">
        <v>576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574</v>
      </c>
      <c r="Q17" s="98"/>
      <c r="R17" s="98"/>
      <c r="S17" s="98"/>
      <c r="T17" s="98"/>
      <c r="U17" s="98"/>
      <c r="V17" s="99"/>
      <c r="W17" s="97" t="s">
        <v>575</v>
      </c>
      <c r="X17" s="98"/>
      <c r="Y17" s="98"/>
      <c r="Z17" s="98"/>
      <c r="AA17" s="98"/>
      <c r="AB17" s="98"/>
      <c r="AC17" s="99"/>
      <c r="AD17" s="97" t="s">
        <v>576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444</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96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558</v>
      </c>
      <c r="H24" s="187"/>
      <c r="I24" s="187"/>
      <c r="J24" s="187"/>
      <c r="K24" s="187"/>
      <c r="L24" s="187"/>
      <c r="M24" s="187"/>
      <c r="N24" s="187"/>
      <c r="O24" s="188"/>
      <c r="P24" s="97">
        <v>242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559</v>
      </c>
      <c r="H25" s="187"/>
      <c r="I25" s="187"/>
      <c r="J25" s="187"/>
      <c r="K25" s="187"/>
      <c r="L25" s="187"/>
      <c r="M25" s="187"/>
      <c r="N25" s="187"/>
      <c r="O25" s="188"/>
      <c r="P25" s="97">
        <v>100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444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31</v>
      </c>
      <c r="AV31" s="269"/>
      <c r="AW31" s="377" t="s">
        <v>300</v>
      </c>
      <c r="AX31" s="378"/>
    </row>
    <row r="32" spans="1:50" ht="23.25" customHeight="1">
      <c r="A32" s="515"/>
      <c r="B32" s="513"/>
      <c r="C32" s="513"/>
      <c r="D32" s="513"/>
      <c r="E32" s="513"/>
      <c r="F32" s="514"/>
      <c r="G32" s="540" t="s">
        <v>581</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562</v>
      </c>
      <c r="AC32" s="551"/>
      <c r="AD32" s="551"/>
      <c r="AE32" s="362" t="s">
        <v>577</v>
      </c>
      <c r="AF32" s="363"/>
      <c r="AG32" s="363"/>
      <c r="AH32" s="363"/>
      <c r="AI32" s="362" t="s">
        <v>577</v>
      </c>
      <c r="AJ32" s="363"/>
      <c r="AK32" s="363"/>
      <c r="AL32" s="363"/>
      <c r="AM32" s="362" t="s">
        <v>577</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577</v>
      </c>
      <c r="AF33" s="363"/>
      <c r="AG33" s="363"/>
      <c r="AH33" s="363"/>
      <c r="AI33" s="362" t="s">
        <v>577</v>
      </c>
      <c r="AJ33" s="363"/>
      <c r="AK33" s="363"/>
      <c r="AL33" s="363"/>
      <c r="AM33" s="362" t="s">
        <v>577</v>
      </c>
      <c r="AN33" s="363"/>
      <c r="AO33" s="363"/>
      <c r="AP33" s="363"/>
      <c r="AQ33" s="100">
        <v>2</v>
      </c>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577</v>
      </c>
      <c r="AF34" s="363"/>
      <c r="AG34" s="363"/>
      <c r="AH34" s="363"/>
      <c r="AI34" s="362" t="s">
        <v>577</v>
      </c>
      <c r="AJ34" s="363"/>
      <c r="AK34" s="363"/>
      <c r="AL34" s="363"/>
      <c r="AM34" s="362" t="s">
        <v>577</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v>30</v>
      </c>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582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c r="AF102" s="356"/>
      <c r="AG102" s="356"/>
      <c r="AH102" s="356"/>
      <c r="AI102" s="356"/>
      <c r="AJ102" s="356"/>
      <c r="AK102" s="356"/>
      <c r="AL102" s="356"/>
      <c r="AM102" s="356"/>
      <c r="AN102" s="356"/>
      <c r="AO102" s="356"/>
      <c r="AP102" s="356"/>
      <c r="AQ102" s="817">
        <v>167</v>
      </c>
      <c r="AR102" s="818"/>
      <c r="AS102" s="818"/>
      <c r="AT102" s="819"/>
      <c r="AU102" s="817"/>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583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563</v>
      </c>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563</v>
      </c>
      <c r="AC105" s="405"/>
      <c r="AD105" s="406"/>
      <c r="AE105" s="356"/>
      <c r="AF105" s="356"/>
      <c r="AG105" s="356"/>
      <c r="AH105" s="356"/>
      <c r="AI105" s="356"/>
      <c r="AJ105" s="356"/>
      <c r="AK105" s="356"/>
      <c r="AL105" s="356"/>
      <c r="AM105" s="356"/>
      <c r="AN105" s="356"/>
      <c r="AO105" s="356"/>
      <c r="AP105" s="356"/>
      <c r="AQ105" s="362">
        <v>64</v>
      </c>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t="s">
        <v>574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customHeight="1">
      <c r="A150" s="997"/>
      <c r="B150" s="250"/>
      <c r="C150" s="249"/>
      <c r="D150" s="250"/>
      <c r="E150" s="249"/>
      <c r="F150" s="312"/>
      <c r="G150" s="228" t="s">
        <v>579</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580</v>
      </c>
      <c r="H154" s="158"/>
      <c r="I154" s="158"/>
      <c r="J154" s="158"/>
      <c r="K154" s="158"/>
      <c r="L154" s="158"/>
      <c r="M154" s="158"/>
      <c r="N154" s="158"/>
      <c r="O154" s="158"/>
      <c r="P154" s="229"/>
      <c r="Q154" s="157" t="s">
        <v>579</v>
      </c>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t="s">
        <v>578</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36"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570</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570</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570</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2" customHeight="1">
      <c r="A726" s="621" t="s">
        <v>48</v>
      </c>
      <c r="B726" s="622"/>
      <c r="C726" s="444" t="s">
        <v>53</v>
      </c>
      <c r="D726" s="581"/>
      <c r="E726" s="581"/>
      <c r="F726" s="582"/>
      <c r="G726" s="797" t="s">
        <v>571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2" customHeight="1" thickBot="1">
      <c r="A727" s="623"/>
      <c r="B727" s="624"/>
      <c r="C727" s="695" t="s">
        <v>57</v>
      </c>
      <c r="D727" s="696"/>
      <c r="E727" s="696"/>
      <c r="F727" s="697"/>
      <c r="G727" s="795" t="s">
        <v>571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6.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1.25"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584</v>
      </c>
      <c r="F739" s="126"/>
      <c r="G739" s="126"/>
      <c r="H739" s="91" t="str">
        <f>IF(E739="", "", "(")</f>
        <v>(</v>
      </c>
      <c r="I739" s="106" t="s">
        <v>470</v>
      </c>
      <c r="J739" s="106"/>
      <c r="K739" s="91" t="str">
        <f>IF(OR(I739="　", I739=""), "", "-")</f>
        <v>-</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79" priority="14001">
      <formula>IF(RIGHT(TEXT(AK14,"0.#"),1)=".",FALSE,TRUE)</formula>
    </cfRule>
    <cfRule type="expression" dxfId="2778" priority="14002">
      <formula>IF(RIGHT(TEXT(AK14,"0.#"),1)=".",TRUE,FALSE)</formula>
    </cfRule>
  </conditionalFormatting>
  <conditionalFormatting sqref="AE32:AE34 AI32:AI34 AM32:AM34">
    <cfRule type="expression" dxfId="2777" priority="13991">
      <formula>IF(RIGHT(TEXT(AE32,"0.#"),1)=".",FALSE,TRUE)</formula>
    </cfRule>
    <cfRule type="expression" dxfId="2776" priority="13992">
      <formula>IF(RIGHT(TEXT(AE32,"0.#"),1)=".",TRUE,FALSE)</formula>
    </cfRule>
  </conditionalFormatting>
  <conditionalFormatting sqref="P18:AX18">
    <cfRule type="expression" dxfId="2775" priority="13877">
      <formula>IF(RIGHT(TEXT(P18,"0.#"),1)=".",FALSE,TRUE)</formula>
    </cfRule>
    <cfRule type="expression" dxfId="2774" priority="13878">
      <formula>IF(RIGHT(TEXT(P18,"0.#"),1)=".",TRUE,FALSE)</formula>
    </cfRule>
  </conditionalFormatting>
  <conditionalFormatting sqref="Y782">
    <cfRule type="expression" dxfId="2773" priority="13873">
      <formula>IF(RIGHT(TEXT(Y782,"0.#"),1)=".",FALSE,TRUE)</formula>
    </cfRule>
    <cfRule type="expression" dxfId="2772" priority="13874">
      <formula>IF(RIGHT(TEXT(Y782,"0.#"),1)=".",TRUE,FALSE)</formula>
    </cfRule>
  </conditionalFormatting>
  <conditionalFormatting sqref="Y791">
    <cfRule type="expression" dxfId="2771" priority="13869">
      <formula>IF(RIGHT(TEXT(Y791,"0.#"),1)=".",FALSE,TRUE)</formula>
    </cfRule>
    <cfRule type="expression" dxfId="2770" priority="13870">
      <formula>IF(RIGHT(TEXT(Y791,"0.#"),1)=".",TRUE,FALSE)</formula>
    </cfRule>
  </conditionalFormatting>
  <conditionalFormatting sqref="Y822:Y829 Y820 Y809:Y816 Y807 Y796:Y803 Y794">
    <cfRule type="expression" dxfId="2769" priority="13651">
      <formula>IF(RIGHT(TEXT(Y794,"0.#"),1)=".",FALSE,TRUE)</formula>
    </cfRule>
    <cfRule type="expression" dxfId="2768" priority="13652">
      <formula>IF(RIGHT(TEXT(Y794,"0.#"),1)=".",TRUE,FALSE)</formula>
    </cfRule>
  </conditionalFormatting>
  <conditionalFormatting sqref="AK16:AQ17 AK15:AX15 P13:AX13 P14:AJ17">
    <cfRule type="expression" dxfId="2767" priority="13699">
      <formula>IF(RIGHT(TEXT(P13,"0.#"),1)=".",FALSE,TRUE)</formula>
    </cfRule>
    <cfRule type="expression" dxfId="2766" priority="13700">
      <formula>IF(RIGHT(TEXT(P13,"0.#"),1)=".",TRUE,FALSE)</formula>
    </cfRule>
  </conditionalFormatting>
  <conditionalFormatting sqref="P19:AJ19">
    <cfRule type="expression" dxfId="2765" priority="13697">
      <formula>IF(RIGHT(TEXT(P19,"0.#"),1)=".",FALSE,TRUE)</formula>
    </cfRule>
    <cfRule type="expression" dxfId="2764" priority="13698">
      <formula>IF(RIGHT(TEXT(P19,"0.#"),1)=".",TRUE,FALSE)</formula>
    </cfRule>
  </conditionalFormatting>
  <conditionalFormatting sqref="AE101 AQ101">
    <cfRule type="expression" dxfId="2763" priority="13689">
      <formula>IF(RIGHT(TEXT(AE101,"0.#"),1)=".",FALSE,TRUE)</formula>
    </cfRule>
    <cfRule type="expression" dxfId="2762" priority="13690">
      <formula>IF(RIGHT(TEXT(AE101,"0.#"),1)=".",TRUE,FALSE)</formula>
    </cfRule>
  </conditionalFormatting>
  <conditionalFormatting sqref="Y783:Y790 Y781">
    <cfRule type="expression" dxfId="2761" priority="13675">
      <formula>IF(RIGHT(TEXT(Y781,"0.#"),1)=".",FALSE,TRUE)</formula>
    </cfRule>
    <cfRule type="expression" dxfId="2760" priority="13676">
      <formula>IF(RIGHT(TEXT(Y781,"0.#"),1)=".",TRUE,FALSE)</formula>
    </cfRule>
  </conditionalFormatting>
  <conditionalFormatting sqref="AU782">
    <cfRule type="expression" dxfId="2759" priority="13673">
      <formula>IF(RIGHT(TEXT(AU782,"0.#"),1)=".",FALSE,TRUE)</formula>
    </cfRule>
    <cfRule type="expression" dxfId="2758" priority="13674">
      <formula>IF(RIGHT(TEXT(AU782,"0.#"),1)=".",TRUE,FALSE)</formula>
    </cfRule>
  </conditionalFormatting>
  <conditionalFormatting sqref="AU791">
    <cfRule type="expression" dxfId="2757" priority="13671">
      <formula>IF(RIGHT(TEXT(AU791,"0.#"),1)=".",FALSE,TRUE)</formula>
    </cfRule>
    <cfRule type="expression" dxfId="2756" priority="13672">
      <formula>IF(RIGHT(TEXT(AU791,"0.#"),1)=".",TRUE,FALSE)</formula>
    </cfRule>
  </conditionalFormatting>
  <conditionalFormatting sqref="AU783:AU790 AU781">
    <cfRule type="expression" dxfId="2755" priority="13669">
      <formula>IF(RIGHT(TEXT(AU781,"0.#"),1)=".",FALSE,TRUE)</formula>
    </cfRule>
    <cfRule type="expression" dxfId="2754" priority="13670">
      <formula>IF(RIGHT(TEXT(AU781,"0.#"),1)=".",TRUE,FALSE)</formula>
    </cfRule>
  </conditionalFormatting>
  <conditionalFormatting sqref="Y821 Y808 Y795">
    <cfRule type="expression" dxfId="2753" priority="13655">
      <formula>IF(RIGHT(TEXT(Y795,"0.#"),1)=".",FALSE,TRUE)</formula>
    </cfRule>
    <cfRule type="expression" dxfId="2752" priority="13656">
      <formula>IF(RIGHT(TEXT(Y795,"0.#"),1)=".",TRUE,FALSE)</formula>
    </cfRule>
  </conditionalFormatting>
  <conditionalFormatting sqref="Y830 Y817 Y804">
    <cfRule type="expression" dxfId="2751" priority="13653">
      <formula>IF(RIGHT(TEXT(Y804,"0.#"),1)=".",FALSE,TRUE)</formula>
    </cfRule>
    <cfRule type="expression" dxfId="2750" priority="13654">
      <formula>IF(RIGHT(TEXT(Y804,"0.#"),1)=".",TRUE,FALSE)</formula>
    </cfRule>
  </conditionalFormatting>
  <conditionalFormatting sqref="AU821 AU808 AU795">
    <cfRule type="expression" dxfId="2749" priority="13649">
      <formula>IF(RIGHT(TEXT(AU795,"0.#"),1)=".",FALSE,TRUE)</formula>
    </cfRule>
    <cfRule type="expression" dxfId="2748" priority="13650">
      <formula>IF(RIGHT(TEXT(AU795,"0.#"),1)=".",TRUE,FALSE)</formula>
    </cfRule>
  </conditionalFormatting>
  <conditionalFormatting sqref="AU830 AU817 AU804">
    <cfRule type="expression" dxfId="2747" priority="13647">
      <formula>IF(RIGHT(TEXT(AU804,"0.#"),1)=".",FALSE,TRUE)</formula>
    </cfRule>
    <cfRule type="expression" dxfId="2746" priority="13648">
      <formula>IF(RIGHT(TEXT(AU804,"0.#"),1)=".",TRUE,FALSE)</formula>
    </cfRule>
  </conditionalFormatting>
  <conditionalFormatting sqref="AU822:AU829 AU820 AU809:AU816 AU807 AU796:AU803 AU794">
    <cfRule type="expression" dxfId="2745" priority="13645">
      <formula>IF(RIGHT(TEXT(AU794,"0.#"),1)=".",FALSE,TRUE)</formula>
    </cfRule>
    <cfRule type="expression" dxfId="2744" priority="13646">
      <formula>IF(RIGHT(TEXT(AU794,"0.#"),1)=".",TRUE,FALSE)</formula>
    </cfRule>
  </conditionalFormatting>
  <conditionalFormatting sqref="AM87">
    <cfRule type="expression" dxfId="2743" priority="13299">
      <formula>IF(RIGHT(TEXT(AM87,"0.#"),1)=".",FALSE,TRUE)</formula>
    </cfRule>
    <cfRule type="expression" dxfId="2742" priority="13300">
      <formula>IF(RIGHT(TEXT(AM87,"0.#"),1)=".",TRUE,FALSE)</formula>
    </cfRule>
  </conditionalFormatting>
  <conditionalFormatting sqref="AE55">
    <cfRule type="expression" dxfId="2741" priority="13367">
      <formula>IF(RIGHT(TEXT(AE55,"0.#"),1)=".",FALSE,TRUE)</formula>
    </cfRule>
    <cfRule type="expression" dxfId="2740" priority="13368">
      <formula>IF(RIGHT(TEXT(AE55,"0.#"),1)=".",TRUE,FALSE)</formula>
    </cfRule>
  </conditionalFormatting>
  <conditionalFormatting sqref="AI55">
    <cfRule type="expression" dxfId="2739" priority="13365">
      <formula>IF(RIGHT(TEXT(AI55,"0.#"),1)=".",FALSE,TRUE)</formula>
    </cfRule>
    <cfRule type="expression" dxfId="2738" priority="13366">
      <formula>IF(RIGHT(TEXT(AI55,"0.#"),1)=".",TRUE,FALSE)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3" manualBreakCount="13">
    <brk id="89" max="49" man="1"/>
    <brk id="699" max="49" man="1"/>
    <brk id="735"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2018-05-28T04:35:12Z</cp:lastPrinted>
  <dcterms:created xsi:type="dcterms:W3CDTF">2012-03-13T00:50:25Z</dcterms:created>
  <dcterms:modified xsi:type="dcterms:W3CDTF">2018-07-13T06:26:32Z</dcterms:modified>
</cp:coreProperties>
</file>