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 r="G11" i="3" s="1"/>
</calcChain>
</file>

<file path=xl/sharedStrings.xml><?xml version="1.0" encoding="utf-8"?>
<sst xmlns="http://schemas.openxmlformats.org/spreadsheetml/2006/main" count="2879" uniqueCount="613">
  <si>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</si>
  <si>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</si>
  <si>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</si>
  <si>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</si>
  <si>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</si>
  <si>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</si>
  <si>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</si>
  <si>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</si>
  <si>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</si>
  <si>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</si>
  <si>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</si>
  <si>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</si>
  <si>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</si>
  <si>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</si>
  <si>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</si>
  <si>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</si>
  <si>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</si>
  <si>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</si>
  <si>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</si>
  <si>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</si>
  <si>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</si>
  <si>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</si>
  <si>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</si>
  <si>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</si>
  <si>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</si>
  <si>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</si>
  <si>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</si>
  <si>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</si>
  <si>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</si>
  <si>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</si>
  <si>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</si>
  <si>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</si>
  <si>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</si>
  <si>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</si>
  <si>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</si>
  <si>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</si>
  <si>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</si>
  <si>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</si>
  <si>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</si>
  <si>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</si>
  <si>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</si>
  <si>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</si>
  <si>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</si>
  <si>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</si>
  <si>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</si>
  <si>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</si>
  <si>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</si>
  <si>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</si>
  <si>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</si>
  <si>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</si>
  <si>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</si>
  <si>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</si>
  <si>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</si>
  <si>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</si>
  <si>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</si>
  <si>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</si>
  <si>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</si>
  <si>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</si>
  <si>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</si>
  <si>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</si>
  <si>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</si>
  <si>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</si>
  <si>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</si>
  <si>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</si>
  <si>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</si>
  <si>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</si>
  <si>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</si>
  <si>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</si>
  <si>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</si>
  <si>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</si>
  <si>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</si>
  <si>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</si>
  <si>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</si>
  <si>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</si>
  <si>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</si>
  <si>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</si>
  <si>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</si>
  <si>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</si>
  <si>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</si>
  <si>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</si>
  <si>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</si>
  <si>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</si>
  <si>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</si>
  <si>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</si>
  <si>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</si>
  <si>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</si>
  <si>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</si>
  <si>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</si>
  <si>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</si>
  <si>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</si>
  <si>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</si>
  <si>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</si>
  <si>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</si>
  <si>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</si>
  <si>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</si>
  <si>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</si>
  <si>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</si>
  <si>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</si>
  <si>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</si>
  <si>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</si>
  <si>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</si>
  <si>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</si>
  <si>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</si>
  <si>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</si>
  <si>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</si>
  <si>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</si>
  <si>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</si>
  <si>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</si>
  <si>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</si>
  <si>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</si>
  <si>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</si>
  <si>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</si>
  <si>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</si>
  <si>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</si>
  <si>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</si>
  <si>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</si>
  <si>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</si>
  <si>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</si>
  <si>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</si>
  <si>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</si>
  <si>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</si>
  <si>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</si>
  <si>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</si>
  <si>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</si>
  <si>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</si>
  <si>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</si>
  <si>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</si>
  <si>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</si>
  <si>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</si>
  <si>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</si>
  <si>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</si>
  <si>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</si>
  <si>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</si>
  <si>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</si>
  <si>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</si>
  <si>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</si>
  <si>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</si>
  <si>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</si>
  <si>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</si>
  <si>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</si>
  <si>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</si>
  <si>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</si>
  <si>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</si>
  <si>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</si>
  <si>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</si>
  <si>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</si>
  <si>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</si>
  <si>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</si>
  <si>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</si>
  <si>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</si>
  <si>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</si>
  <si>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</si>
  <si>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</si>
  <si>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</si>
  <si>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</si>
  <si>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</si>
  <si>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</si>
  <si>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</si>
  <si>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</si>
  <si>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</si>
  <si>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</si>
  <si>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</si>
  <si>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</si>
  <si>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</si>
  <si>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</si>
  <si>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</si>
  <si>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</si>
  <si>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</si>
  <si>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</si>
  <si>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</si>
  <si>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</si>
  <si>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</si>
  <si>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</si>
  <si>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</si>
  <si>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</si>
  <si>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</si>
  <si>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</si>
  <si>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</si>
  <si>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</si>
  <si>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</si>
  <si>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</si>
  <si>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</si>
  <si>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</si>
  <si>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</si>
  <si>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</si>
  <si>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</si>
  <si>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</si>
  <si>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</si>
  <si>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</si>
  <si>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</si>
  <si>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</si>
  <si>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</si>
  <si>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</si>
  <si>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</si>
  <si>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</si>
  <si>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</si>
  <si>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</si>
  <si>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</si>
  <si>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</si>
  <si>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</si>
  <si>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</si>
  <si>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</si>
  <si>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</si>
  <si>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</si>
  <si>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</si>
  <si>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</si>
  <si>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</si>
  <si>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</si>
  <si>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</si>
  <si>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</si>
  <si>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</si>
  <si>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</si>
  <si>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</si>
  <si>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</si>
  <si>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</si>
  <si>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</si>
  <si>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</si>
  <si>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</si>
  <si>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</si>
  <si>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</si>
  <si>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</si>
  <si>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</si>
  <si>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</si>
  <si>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</si>
  <si>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</si>
  <si>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</si>
  <si>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</si>
  <si>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</si>
  <si>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</si>
  <si>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</si>
  <si>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</si>
  <si>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</si>
  <si>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</si>
  <si>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</si>
  <si>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</si>
  <si>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</si>
  <si>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</si>
  <si>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</si>
  <si>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</si>
  <si>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</si>
  <si>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</si>
  <si>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</si>
  <si>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</si>
  <si>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</si>
  <si>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</si>
  <si>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</si>
  <si>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</si>
  <si>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</si>
  <si>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</si>
  <si>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</si>
  <si>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</si>
  <si>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</si>
  <si>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</si>
  <si>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</si>
  <si>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</si>
  <si>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</si>
  <si>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</si>
  <si>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</si>
  <si>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</si>
  <si>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</si>
  <si>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</si>
  <si>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</si>
  <si>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</si>
  <si>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</si>
  <si>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</si>
  <si>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</si>
  <si>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</si>
  <si>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</si>
  <si>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</si>
  <si>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</si>
  <si>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</si>
  <si>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</si>
  <si>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</si>
  <si>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</si>
  <si>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</si>
  <si>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</si>
  <si>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</si>
  <si>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</si>
  <si>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</si>
  <si>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</si>
  <si>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</si>
  <si>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</si>
  <si>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</si>
  <si>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</si>
  <si>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</si>
  <si>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</si>
  <si>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</si>
  <si>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</si>
  <si>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</si>
  <si>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</si>
  <si>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</si>
  <si>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</si>
  <si>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</si>
  <si>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</si>
  <si>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</si>
  <si>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</si>
  <si>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</si>
  <si>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</si>
  <si>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</si>
  <si>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</si>
  <si>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</si>
  <si>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</si>
  <si>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</si>
  <si>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</si>
  <si>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</si>
  <si>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</si>
  <si>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</si>
  <si>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</si>
  <si>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</si>
  <si>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</si>
  <si>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</si>
  <si>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</si>
  <si>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</si>
  <si>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</si>
  <si>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</si>
  <si>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</si>
  <si>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</si>
  <si>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</si>
  <si>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</si>
  <si>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</si>
  <si>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</si>
  <si>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</si>
  <si>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</si>
  <si>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</si>
  <si>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</si>
  <si>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</si>
  <si>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</si>
  <si>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</si>
  <si>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</si>
  <si>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</si>
  <si>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</si>
  <si>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</si>
  <si>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</si>
  <si>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</si>
  <si>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</si>
  <si>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</si>
  <si>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</si>
  <si>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</si>
  <si>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</si>
  <si>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</si>
  <si>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</si>
  <si>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</si>
  <si>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</si>
  <si>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</si>
  <si>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</si>
  <si>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</si>
  <si>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</si>
  <si>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</si>
  <si>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</si>
  <si>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</si>
  <si>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</si>
  <si>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</si>
  <si>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</si>
  <si>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</si>
  <si>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</si>
  <si>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</si>
  <si>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</si>
  <si>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</si>
  <si>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</si>
  <si>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</si>
  <si>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</si>
  <si>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</si>
  <si>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</si>
  <si>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</si>
  <si>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</si>
  <si>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</si>
  <si>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</si>
  <si>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</si>
  <si>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</si>
  <si>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</si>
  <si>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</si>
  <si>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</si>
  <si>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</si>
  <si>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</si>
  <si>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</si>
  <si>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</si>
  <si>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</si>
  <si>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</si>
  <si>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</si>
  <si>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</si>
  <si>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</si>
  <si>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</si>
  <si>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</si>
  <si>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</si>
  <si>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</si>
  <si>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</si>
  <si>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</si>
  <si>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</si>
  <si>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</si>
  <si>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</si>
  <si>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</si>
  <si>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</si>
  <si>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</si>
  <si>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</si>
  <si>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</si>
  <si>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</si>
  <si>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</si>
  <si>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</si>
  <si>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</si>
  <si>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</si>
  <si>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</si>
  <si>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</si>
  <si>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</si>
  <si>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</si>
  <si>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</si>
  <si>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</si>
  <si>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</si>
  <si>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</si>
  <si>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</si>
  <si>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</si>
  <si>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</si>
  <si>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</si>
  <si>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</si>
  <si>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</si>
  <si>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</si>
  <si>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</si>
  <si>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</si>
  <si>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</si>
  <si>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</si>
  <si>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</si>
  <si>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</si>
  <si>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</si>
  <si>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</si>
  <si>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</si>
  <si>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</si>
  <si>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</si>
  <si>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</si>
  <si>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</si>
  <si>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</si>
  <si>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</si>
  <si>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</si>
  <si>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</si>
  <si>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</si>
  <si>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</si>
  <si>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</si>
  <si>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</si>
  <si>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</si>
  <si>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</si>
  <si>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</si>
  <si>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</si>
  <si>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</si>
  <si>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</si>
  <si>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</si>
  <si>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</si>
  <si>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</si>
  <si>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</si>
  <si>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</si>
  <si>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</si>
  <si>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</si>
  <si>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</si>
  <si>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</si>
  <si>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</si>
  <si>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</si>
  <si>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</si>
  <si>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</si>
  <si>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</si>
  <si>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</si>
  <si>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</si>
  <si>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</si>
  <si>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</si>
  <si>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</si>
  <si>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</si>
  <si>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</si>
  <si>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</si>
  <si>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</si>
  <si>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</si>
  <si>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</si>
  <si>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</si>
  <si>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</si>
  <si>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</si>
  <si>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</si>
  <si>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</si>
  <si>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</si>
  <si>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</si>
  <si>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</si>
  <si>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</si>
  <si>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</si>
  <si>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</si>
  <si>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</si>
  <si>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</si>
  <si>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</si>
  <si>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</si>
  <si>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</si>
  <si>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</si>
  <si>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</si>
  <si>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</si>
  <si>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</si>
  <si>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</si>
  <si>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</si>
  <si>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</si>
  <si>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</si>
  <si>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</si>
  <si>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</si>
  <si>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</si>
  <si>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</si>
  <si>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</si>
  <si>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</si>
  <si>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</si>
  <si>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</si>
  <si>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</si>
  <si>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</si>
  <si>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</si>
  <si>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</si>
  <si>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</si>
  <si>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</si>
  <si>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</si>
  <si>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</si>
  <si>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</si>
  <si>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</si>
  <si>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</si>
  <si>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</si>
  <si>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</si>
  <si>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</si>
  <si>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</si>
  <si>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</si>
  <si>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</si>
  <si>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</si>
  <si>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</si>
  <si>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</si>
  <si>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</si>
  <si>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</si>
  <si>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</si>
  <si>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</si>
  <si>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</si>
  <si>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</si>
  <si>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</si>
  <si>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</si>
  <si>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</si>
  <si>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</si>
  <si>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</si>
  <si>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</si>
  <si>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</si>
  <si>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</si>
  <si>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</si>
  <si>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</si>
  <si>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</si>
  <si>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</si>
  <si>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</si>
  <si>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</si>
  <si>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</si>
  <si>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</si>
  <si>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</si>
  <si>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</si>
  <si>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</si>
  <si>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</si>
  <si>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</si>
  <si>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</si>
  <si>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</si>
  <si>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</si>
  <si>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</si>
  <si>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</si>
  <si>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日系社会実相調査</t>
    <rPh sb="0" eb="2">
      <t>ニッケイ</t>
    </rPh>
    <rPh sb="2" eb="4">
      <t>シャカイ</t>
    </rPh>
    <rPh sb="4" eb="6">
      <t>ジッソウ</t>
    </rPh>
    <rPh sb="6" eb="8">
      <t>チョウサ</t>
    </rPh>
    <phoneticPr fontId="5"/>
  </si>
  <si>
    <t>中南米局</t>
    <rPh sb="0" eb="4">
      <t>チュウナンベイキョク</t>
    </rPh>
    <phoneticPr fontId="5"/>
  </si>
  <si>
    <t>平成３０年度</t>
    <rPh sb="0" eb="2">
      <t>ヘイセイ</t>
    </rPh>
    <rPh sb="4" eb="6">
      <t>ネンド</t>
    </rPh>
    <phoneticPr fontId="5"/>
  </si>
  <si>
    <t>南米課</t>
    <rPh sb="0" eb="3">
      <t>ナンベイカ</t>
    </rPh>
    <phoneticPr fontId="5"/>
  </si>
  <si>
    <t>課長　南慎二</t>
    <rPh sb="0" eb="2">
      <t>カチョウ</t>
    </rPh>
    <rPh sb="3" eb="4">
      <t>ミナミ</t>
    </rPh>
    <rPh sb="4" eb="6">
      <t>シンジ</t>
    </rPh>
    <phoneticPr fontId="5"/>
  </si>
  <si>
    <t>外務省設置法　第４条第１号，第８号，第１５号，第１６号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rPh sb="23" eb="24">
      <t>ダイ</t>
    </rPh>
    <rPh sb="26" eb="27">
      <t>ゴウ</t>
    </rPh>
    <phoneticPr fontId="5"/>
  </si>
  <si>
    <t>-</t>
  </si>
  <si>
    <t>-</t>
    <phoneticPr fontId="5"/>
  </si>
  <si>
    <t>-</t>
    <phoneticPr fontId="5"/>
  </si>
  <si>
    <t>諸謝金</t>
    <rPh sb="0" eb="1">
      <t>ショ</t>
    </rPh>
    <rPh sb="1" eb="3">
      <t>シャキン</t>
    </rPh>
    <phoneticPr fontId="5"/>
  </si>
  <si>
    <t>-</t>
    <phoneticPr fontId="5"/>
  </si>
  <si>
    <t>-</t>
    <phoneticPr fontId="5"/>
  </si>
  <si>
    <t>-</t>
    <phoneticPr fontId="5"/>
  </si>
  <si>
    <t>-</t>
    <phoneticPr fontId="5"/>
  </si>
  <si>
    <t>-</t>
    <phoneticPr fontId="5"/>
  </si>
  <si>
    <t>人</t>
    <rPh sb="0" eb="1">
      <t>ニン</t>
    </rPh>
    <phoneticPr fontId="5"/>
  </si>
  <si>
    <t>-</t>
    <phoneticPr fontId="5"/>
  </si>
  <si>
    <t>-</t>
    <phoneticPr fontId="5"/>
  </si>
  <si>
    <t>外務省調べ</t>
    <rPh sb="0" eb="3">
      <t>ガイムショウ</t>
    </rPh>
    <rPh sb="3" eb="4">
      <t>シラ</t>
    </rPh>
    <phoneticPr fontId="5"/>
  </si>
  <si>
    <t>新世代日系人の活動・意識・社会進出状況等の実相把握のための調査実施</t>
    <rPh sb="0" eb="3">
      <t>シンセダイ</t>
    </rPh>
    <rPh sb="3" eb="6">
      <t>ニッケイジン</t>
    </rPh>
    <rPh sb="7" eb="9">
      <t>カツドウ</t>
    </rPh>
    <rPh sb="10" eb="12">
      <t>イシキ</t>
    </rPh>
    <rPh sb="13" eb="15">
      <t>シャカイ</t>
    </rPh>
    <rPh sb="15" eb="17">
      <t>シンシュツ</t>
    </rPh>
    <rPh sb="17" eb="19">
      <t>ジョウキョウ</t>
    </rPh>
    <rPh sb="19" eb="20">
      <t>トウ</t>
    </rPh>
    <rPh sb="21" eb="23">
      <t>ジッソウ</t>
    </rPh>
    <rPh sb="23" eb="25">
      <t>ハアク</t>
    </rPh>
    <rPh sb="29" eb="31">
      <t>チョウサ</t>
    </rPh>
    <rPh sb="31" eb="33">
      <t>ジッシ</t>
    </rPh>
    <phoneticPr fontId="5"/>
  </si>
  <si>
    <t>回</t>
    <rPh sb="0" eb="1">
      <t>カイ</t>
    </rPh>
    <phoneticPr fontId="5"/>
  </si>
  <si>
    <t>-</t>
    <phoneticPr fontId="5"/>
  </si>
  <si>
    <t>実相調査費用／調査実施回数　　　　　　　　　　　　　　</t>
    <rPh sb="0" eb="2">
      <t>ジッソウ</t>
    </rPh>
    <rPh sb="2" eb="4">
      <t>チョウサ</t>
    </rPh>
    <rPh sb="4" eb="6">
      <t>ヒヨウ</t>
    </rPh>
    <rPh sb="7" eb="9">
      <t>チョウサ</t>
    </rPh>
    <rPh sb="9" eb="11">
      <t>ジッシ</t>
    </rPh>
    <rPh sb="11" eb="13">
      <t>カイスウ</t>
    </rPh>
    <phoneticPr fontId="5"/>
  </si>
  <si>
    <t>千円</t>
    <rPh sb="0" eb="2">
      <t>センエン</t>
    </rPh>
    <phoneticPr fontId="5"/>
  </si>
  <si>
    <t>-</t>
    <phoneticPr fontId="5"/>
  </si>
  <si>
    <t>－</t>
    <phoneticPr fontId="5"/>
  </si>
  <si>
    <t>-</t>
    <phoneticPr fontId="5"/>
  </si>
  <si>
    <t>-</t>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</si>
  <si>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</si>
  <si>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</si>
  <si>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新世代日系人の活動・意識・社会進出状況等の実相把握のための調査を行うことにより，これまで繋がりのなかった新世代日系人の存在やグループリスト化及び有力な招へい候補者の把握を目指す。</t>
    <rPh sb="0" eb="3">
      <t>シンセダイ</t>
    </rPh>
    <rPh sb="3" eb="6">
      <t>ニッケイジン</t>
    </rPh>
    <rPh sb="7" eb="9">
      <t>カツドウ</t>
    </rPh>
    <rPh sb="10" eb="12">
      <t>イシキ</t>
    </rPh>
    <rPh sb="13" eb="15">
      <t>シャカイ</t>
    </rPh>
    <rPh sb="15" eb="17">
      <t>シンシュツ</t>
    </rPh>
    <rPh sb="17" eb="19">
      <t>ジョウキョウ</t>
    </rPh>
    <rPh sb="19" eb="20">
      <t>トウ</t>
    </rPh>
    <rPh sb="21" eb="23">
      <t>ジッソウ</t>
    </rPh>
    <rPh sb="23" eb="25">
      <t>ハアク</t>
    </rPh>
    <rPh sb="29" eb="31">
      <t>チョウサ</t>
    </rPh>
    <rPh sb="32" eb="33">
      <t>オコナ</t>
    </rPh>
    <rPh sb="44" eb="45">
      <t>ツナ</t>
    </rPh>
    <rPh sb="52" eb="55">
      <t>シンセダイ</t>
    </rPh>
    <rPh sb="55" eb="58">
      <t>ニッケイジン</t>
    </rPh>
    <rPh sb="59" eb="61">
      <t>ソンザイ</t>
    </rPh>
    <rPh sb="69" eb="70">
      <t>カ</t>
    </rPh>
    <rPh sb="70" eb="71">
      <t>オヨ</t>
    </rPh>
    <rPh sb="72" eb="74">
      <t>ユウリョク</t>
    </rPh>
    <rPh sb="75" eb="76">
      <t>ショウ</t>
    </rPh>
    <rPh sb="78" eb="80">
      <t>コウホ</t>
    </rPh>
    <rPh sb="80" eb="81">
      <t>シャ</t>
    </rPh>
    <rPh sb="82" eb="84">
      <t>ハアク</t>
    </rPh>
    <rPh sb="85" eb="87">
      <t>メザ</t>
    </rPh>
    <phoneticPr fontId="5"/>
  </si>
  <si>
    <t>○</t>
  </si>
  <si>
    <t>○</t>
    <phoneticPr fontId="5"/>
  </si>
  <si>
    <t>○</t>
    <phoneticPr fontId="5"/>
  </si>
  <si>
    <t>無</t>
    <rPh sb="0" eb="1">
      <t>ム</t>
    </rPh>
    <phoneticPr fontId="5"/>
  </si>
  <si>
    <t>「中南米日系社会との連携に関する有識者懇談会」でも日系社会の実相について継続的に調査していくことの重要性が外務大臣宛に提言されている。</t>
    <phoneticPr fontId="5"/>
  </si>
  <si>
    <t>在外公館の関与が必須であり，国が実施すべき事業である。</t>
    <phoneticPr fontId="5"/>
  </si>
  <si>
    <t>政策目的の達成のために優先度の高い事業である。</t>
    <phoneticPr fontId="5"/>
  </si>
  <si>
    <t>事業関連経費については見積り合わせを実施しコスト削減に努める予定。</t>
    <phoneticPr fontId="5"/>
  </si>
  <si>
    <t>‐</t>
  </si>
  <si>
    <t>○</t>
    <phoneticPr fontId="5"/>
  </si>
  <si>
    <t>必要最小限度の経費に限定する予定。</t>
    <rPh sb="0" eb="2">
      <t>ヒツヨウ</t>
    </rPh>
    <rPh sb="2" eb="4">
      <t>サイショウ</t>
    </rPh>
    <rPh sb="4" eb="6">
      <t>ゲンド</t>
    </rPh>
    <rPh sb="7" eb="9">
      <t>ケイヒ</t>
    </rPh>
    <rPh sb="10" eb="12">
      <t>ゲンテイ</t>
    </rPh>
    <rPh sb="14" eb="16">
      <t>ヨテイ</t>
    </rPh>
    <phoneticPr fontId="5"/>
  </si>
  <si>
    <t>事業関連経費については見積り合わせを実施しコスト削減に努める予定。</t>
    <phoneticPr fontId="5"/>
  </si>
  <si>
    <t>国内経費部分については，見積合わせとする予定。また在外経費分については，在外における事業実施のため，支出先の選定は在外公館が行う必要があり，妥当である。</t>
    <rPh sb="12" eb="14">
      <t>ミツモリ</t>
    </rPh>
    <rPh sb="14" eb="15">
      <t>ア</t>
    </rPh>
    <phoneticPr fontId="5"/>
  </si>
  <si>
    <t>－</t>
    <phoneticPr fontId="5"/>
  </si>
  <si>
    <t>　次世代日系人指導者会議事業は，訪日招へいによる会議参加を通じ，次世代の日系社会リーダー人材を確保するもの。
　現地日系社会ネットワーク形成支援事業は右リーダー人材等と協力し，現地ネットワークの伸張・拡充を図るもの。
　実相調査は，新世代の日系人の実相や意識を把握するとともに，有為の日系人や日系人グループをリスト化するものであり，上記２事業をはじめ対中南米日系社会施策の更なる効果的な運用や有力な招へい者，協力・連携相手の発掘に繋げるもの。</t>
    <phoneticPr fontId="5"/>
  </si>
  <si>
    <t>現地日系ネットワーク形成支援事業</t>
    <rPh sb="0" eb="2">
      <t>ゲンチ</t>
    </rPh>
    <rPh sb="2" eb="4">
      <t>ニッケイ</t>
    </rPh>
    <rPh sb="10" eb="12">
      <t>ケイセイ</t>
    </rPh>
    <rPh sb="12" eb="14">
      <t>シエン</t>
    </rPh>
    <rPh sb="14" eb="16">
      <t>ジギョウ</t>
    </rPh>
    <phoneticPr fontId="5"/>
  </si>
  <si>
    <t>－</t>
    <phoneticPr fontId="5"/>
  </si>
  <si>
    <t>－</t>
    <phoneticPr fontId="5"/>
  </si>
  <si>
    <t>※金額については，ブロック毎に百万円未満を四捨五入しているため，合計額が一致しておりません。</t>
    <rPh sb="1" eb="3">
      <t>キンガク</t>
    </rPh>
    <rPh sb="13" eb="14">
      <t>ゴト</t>
    </rPh>
    <rPh sb="15" eb="17">
      <t>ヒャクマン</t>
    </rPh>
    <rPh sb="17" eb="20">
      <t>エンミマン</t>
    </rPh>
    <rPh sb="21" eb="25">
      <t>シシャゴニュウ</t>
    </rPh>
    <rPh sb="32" eb="35">
      <t>ゴウケイガク</t>
    </rPh>
    <rPh sb="36" eb="38">
      <t>イッチ</t>
    </rPh>
    <phoneticPr fontId="5"/>
  </si>
  <si>
    <t>既存の日系団体の活動に参加しない新世代の日系人の実相に関し民間調査会社等による調査を実施する。</t>
    <phoneticPr fontId="5"/>
  </si>
  <si>
    <t xml:space="preserve">　中南米諸国の人々が日本に対して抱く信頼感を醸成する基礎となった中南米の日系社会を更に発展させ，連携を深めるために，既存の日系団体の活動に参加しない新世代の日系人の実相に関し民間調査会社等による調査を実施する。調査を通じて新世代の日系人の実相や意識を把握し，今後の連携対象となりうる有為の日系人や日系人グループをリスト化するとともに，今後の我が国の対中南米日系社会施策を検討していくための参考情報を得ることを目的とする。
</t>
    <phoneticPr fontId="5"/>
  </si>
  <si>
    <t>今後の連携対象となりうる有為の日系人や日系人グループをリスト化するとともに，今後の我が国の対中南米日系社会施策を検討していくための参考情報を得る。</t>
    <phoneticPr fontId="5"/>
  </si>
  <si>
    <t>実施公館によるコメントを反映した質問票完成（スペイン語）</t>
    <rPh sb="0" eb="2">
      <t>ジッシ</t>
    </rPh>
    <rPh sb="2" eb="4">
      <t>コウカン</t>
    </rPh>
    <rPh sb="12" eb="14">
      <t>ハンエイ</t>
    </rPh>
    <rPh sb="16" eb="19">
      <t>シツモンヒョウ</t>
    </rPh>
    <rPh sb="19" eb="21">
      <t>カンセイ</t>
    </rPh>
    <rPh sb="26" eb="27">
      <t>ゴ</t>
    </rPh>
    <phoneticPr fontId="5"/>
  </si>
  <si>
    <t>3,765/3</t>
    <phoneticPr fontId="5"/>
  </si>
  <si>
    <t>調査会社等を通して，新世代の有力日系人及び日系関連グループのリスト作成のためのアンケート実施。</t>
    <rPh sb="0" eb="2">
      <t>チョウサ</t>
    </rPh>
    <rPh sb="2" eb="4">
      <t>ガイシャ</t>
    </rPh>
    <rPh sb="4" eb="5">
      <t>トウ</t>
    </rPh>
    <rPh sb="6" eb="7">
      <t>トオ</t>
    </rPh>
    <rPh sb="44" eb="46">
      <t>ジッシ</t>
    </rPh>
    <phoneticPr fontId="5"/>
  </si>
  <si>
    <t>　アルゼンチン，メキシコ及びキューバにおける二十代前半から四十代前半の新世代日系人の各国における社会的進出状況や「日系」アイデンティティ，日系団体・行事への参画状況等の調査を実施し，報告書を作成するとともに，新世代の有力日系人及び日系関連グループのリスト作成を調査実施会社等に委託する。</t>
    <rPh sb="12" eb="13">
      <t>オヨ</t>
    </rPh>
    <phoneticPr fontId="5"/>
  </si>
  <si>
    <t>-</t>
    <phoneticPr fontId="5"/>
  </si>
  <si>
    <t>-</t>
    <phoneticPr fontId="5"/>
  </si>
  <si>
    <t>-</t>
    <phoneticPr fontId="5"/>
  </si>
  <si>
    <t>南米諸国との協力強化</t>
    <rPh sb="0" eb="2">
      <t>ナンベイ</t>
    </rPh>
    <rPh sb="2" eb="4">
      <t>ショコク</t>
    </rPh>
    <rPh sb="6" eb="8">
      <t>キョウリョク</t>
    </rPh>
    <rPh sb="8" eb="10">
      <t>キョウカ</t>
    </rPh>
    <phoneticPr fontId="5"/>
  </si>
  <si>
    <t>アンケート回収：３カ国
キューバ：５０件
アルゼンチン：１００件
メキシコ：１００件</t>
    <rPh sb="5" eb="7">
      <t>カイシュウ</t>
    </rPh>
    <rPh sb="10" eb="11">
      <t>コク</t>
    </rPh>
    <rPh sb="19" eb="20">
      <t>ケン</t>
    </rPh>
    <rPh sb="31" eb="32">
      <t>ケン</t>
    </rPh>
    <rPh sb="41" eb="42">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</si>
</sst>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xdr:colOff>
      <xdr:row>747</xdr:row>
      <xdr:rowOff>276224</xdr:rowOff>
    </xdr:from>
    <xdr:to>
      <xdr:col>20</xdr:col>
      <xdr:colOff>19050</xdr:colOff>
      <xdr:row>750</xdr:row>
      <xdr:rowOff>104774</xdr:rowOff>
    </xdr:to>
    <xdr:sp macro="" textlink="">
      <xdr:nvSpPr>
        <xdr:cNvPr id="13" name="正方形/長方形 12"/>
        <xdr:cNvSpPr/>
      </xdr:nvSpPr>
      <xdr:spPr>
        <a:xfrm>
          <a:off x="2219325" y="43767374"/>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104776</xdr:colOff>
      <xdr:row>748</xdr:row>
      <xdr:rowOff>9524</xdr:rowOff>
    </xdr:from>
    <xdr:to>
      <xdr:col>19</xdr:col>
      <xdr:colOff>161926</xdr:colOff>
      <xdr:row>750</xdr:row>
      <xdr:rowOff>57150</xdr:rowOff>
    </xdr:to>
    <xdr:sp macro="" textlink="">
      <xdr:nvSpPr>
        <xdr:cNvPr id="14" name="テキスト ボックス 13"/>
        <xdr:cNvSpPr txBox="1"/>
      </xdr:nvSpPr>
      <xdr:spPr>
        <a:xfrm>
          <a:off x="2305051" y="43853099"/>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Ａ．調査票作成等委託業者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０．４百万円</a:t>
          </a:r>
          <a:endParaRPr kumimoji="1" lang="en-US" altLang="ja-JP" sz="1100"/>
        </a:p>
      </xdr:txBody>
    </xdr:sp>
    <xdr:clientData/>
  </xdr:twoCellAnchor>
  <xdr:twoCellAnchor>
    <xdr:from>
      <xdr:col>12</xdr:col>
      <xdr:colOff>0</xdr:colOff>
      <xdr:row>743</xdr:row>
      <xdr:rowOff>0</xdr:rowOff>
    </xdr:from>
    <xdr:to>
      <xdr:col>43</xdr:col>
      <xdr:colOff>9525</xdr:colOff>
      <xdr:row>745</xdr:row>
      <xdr:rowOff>9525</xdr:rowOff>
    </xdr:to>
    <xdr:sp macro="" textlink="">
      <xdr:nvSpPr>
        <xdr:cNvPr id="15" name="角丸四角形 14"/>
        <xdr:cNvSpPr/>
      </xdr:nvSpPr>
      <xdr:spPr>
        <a:xfrm>
          <a:off x="2800350" y="42081450"/>
          <a:ext cx="62103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152399</xdr:colOff>
      <xdr:row>743</xdr:row>
      <xdr:rowOff>47624</xdr:rowOff>
    </xdr:from>
    <xdr:to>
      <xdr:col>36</xdr:col>
      <xdr:colOff>123824</xdr:colOff>
      <xdr:row>744</xdr:row>
      <xdr:rowOff>333374</xdr:rowOff>
    </xdr:to>
    <xdr:sp macro="" textlink="">
      <xdr:nvSpPr>
        <xdr:cNvPr id="16" name="テキスト ボックス 15"/>
        <xdr:cNvSpPr txBox="1"/>
      </xdr:nvSpPr>
      <xdr:spPr>
        <a:xfrm>
          <a:off x="3752849" y="42129074"/>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日系社会実相調査</a:t>
          </a:r>
          <a:endParaRPr kumimoji="1" lang="en-US" altLang="ja-JP" sz="1400"/>
        </a:p>
        <a:p>
          <a:pPr algn="ctr"/>
          <a:r>
            <a:rPr kumimoji="1" lang="ja-JP" altLang="en-US" sz="1400"/>
            <a:t>３．８百万円</a:t>
          </a:r>
          <a:endParaRPr kumimoji="1" lang="en-US" altLang="ja-JP" sz="1400"/>
        </a:p>
      </xdr:txBody>
    </xdr:sp>
    <xdr:clientData/>
  </xdr:twoCellAnchor>
  <xdr:twoCellAnchor>
    <xdr:from>
      <xdr:col>26</xdr:col>
      <xdr:colOff>152400</xdr:colOff>
      <xdr:row>745</xdr:row>
      <xdr:rowOff>12700</xdr:rowOff>
    </xdr:from>
    <xdr:to>
      <xdr:col>26</xdr:col>
      <xdr:colOff>152403</xdr:colOff>
      <xdr:row>749</xdr:row>
      <xdr:rowOff>7144</xdr:rowOff>
    </xdr:to>
    <xdr:cxnSp macro="">
      <xdr:nvCxnSpPr>
        <xdr:cNvPr id="17" name="直線コネクタ 16"/>
        <xdr:cNvCxnSpPr/>
      </xdr:nvCxnSpPr>
      <xdr:spPr>
        <a:xfrm flipH="1">
          <a:off x="5753100" y="42799000"/>
          <a:ext cx="3" cy="140414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747</xdr:row>
      <xdr:rowOff>242888</xdr:rowOff>
    </xdr:from>
    <xdr:to>
      <xdr:col>45</xdr:col>
      <xdr:colOff>0</xdr:colOff>
      <xdr:row>750</xdr:row>
      <xdr:rowOff>71438</xdr:rowOff>
    </xdr:to>
    <xdr:sp macro="" textlink="">
      <xdr:nvSpPr>
        <xdr:cNvPr id="18" name="正方形/長方形 17"/>
        <xdr:cNvSpPr/>
      </xdr:nvSpPr>
      <xdr:spPr>
        <a:xfrm>
          <a:off x="7200900" y="43734038"/>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66675</xdr:colOff>
      <xdr:row>747</xdr:row>
      <xdr:rowOff>288131</xdr:rowOff>
    </xdr:from>
    <xdr:to>
      <xdr:col>44</xdr:col>
      <xdr:colOff>123825</xdr:colOff>
      <xdr:row>750</xdr:row>
      <xdr:rowOff>40481</xdr:rowOff>
    </xdr:to>
    <xdr:sp macro="" textlink="">
      <xdr:nvSpPr>
        <xdr:cNvPr id="19" name="テキスト ボックス 18"/>
        <xdr:cNvSpPr txBox="1"/>
      </xdr:nvSpPr>
      <xdr:spPr>
        <a:xfrm>
          <a:off x="7267575" y="43779281"/>
          <a:ext cx="20574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Ｂ．調査会社</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３．３百万円</a:t>
          </a:r>
          <a:endParaRPr kumimoji="1" lang="en-US" altLang="ja-JP" sz="1100"/>
        </a:p>
      </xdr:txBody>
    </xdr:sp>
    <xdr:clientData/>
  </xdr:twoCellAnchor>
  <xdr:twoCellAnchor>
    <xdr:from>
      <xdr:col>21</xdr:col>
      <xdr:colOff>9525</xdr:colOff>
      <xdr:row>749</xdr:row>
      <xdr:rowOff>0</xdr:rowOff>
    </xdr:from>
    <xdr:to>
      <xdr:col>26</xdr:col>
      <xdr:colOff>142875</xdr:colOff>
      <xdr:row>749</xdr:row>
      <xdr:rowOff>0</xdr:rowOff>
    </xdr:to>
    <xdr:cxnSp macro="">
      <xdr:nvCxnSpPr>
        <xdr:cNvPr id="20" name="直線矢印コネクタ 19"/>
        <xdr:cNvCxnSpPr/>
      </xdr:nvCxnSpPr>
      <xdr:spPr>
        <a:xfrm flipH="1">
          <a:off x="4610100" y="4419600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133350</xdr:colOff>
      <xdr:row>749</xdr:row>
      <xdr:rowOff>0</xdr:rowOff>
    </xdr:from>
    <xdr:to>
      <xdr:col>32</xdr:col>
      <xdr:colOff>190500</xdr:colOff>
      <xdr:row>749</xdr:row>
      <xdr:rowOff>0</xdr:rowOff>
    </xdr:to>
    <xdr:cxnSp macro="">
      <xdr:nvCxnSpPr>
        <xdr:cNvPr id="21" name="直線矢印コネクタ 20"/>
        <xdr:cNvCxnSpPr/>
      </xdr:nvCxnSpPr>
      <xdr:spPr>
        <a:xfrm>
          <a:off x="5734050" y="4419600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9526</xdr:colOff>
      <xdr:row>747</xdr:row>
      <xdr:rowOff>0</xdr:rowOff>
    </xdr:from>
    <xdr:ext cx="1219200" cy="275717"/>
    <xdr:sp macro="" textlink="">
      <xdr:nvSpPr>
        <xdr:cNvPr id="22" name="テキスト ボックス 21"/>
        <xdr:cNvSpPr txBox="1"/>
      </xdr:nvSpPr>
      <xdr:spPr>
        <a:xfrm>
          <a:off x="2209801" y="43491150"/>
          <a:ext cx="1219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34</xdr:col>
      <xdr:colOff>0</xdr:colOff>
      <xdr:row>746</xdr:row>
      <xdr:rowOff>323850</xdr:rowOff>
    </xdr:from>
    <xdr:ext cx="1219200" cy="275717"/>
    <xdr:sp macro="" textlink="">
      <xdr:nvSpPr>
        <xdr:cNvPr id="23" name="テキスト ボックス 22"/>
        <xdr:cNvSpPr txBox="1"/>
      </xdr:nvSpPr>
      <xdr:spPr>
        <a:xfrm>
          <a:off x="7200900" y="43462575"/>
          <a:ext cx="1219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7</v>
      </c>
      <c r="AT2" s="218"/>
      <c r="AU2" s="218"/>
      <c r="AV2" s="52" t="str">
        <f>IF(AW2="", "", "-")</f>
        <v/>
      </c>
      <c r="AW2" s="395"/>
      <c r="AX2" s="395"/>
    </row>
    <row r="3" spans="1:50" ht="21" customHeight="1" thickBot="1" x14ac:dyDescent="0.2">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553</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549</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559</v>
      </c>
      <c r="Q13" s="98"/>
      <c r="R13" s="98"/>
      <c r="S13" s="98"/>
      <c r="T13" s="98"/>
      <c r="U13" s="98"/>
      <c r="V13" s="99"/>
      <c r="W13" s="97" t="s">
        <v>557</v>
      </c>
      <c r="X13" s="98"/>
      <c r="Y13" s="98"/>
      <c r="Z13" s="98"/>
      <c r="AA13" s="98"/>
      <c r="AB13" s="98"/>
      <c r="AC13" s="99"/>
      <c r="AD13" s="97" t="s">
        <v>557</v>
      </c>
      <c r="AE13" s="98"/>
      <c r="AF13" s="98"/>
      <c r="AG13" s="98"/>
      <c r="AH13" s="98"/>
      <c r="AI13" s="98"/>
      <c r="AJ13" s="99"/>
      <c r="AK13" s="97">
        <v>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498</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t="s">
        <v>563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t="s">
        <v>564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559</v>
      </c>
      <c r="H26" s="187"/>
      <c r="I26" s="187"/>
      <c r="J26" s="187"/>
      <c r="K26" s="187"/>
      <c r="L26" s="187"/>
      <c r="M26" s="187"/>
      <c r="N26" s="187"/>
      <c r="O26" s="188"/>
      <c r="P26" s="97" t="s">
        <v>559</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559</v>
      </c>
      <c r="H27" s="187"/>
      <c r="I27" s="187"/>
      <c r="J27" s="187"/>
      <c r="K27" s="187"/>
      <c r="L27" s="187"/>
      <c r="M27" s="187"/>
      <c r="N27" s="187"/>
      <c r="O27" s="188"/>
      <c r="P27" s="97" t="s">
        <v>559</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492</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608</v>
      </c>
      <c r="AR31" s="133"/>
      <c r="AS31" s="134" t="s">
        <v>356</v>
      </c>
      <c r="AT31" s="169"/>
      <c r="AU31" s="269">
        <v>30</v>
      </c>
      <c r="AV31" s="269"/>
      <c r="AW31" s="377" t="s">
        <v>300</v>
      </c>
      <c r="AX31" s="378"/>
    </row>
    <row r="32" spans="1:50" ht="27.95" customHeight="1" x14ac:dyDescent="0.15">
      <c r="A32" s="515"/>
      <c r="B32" s="513"/>
      <c r="C32" s="513"/>
      <c r="D32" s="513"/>
      <c r="E32" s="513"/>
      <c r="F32" s="514"/>
      <c r="G32" s="540" t="s">
        <v>606</v>
      </c>
      <c r="H32" s="541"/>
      <c r="I32" s="541"/>
      <c r="J32" s="541"/>
      <c r="K32" s="541"/>
      <c r="L32" s="541"/>
      <c r="M32" s="541"/>
      <c r="N32" s="541"/>
      <c r="O32" s="542"/>
      <c r="P32" s="158" t="s">
        <v>612</v>
      </c>
      <c r="Q32" s="158"/>
      <c r="R32" s="158"/>
      <c r="S32" s="158"/>
      <c r="T32" s="158"/>
      <c r="U32" s="158"/>
      <c r="V32" s="158"/>
      <c r="W32" s="158"/>
      <c r="X32" s="229"/>
      <c r="Y32" s="336" t="s">
        <v>12</v>
      </c>
      <c r="Z32" s="549"/>
      <c r="AA32" s="550"/>
      <c r="AB32" s="551" t="s">
        <v>566</v>
      </c>
      <c r="AC32" s="551"/>
      <c r="AD32" s="551"/>
      <c r="AE32" s="362" t="s">
        <v>567</v>
      </c>
      <c r="AF32" s="363"/>
      <c r="AG32" s="363"/>
      <c r="AH32" s="363"/>
      <c r="AI32" s="362" t="s">
        <v>565</v>
      </c>
      <c r="AJ32" s="363"/>
      <c r="AK32" s="363"/>
      <c r="AL32" s="363"/>
      <c r="AM32" s="362" t="s">
        <v>565</v>
      </c>
      <c r="AN32" s="363"/>
      <c r="AO32" s="363"/>
      <c r="AP32" s="363"/>
      <c r="AQ32" s="100" t="s">
        <v>561</v>
      </c>
      <c r="AR32" s="101"/>
      <c r="AS32" s="101"/>
      <c r="AT32" s="102"/>
      <c r="AU32" s="363" t="s">
        <v>564</v>
      </c>
      <c r="AV32" s="363"/>
      <c r="AW32" s="363"/>
      <c r="AX32" s="365"/>
    </row>
    <row r="33" spans="1:50" ht="27.9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t="s">
        <v>567</v>
      </c>
      <c r="AF33" s="363"/>
      <c r="AG33" s="363"/>
      <c r="AH33" s="363"/>
      <c r="AI33" s="362" t="s">
        <v>565</v>
      </c>
      <c r="AJ33" s="363"/>
      <c r="AK33" s="363"/>
      <c r="AL33" s="363"/>
      <c r="AM33" s="362" t="s">
        <v>565</v>
      </c>
      <c r="AN33" s="363"/>
      <c r="AO33" s="363"/>
      <c r="AP33" s="363"/>
      <c r="AQ33" s="100" t="s">
        <v>565</v>
      </c>
      <c r="AR33" s="101"/>
      <c r="AS33" s="101"/>
      <c r="AT33" s="102"/>
      <c r="AU33" s="363">
        <v>250</v>
      </c>
      <c r="AV33" s="363"/>
      <c r="AW33" s="363"/>
      <c r="AX33" s="365"/>
    </row>
    <row r="34" spans="1:50" ht="27.9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567</v>
      </c>
      <c r="AF34" s="363"/>
      <c r="AG34" s="363"/>
      <c r="AH34" s="363"/>
      <c r="AI34" s="362" t="s">
        <v>564</v>
      </c>
      <c r="AJ34" s="363"/>
      <c r="AK34" s="363"/>
      <c r="AL34" s="363"/>
      <c r="AM34" s="362" t="s">
        <v>565</v>
      </c>
      <c r="AN34" s="363"/>
      <c r="AO34" s="363"/>
      <c r="AP34" s="363"/>
      <c r="AQ34" s="100" t="s">
        <v>568</v>
      </c>
      <c r="AR34" s="101"/>
      <c r="AS34" s="101"/>
      <c r="AT34" s="102"/>
      <c r="AU34" s="363" t="s">
        <v>564</v>
      </c>
      <c r="AV34" s="363"/>
      <c r="AW34" s="363"/>
      <c r="AX34" s="365"/>
    </row>
    <row r="35" spans="1:50" ht="23.25" customHeight="1" x14ac:dyDescent="0.15">
      <c r="A35" s="900" t="s">
        <v>529</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492</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492</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492</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492</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488</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491</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519</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519</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520</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499</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518</v>
      </c>
      <c r="X70" s="947"/>
      <c r="Y70" s="952" t="s">
        <v>12</v>
      </c>
      <c r="Z70" s="952"/>
      <c r="AA70" s="953"/>
      <c r="AB70" s="954" t="s">
        <v>519</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519</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520</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493</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532</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487</v>
      </c>
      <c r="AP79" s="146"/>
      <c r="AQ79" s="146"/>
      <c r="AR79" s="81" t="s">
        <v>485</v>
      </c>
      <c r="AS79" s="145"/>
      <c r="AT79" s="146"/>
      <c r="AU79" s="146"/>
      <c r="AV79" s="146"/>
      <c r="AW79" s="146"/>
      <c r="AX79" s="147"/>
    </row>
    <row r="80" spans="1:50" ht="18.75" hidden="1" customHeight="1" x14ac:dyDescent="0.15">
      <c r="A80" s="519" t="s">
        <v>266</v>
      </c>
      <c r="B80" s="849" t="s">
        <v>484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473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495</v>
      </c>
      <c r="AR100" s="932"/>
      <c r="AS100" s="932"/>
      <c r="AT100" s="933"/>
      <c r="AU100" s="931" t="s">
        <v>542</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571</v>
      </c>
      <c r="AC101" s="551"/>
      <c r="AD101" s="551"/>
      <c r="AE101" s="362" t="s">
        <v>564</v>
      </c>
      <c r="AF101" s="363"/>
      <c r="AG101" s="363"/>
      <c r="AH101" s="364"/>
      <c r="AI101" s="362" t="s">
        <v>564</v>
      </c>
      <c r="AJ101" s="363"/>
      <c r="AK101" s="363"/>
      <c r="AL101" s="364"/>
      <c r="AM101" s="362" t="s">
        <v>564</v>
      </c>
      <c r="AN101" s="363"/>
      <c r="AO101" s="363"/>
      <c r="AP101" s="364"/>
      <c r="AQ101" s="362" t="s">
        <v>609</v>
      </c>
      <c r="AR101" s="363"/>
      <c r="AS101" s="363"/>
      <c r="AT101" s="364"/>
      <c r="AU101" s="362" t="s">
        <v>572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571</v>
      </c>
      <c r="AC102" s="551"/>
      <c r="AD102" s="551"/>
      <c r="AE102" s="356" t="s">
        <v>559</v>
      </c>
      <c r="AF102" s="356"/>
      <c r="AG102" s="356"/>
      <c r="AH102" s="356"/>
      <c r="AI102" s="356" t="s">
        <v>564</v>
      </c>
      <c r="AJ102" s="356"/>
      <c r="AK102" s="356"/>
      <c r="AL102" s="356"/>
      <c r="AM102" s="356" t="s">
        <v>572</v>
      </c>
      <c r="AN102" s="356"/>
      <c r="AO102" s="356"/>
      <c r="AP102" s="356"/>
      <c r="AQ102" s="817">
        <v>3</v>
      </c>
      <c r="AR102" s="818"/>
      <c r="AS102" s="818"/>
      <c r="AT102" s="819"/>
      <c r="AU102" s="817" t="s">
        <v>572</v>
      </c>
      <c r="AV102" s="818"/>
      <c r="AW102" s="818"/>
      <c r="AX102" s="819"/>
    </row>
    <row r="103" spans="1:60" ht="31.5" hidden="1" customHeight="1" x14ac:dyDescent="0.15">
      <c r="A103" s="488" t="s">
        <v>494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v>7</v>
      </c>
      <c r="AN108" s="356"/>
      <c r="AO108" s="356"/>
      <c r="AP108" s="356"/>
      <c r="AQ108" s="362"/>
      <c r="AR108" s="363"/>
      <c r="AS108" s="363"/>
      <c r="AT108" s="364"/>
      <c r="AU108" s="817"/>
      <c r="AV108" s="818"/>
      <c r="AW108" s="818"/>
      <c r="AX108" s="819"/>
    </row>
    <row r="109" spans="1:60" ht="31.5" hidden="1" customHeight="1" x14ac:dyDescent="0.15">
      <c r="A109" s="488" t="s">
        <v>494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t="s">
        <v>567</v>
      </c>
      <c r="AF116" s="356"/>
      <c r="AG116" s="356"/>
      <c r="AH116" s="356"/>
      <c r="AI116" s="356" t="s">
        <v>567</v>
      </c>
      <c r="AJ116" s="356"/>
      <c r="AK116" s="356"/>
      <c r="AL116" s="356"/>
      <c r="AM116" s="356" t="s">
        <v>567</v>
      </c>
      <c r="AN116" s="356"/>
      <c r="AO116" s="356"/>
      <c r="AP116" s="356"/>
      <c r="AQ116" s="362">
        <v>941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503</v>
      </c>
      <c r="AC117" s="340"/>
      <c r="AD117" s="341"/>
      <c r="AE117" s="304" t="s">
        <v>575</v>
      </c>
      <c r="AF117" s="304"/>
      <c r="AG117" s="304"/>
      <c r="AH117" s="304"/>
      <c r="AI117" s="304" t="s">
        <v>567</v>
      </c>
      <c r="AJ117" s="304"/>
      <c r="AK117" s="304"/>
      <c r="AL117" s="304"/>
      <c r="AM117" s="304" t="s">
        <v>572</v>
      </c>
      <c r="AN117" s="304"/>
      <c r="AO117" s="304"/>
      <c r="AP117" s="304"/>
      <c r="AQ117" s="304" t="s">
        <v>605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x14ac:dyDescent="0.15">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x14ac:dyDescent="0.15">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x14ac:dyDescent="0.15">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x14ac:dyDescent="0.15">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customHeight="1" x14ac:dyDescent="0.15">
      <c r="A180" s="997"/>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customHeight="1" x14ac:dyDescent="0.15">
      <c r="A182" s="997"/>
      <c r="B182" s="250"/>
      <c r="C182" s="249"/>
      <c r="D182" s="250"/>
      <c r="E182" s="249"/>
      <c r="F182" s="312"/>
      <c r="G182" s="228" t="s">
        <v>601</v>
      </c>
      <c r="H182" s="158"/>
      <c r="I182" s="158"/>
      <c r="J182" s="158"/>
      <c r="K182" s="158"/>
      <c r="L182" s="158"/>
      <c r="M182" s="158"/>
      <c r="N182" s="158"/>
      <c r="O182" s="158"/>
      <c r="P182" s="229"/>
      <c r="Q182" s="157" t="s">
        <v>603</v>
      </c>
      <c r="R182" s="158"/>
      <c r="S182" s="158"/>
      <c r="T182" s="158"/>
      <c r="U182" s="158"/>
      <c r="V182" s="158"/>
      <c r="W182" s="158"/>
      <c r="X182" s="158"/>
      <c r="Y182" s="158"/>
      <c r="Z182" s="158"/>
      <c r="AA182" s="926"/>
      <c r="AB182" s="253">
        <v>30</v>
      </c>
      <c r="AC182" s="254"/>
      <c r="AD182" s="254"/>
      <c r="AE182" s="259" t="s">
        <v>604</v>
      </c>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t="s">
        <v>610</v>
      </c>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9.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x14ac:dyDescent="0.2">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576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hidden="1" customHeight="1" thickBo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577</v>
      </c>
      <c r="AF432" s="133"/>
      <c r="AG432" s="134" t="s">
        <v>356</v>
      </c>
      <c r="AH432" s="169"/>
      <c r="AI432" s="179"/>
      <c r="AJ432" s="179"/>
      <c r="AK432" s="179"/>
      <c r="AL432" s="174"/>
      <c r="AM432" s="179"/>
      <c r="AN432" s="179"/>
      <c r="AO432" s="179"/>
      <c r="AP432" s="174"/>
      <c r="AQ432" s="215" t="s">
        <v>577</v>
      </c>
      <c r="AR432" s="133"/>
      <c r="AS432" s="134" t="s">
        <v>356</v>
      </c>
      <c r="AT432" s="169"/>
      <c r="AU432" s="133" t="s">
        <v>577</v>
      </c>
      <c r="AV432" s="133"/>
      <c r="AW432" s="134" t="s">
        <v>300</v>
      </c>
      <c r="AX432" s="135"/>
    </row>
    <row r="433" spans="1:50" ht="23.25" hidden="1" customHeight="1" thickBot="1" x14ac:dyDescent="0.2">
      <c r="A433" s="997"/>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567</v>
      </c>
      <c r="AF433" s="101"/>
      <c r="AG433" s="101"/>
      <c r="AH433" s="101"/>
      <c r="AI433" s="100" t="s">
        <v>577</v>
      </c>
      <c r="AJ433" s="101"/>
      <c r="AK433" s="101"/>
      <c r="AL433" s="101"/>
      <c r="AM433" s="100" t="s">
        <v>577</v>
      </c>
      <c r="AN433" s="101"/>
      <c r="AO433" s="101"/>
      <c r="AP433" s="102"/>
      <c r="AQ433" s="100" t="s">
        <v>578</v>
      </c>
      <c r="AR433" s="101"/>
      <c r="AS433" s="101"/>
      <c r="AT433" s="102"/>
      <c r="AU433" s="101" t="s">
        <v>567</v>
      </c>
      <c r="AV433" s="101"/>
      <c r="AW433" s="101"/>
      <c r="AX433" s="220"/>
    </row>
    <row r="434" spans="1:50" ht="23.25" hidden="1" customHeight="1" thickBo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578</v>
      </c>
      <c r="AF434" s="101"/>
      <c r="AG434" s="101"/>
      <c r="AH434" s="102"/>
      <c r="AI434" s="100" t="s">
        <v>578</v>
      </c>
      <c r="AJ434" s="101"/>
      <c r="AK434" s="101"/>
      <c r="AL434" s="101"/>
      <c r="AM434" s="100" t="s">
        <v>577</v>
      </c>
      <c r="AN434" s="101"/>
      <c r="AO434" s="101"/>
      <c r="AP434" s="102"/>
      <c r="AQ434" s="100" t="s">
        <v>577</v>
      </c>
      <c r="AR434" s="101"/>
      <c r="AS434" s="101"/>
      <c r="AT434" s="102"/>
      <c r="AU434" s="101" t="s">
        <v>559</v>
      </c>
      <c r="AV434" s="101"/>
      <c r="AW434" s="101"/>
      <c r="AX434" s="220"/>
    </row>
    <row r="435" spans="1:50" ht="23.25" hidden="1"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567</v>
      </c>
      <c r="AF435" s="101"/>
      <c r="AG435" s="101"/>
      <c r="AH435" s="102"/>
      <c r="AI435" s="100" t="s">
        <v>578</v>
      </c>
      <c r="AJ435" s="101"/>
      <c r="AK435" s="101"/>
      <c r="AL435" s="101"/>
      <c r="AM435" s="100" t="s">
        <v>578</v>
      </c>
      <c r="AN435" s="101"/>
      <c r="AO435" s="101"/>
      <c r="AP435" s="102"/>
      <c r="AQ435" s="100" t="s">
        <v>577</v>
      </c>
      <c r="AR435" s="101"/>
      <c r="AS435" s="101"/>
      <c r="AT435" s="102"/>
      <c r="AU435" s="101" t="s">
        <v>572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thickBo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thickBo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578</v>
      </c>
      <c r="AF457" s="133"/>
      <c r="AG457" s="134" t="s">
        <v>356</v>
      </c>
      <c r="AH457" s="169"/>
      <c r="AI457" s="179"/>
      <c r="AJ457" s="179"/>
      <c r="AK457" s="179"/>
      <c r="AL457" s="174"/>
      <c r="AM457" s="179"/>
      <c r="AN457" s="179"/>
      <c r="AO457" s="179"/>
      <c r="AP457" s="174"/>
      <c r="AQ457" s="215" t="s">
        <v>559</v>
      </c>
      <c r="AR457" s="133"/>
      <c r="AS457" s="134" t="s">
        <v>356</v>
      </c>
      <c r="AT457" s="169"/>
      <c r="AU457" s="133" t="s">
        <v>572</v>
      </c>
      <c r="AV457" s="133"/>
      <c r="AW457" s="134" t="s">
        <v>300</v>
      </c>
      <c r="AX457" s="135"/>
    </row>
    <row r="458" spans="1:50" ht="23.25" hidden="1" customHeight="1" thickBot="1" x14ac:dyDescent="0.2">
      <c r="A458" s="997"/>
      <c r="B458" s="250"/>
      <c r="C458" s="249"/>
      <c r="D458" s="250"/>
      <c r="E458" s="163"/>
      <c r="F458" s="164"/>
      <c r="G458" s="228" t="s">
        <v>577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567</v>
      </c>
      <c r="AC458" s="130"/>
      <c r="AD458" s="130"/>
      <c r="AE458" s="100" t="s">
        <v>578</v>
      </c>
      <c r="AF458" s="101"/>
      <c r="AG458" s="101"/>
      <c r="AH458" s="101"/>
      <c r="AI458" s="100" t="s">
        <v>577</v>
      </c>
      <c r="AJ458" s="101"/>
      <c r="AK458" s="101"/>
      <c r="AL458" s="101"/>
      <c r="AM458" s="100" t="s">
        <v>577</v>
      </c>
      <c r="AN458" s="101"/>
      <c r="AO458" s="101"/>
      <c r="AP458" s="102"/>
      <c r="AQ458" s="100" t="s">
        <v>559</v>
      </c>
      <c r="AR458" s="101"/>
      <c r="AS458" s="101"/>
      <c r="AT458" s="102"/>
      <c r="AU458" s="101" t="s">
        <v>567</v>
      </c>
      <c r="AV458" s="101"/>
      <c r="AW458" s="101"/>
      <c r="AX458" s="220"/>
    </row>
    <row r="459" spans="1:50" ht="23.25" hidden="1" customHeight="1" thickBo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567</v>
      </c>
      <c r="AC459" s="219"/>
      <c r="AD459" s="219"/>
      <c r="AE459" s="100" t="s">
        <v>567</v>
      </c>
      <c r="AF459" s="101"/>
      <c r="AG459" s="101"/>
      <c r="AH459" s="102"/>
      <c r="AI459" s="100" t="s">
        <v>567</v>
      </c>
      <c r="AJ459" s="101"/>
      <c r="AK459" s="101"/>
      <c r="AL459" s="101"/>
      <c r="AM459" s="100" t="s">
        <v>578</v>
      </c>
      <c r="AN459" s="101"/>
      <c r="AO459" s="101"/>
      <c r="AP459" s="102"/>
      <c r="AQ459" s="100" t="s">
        <v>577</v>
      </c>
      <c r="AR459" s="101"/>
      <c r="AS459" s="101"/>
      <c r="AT459" s="102"/>
      <c r="AU459" s="101" t="s">
        <v>572</v>
      </c>
      <c r="AV459" s="101"/>
      <c r="AW459" s="101"/>
      <c r="AX459" s="220"/>
    </row>
    <row r="460" spans="1:50" ht="23.25" hidden="1" customHeight="1" thickBo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578</v>
      </c>
      <c r="AF460" s="101"/>
      <c r="AG460" s="101"/>
      <c r="AH460" s="102"/>
      <c r="AI460" s="100" t="s">
        <v>577</v>
      </c>
      <c r="AJ460" s="101"/>
      <c r="AK460" s="101"/>
      <c r="AL460" s="101"/>
      <c r="AM460" s="100" t="s">
        <v>577</v>
      </c>
      <c r="AN460" s="101"/>
      <c r="AO460" s="101"/>
      <c r="AP460" s="102"/>
      <c r="AQ460" s="100" t="s">
        <v>577</v>
      </c>
      <c r="AR460" s="101"/>
      <c r="AS460" s="101"/>
      <c r="AT460" s="102"/>
      <c r="AU460" s="101" t="s">
        <v>572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25" hidden="1" customHeight="1" thickBo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thickBot="1" x14ac:dyDescent="0.2">
      <c r="A536" s="997"/>
      <c r="B536" s="250"/>
      <c r="C536" s="249"/>
      <c r="D536" s="250"/>
      <c r="E536" s="157" t="s">
        <v>577</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583</v>
      </c>
      <c r="AE702" s="899"/>
      <c r="AF702" s="899"/>
      <c r="AG702" s="888" t="s">
        <v>586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583</v>
      </c>
      <c r="AE703" s="152"/>
      <c r="AF703" s="152"/>
      <c r="AG703" s="664" t="s">
        <v>587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583</v>
      </c>
      <c r="AE704" s="586"/>
      <c r="AF704" s="586"/>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584</v>
      </c>
      <c r="AE705" s="733"/>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530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591</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590</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582</v>
      </c>
      <c r="AE711" s="152"/>
      <c r="AF711" s="152"/>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582</v>
      </c>
      <c r="AE714" s="592"/>
      <c r="AF714" s="593"/>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590</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590</v>
      </c>
      <c r="AE719" s="668"/>
      <c r="AF719" s="668"/>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481</v>
      </c>
      <c r="D720" s="936"/>
      <c r="E720" s="936"/>
      <c r="F720" s="939"/>
      <c r="G720" s="935" t="s">
        <v>482</v>
      </c>
      <c r="H720" s="936"/>
      <c r="I720" s="936"/>
      <c r="J720" s="936"/>
      <c r="K720" s="936"/>
      <c r="L720" s="936"/>
      <c r="M720" s="936"/>
      <c r="N720" s="935" t="s">
        <v>486</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550</v>
      </c>
      <c r="D721" s="921"/>
      <c r="E721" s="921"/>
      <c r="F721" s="922"/>
      <c r="G721" s="940"/>
      <c r="H721" s="941"/>
      <c r="I721" s="83" t="str">
        <f>IF(OR(G721="　", G721=""), "", "-")</f>
        <v/>
      </c>
      <c r="J721" s="919">
        <v>25</v>
      </c>
      <c r="K721" s="919"/>
      <c r="L721" s="83" t="str">
        <f>IF(M721="","","-")</f>
        <v/>
      </c>
      <c r="M721" s="84"/>
      <c r="N721" s="916" t="s">
        <v>611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t="s">
        <v>550</v>
      </c>
      <c r="D722" s="921"/>
      <c r="E722" s="921"/>
      <c r="F722" s="922"/>
      <c r="G722" s="940" t="s">
        <v>470</v>
      </c>
      <c r="H722" s="941"/>
      <c r="I722" s="83" t="str">
        <f t="shared" ref="I722:I725" si="4">IF(OR(G722="　", G722=""), "", "-")</f>
        <v>-</v>
      </c>
      <c r="J722" s="919">
        <v>6</v>
      </c>
      <c r="K722" s="919"/>
      <c r="L722" s="83" t="str">
        <f t="shared" ref="L722:L725" si="5">IF(M722="","","-")</f>
        <v/>
      </c>
      <c r="M722" s="84"/>
      <c r="N722" s="916" t="s">
        <v>597</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598</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483</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t="s">
        <v>550</v>
      </c>
      <c r="F739" s="126"/>
      <c r="G739" s="126"/>
      <c r="H739" s="91" t="str">
        <f>IF(E739="", "", "(")</f>
        <v>(</v>
      </c>
      <c r="I739" s="106" t="s">
        <v>470</v>
      </c>
      <c r="J739" s="106"/>
      <c r="K739" s="91" t="str">
        <f>IF(OR(I739="　", I739=""), "", "-")</f>
        <v>-</v>
      </c>
      <c r="L739" s="107">
        <v>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t="s">
        <v>600</v>
      </c>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535</v>
      </c>
      <c r="B779" s="761"/>
      <c r="C779" s="761"/>
      <c r="D779" s="761"/>
      <c r="E779" s="761"/>
      <c r="F779" s="762"/>
      <c r="G779" s="440" t="s">
        <v>509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487</v>
      </c>
      <c r="AM831" s="959"/>
      <c r="AN831" s="959"/>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487</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row r="1134" spans="1:50" hidden="1" x14ac:dyDescent="0.15"/>
    <row r="1135" spans="1:50" hidden="1" x14ac:dyDescent="0.15"/>
    <row r="1136" spans="1:50" hidden="1" x14ac:dyDescent="0.15"/>
    <row r="1137" hidden="1" x14ac:dyDescent="0.15"/>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537" max="49" man="1"/>
    <brk id="735" max="49" man="1"/>
    <brk id="8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515</v>
      </c>
      <c r="H2" s="441"/>
      <c r="I2" s="441"/>
      <c r="J2" s="441"/>
      <c r="K2" s="441"/>
      <c r="L2" s="441"/>
      <c r="M2" s="441"/>
      <c r="N2" s="441"/>
      <c r="O2" s="441"/>
      <c r="P2" s="441"/>
      <c r="Q2" s="441"/>
      <c r="R2" s="441"/>
      <c r="S2" s="441"/>
      <c r="T2" s="441"/>
      <c r="U2" s="441"/>
      <c r="V2" s="441"/>
      <c r="W2" s="441"/>
      <c r="X2" s="441"/>
      <c r="Y2" s="441"/>
      <c r="Z2" s="441"/>
      <c r="AA2" s="441"/>
      <c r="AB2" s="442"/>
      <c r="AC2" s="440" t="s">
        <v>517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2018-07-05T01:03:17Z</dcterms:modified>
</cp:coreProperties>
</file>