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S3" i="4"/>
  <c r="S4" i="4" s="1"/>
  <c r="S5" i="4" s="1"/>
  <c r="S6" i="4" s="1"/>
  <c r="S7" i="4" s="1"/>
  <c r="S8" i="4" s="1"/>
  <c r="P10" i="4" s="1"/>
  <c r="G11" i="3" s="1"/>
</calcChain>
</file>

<file path=xl/sharedStrings.xml><?xml version="1.0" encoding="utf-8"?>
<sst xmlns="http://schemas.openxmlformats.org/spreadsheetml/2006/main" count="2913" uniqueCount="634">
  <si>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</si>
  <si>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</si>
  <si>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</si>
  <si>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</si>
  <si>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</si>
  <si>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</si>
  <si>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</si>
  <si>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</si>
  <si>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</si>
  <si>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</si>
  <si>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</si>
  <si>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</si>
  <si>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</si>
  <si>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</si>
  <si>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</si>
  <si>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</si>
  <si>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</si>
  <si>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</si>
  <si>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</si>
  <si>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</si>
  <si>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</si>
  <si>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</si>
  <si>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</si>
  <si>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</si>
  <si>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</si>
  <si>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</si>
  <si>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</si>
  <si>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</si>
  <si>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</si>
  <si>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</si>
  <si>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</si>
  <si>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</si>
  <si>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</si>
  <si>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</si>
  <si>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</si>
  <si>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</si>
  <si>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</si>
  <si>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</si>
  <si>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</si>
  <si>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</si>
  <si>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</si>
  <si>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</si>
  <si>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</si>
  <si>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</si>
  <si>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</si>
  <si>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</si>
  <si>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</si>
  <si>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</si>
  <si>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</si>
  <si>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</si>
  <si>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</si>
  <si>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</si>
  <si>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</si>
  <si>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</si>
  <si>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</si>
  <si>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</si>
  <si>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</si>
  <si>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</si>
  <si>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</si>
  <si>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</si>
  <si>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</si>
  <si>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</si>
  <si>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</si>
  <si>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</si>
  <si>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</si>
  <si>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</si>
  <si>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</si>
  <si>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</si>
  <si>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</si>
  <si>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</si>
  <si>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</si>
  <si>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</si>
  <si>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</si>
  <si>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</si>
  <si>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</si>
  <si>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</si>
  <si>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</si>
  <si>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</si>
  <si>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</si>
  <si>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</si>
  <si>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</si>
  <si>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</si>
  <si>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</si>
  <si>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</si>
  <si>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</si>
  <si>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</si>
  <si>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</si>
  <si>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</si>
  <si>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</si>
  <si>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</si>
  <si>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</si>
  <si>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</si>
  <si>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</si>
  <si>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</si>
  <si>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</si>
  <si>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</si>
  <si>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</si>
  <si>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</si>
  <si>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</si>
  <si>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</si>
  <si>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</si>
  <si>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</si>
  <si>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</si>
  <si>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</si>
  <si>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</si>
  <si>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</si>
  <si>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</si>
  <si>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</si>
  <si>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</si>
  <si>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</si>
  <si>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</si>
  <si>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</si>
  <si>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</si>
  <si>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</si>
  <si>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</si>
  <si>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</si>
  <si>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</si>
  <si>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</si>
  <si>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</si>
  <si>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</si>
  <si>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</si>
  <si>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</si>
  <si>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</si>
  <si>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</si>
  <si>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</si>
  <si>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</si>
  <si>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</si>
  <si>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</si>
  <si>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</si>
  <si>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</si>
  <si>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</si>
  <si>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</si>
  <si>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</si>
  <si>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</si>
  <si>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</si>
  <si>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</si>
  <si>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</si>
  <si>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</si>
  <si>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</si>
  <si>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</si>
  <si>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</si>
  <si>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</si>
  <si>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</si>
  <si>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</si>
  <si>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</si>
  <si>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</si>
  <si>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</si>
  <si>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</si>
  <si>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</si>
  <si>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</si>
  <si>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</si>
  <si>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</si>
  <si>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</si>
  <si>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</si>
  <si>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</si>
  <si>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</si>
  <si>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</si>
  <si>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</si>
  <si>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</si>
  <si>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</si>
  <si>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</si>
  <si>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</si>
  <si>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</si>
  <si>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</si>
  <si>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</si>
  <si>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</si>
  <si>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</si>
  <si>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</si>
  <si>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</si>
  <si>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</si>
  <si>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</si>
  <si>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</si>
  <si>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</si>
  <si>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</si>
  <si>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</si>
  <si>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</si>
  <si>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</si>
  <si>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</si>
  <si>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</si>
  <si>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</si>
  <si>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</si>
  <si>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</si>
  <si>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</si>
  <si>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</si>
  <si>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</si>
  <si>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</si>
  <si>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</si>
  <si>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</si>
  <si>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</si>
  <si>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</si>
  <si>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</si>
  <si>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</si>
  <si>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</si>
  <si>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</si>
  <si>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</si>
  <si>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</si>
  <si>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</si>
  <si>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</si>
  <si>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</si>
  <si>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</si>
  <si>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</si>
  <si>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</si>
  <si>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</si>
  <si>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</si>
  <si>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</si>
  <si>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</si>
  <si>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</si>
  <si>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</si>
  <si>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</si>
  <si>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</si>
  <si>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</si>
  <si>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</si>
  <si>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</si>
  <si>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</si>
  <si>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</si>
  <si>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</si>
  <si>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</si>
  <si>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</si>
  <si>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</si>
  <si>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</si>
  <si>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</si>
  <si>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</si>
  <si>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</si>
  <si>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</si>
  <si>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</si>
  <si>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</si>
  <si>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</si>
  <si>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</si>
  <si>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</si>
  <si>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</si>
  <si>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</si>
  <si>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</si>
  <si>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</si>
  <si>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</si>
  <si>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</si>
  <si>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</si>
  <si>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</si>
  <si>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</si>
  <si>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</si>
  <si>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</si>
  <si>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</si>
  <si>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</si>
  <si>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</si>
  <si>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</si>
  <si>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</si>
  <si>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</si>
  <si>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</si>
  <si>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</si>
  <si>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</si>
  <si>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</si>
  <si>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</si>
  <si>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</si>
  <si>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</si>
  <si>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</si>
  <si>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</si>
  <si>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</si>
  <si>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</si>
  <si>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</si>
  <si>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</si>
  <si>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</si>
  <si>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</si>
  <si>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</si>
  <si>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</si>
  <si>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</si>
  <si>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</si>
  <si>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</si>
  <si>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</si>
  <si>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</si>
  <si>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</si>
  <si>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</si>
  <si>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</si>
  <si>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</si>
  <si>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</si>
  <si>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</si>
  <si>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</si>
  <si>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</si>
  <si>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</si>
  <si>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</si>
  <si>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</si>
  <si>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</si>
  <si>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</si>
  <si>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</si>
  <si>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</si>
  <si>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</si>
  <si>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</si>
  <si>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</si>
  <si>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</si>
  <si>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</si>
  <si>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</si>
  <si>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</si>
  <si>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</si>
  <si>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</si>
  <si>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</si>
  <si>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</si>
  <si>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</si>
  <si>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</si>
  <si>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</si>
  <si>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</si>
  <si>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</si>
  <si>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</si>
  <si>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</si>
  <si>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</si>
  <si>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</si>
  <si>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</si>
  <si>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</si>
  <si>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</si>
  <si>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</si>
  <si>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</si>
  <si>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</si>
  <si>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</si>
  <si>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</si>
  <si>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</si>
  <si>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</si>
  <si>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</si>
  <si>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</si>
  <si>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</si>
  <si>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</si>
  <si>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</si>
  <si>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</si>
  <si>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</si>
  <si>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</si>
  <si>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</si>
  <si>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</si>
  <si>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</si>
  <si>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</si>
  <si>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</si>
  <si>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</si>
  <si>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</si>
  <si>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</si>
  <si>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</si>
  <si>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</si>
  <si>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</si>
  <si>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</si>
  <si>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</si>
  <si>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</si>
  <si>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</si>
  <si>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</si>
  <si>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</si>
  <si>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</si>
  <si>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</si>
  <si>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</si>
  <si>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</si>
  <si>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</si>
  <si>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</si>
  <si>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</si>
  <si>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</si>
  <si>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</si>
  <si>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</si>
  <si>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</si>
  <si>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</si>
  <si>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</si>
  <si>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</si>
  <si>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</si>
  <si>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</si>
  <si>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</si>
  <si>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</si>
  <si>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</si>
  <si>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</si>
  <si>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</si>
  <si>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</si>
  <si>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</si>
  <si>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</si>
  <si>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</si>
  <si>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</si>
  <si>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</si>
  <si>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</si>
  <si>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</si>
  <si>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</si>
  <si>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</si>
  <si>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</si>
  <si>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</si>
  <si>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</si>
  <si>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</si>
  <si>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</si>
  <si>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</si>
  <si>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</si>
  <si>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</si>
  <si>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</si>
  <si>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</si>
  <si>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</si>
  <si>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</si>
  <si>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</si>
  <si>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</si>
  <si>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</si>
  <si>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</si>
  <si>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</si>
  <si>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</si>
  <si>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</si>
  <si>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</si>
  <si>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</si>
  <si>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</si>
  <si>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</si>
  <si>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</si>
  <si>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</si>
  <si>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</si>
  <si>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</si>
  <si>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</si>
  <si>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</si>
  <si>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</si>
  <si>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</si>
  <si>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</si>
  <si>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</si>
  <si>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</si>
  <si>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</si>
  <si>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</si>
  <si>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</si>
  <si>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</si>
  <si>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</si>
  <si>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</si>
  <si>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</si>
  <si>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</si>
  <si>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</si>
  <si>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</si>
  <si>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</si>
  <si>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</si>
  <si>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</si>
  <si>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</si>
  <si>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</si>
  <si>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</si>
  <si>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</si>
  <si>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</si>
  <si>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</si>
  <si>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</si>
  <si>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</si>
  <si>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</si>
  <si>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</si>
  <si>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</si>
  <si>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</si>
  <si>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</si>
  <si>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</si>
  <si>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</si>
  <si>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</si>
  <si>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</si>
  <si>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</si>
  <si>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</si>
  <si>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</si>
  <si>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</si>
  <si>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</si>
  <si>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</si>
  <si>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</si>
  <si>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</si>
  <si>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</si>
  <si>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</si>
  <si>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</si>
  <si>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</si>
  <si>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</si>
  <si>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</si>
  <si>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</si>
  <si>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</si>
  <si>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</si>
  <si>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</si>
  <si>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</si>
  <si>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</si>
  <si>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</si>
  <si>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</si>
  <si>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</si>
  <si>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</si>
  <si>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</si>
  <si>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</si>
  <si>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</si>
  <si>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</si>
  <si>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</si>
  <si>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</si>
  <si>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</si>
  <si>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</si>
  <si>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</si>
  <si>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</si>
  <si>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</si>
  <si>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</si>
  <si>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</si>
  <si>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</si>
  <si>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</si>
  <si>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</si>
  <si>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</si>
  <si>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</si>
  <si>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</si>
  <si>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</si>
  <si>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</si>
  <si>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</si>
  <si>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</si>
  <si>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</si>
  <si>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</si>
  <si>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</si>
  <si>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</si>
  <si>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</si>
  <si>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</si>
  <si>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</si>
  <si>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</si>
  <si>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</si>
  <si>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</si>
  <si>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</si>
  <si>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</si>
  <si>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</si>
  <si>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</si>
  <si>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</si>
  <si>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</si>
  <si>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</si>
  <si>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</si>
  <si>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</si>
  <si>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</si>
  <si>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</si>
  <si>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</si>
  <si>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</si>
  <si>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</si>
  <si>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</si>
  <si>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</si>
  <si>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</si>
  <si>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</si>
  <si>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</si>
  <si>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</si>
  <si>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</si>
  <si>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</si>
  <si>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</si>
  <si>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</si>
  <si>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</si>
  <si>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</si>
  <si>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</si>
  <si>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</si>
  <si>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</si>
  <si>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</si>
  <si>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</si>
  <si>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</si>
  <si>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</si>
  <si>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</si>
  <si>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</si>
  <si>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</si>
  <si>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</si>
  <si>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</si>
  <si>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</si>
  <si>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</si>
  <si>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</si>
  <si>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</si>
  <si>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</si>
  <si>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</si>
  <si>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</si>
  <si>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</si>
  <si>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</si>
  <si>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</si>
  <si>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</si>
  <si>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</si>
  <si>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</si>
  <si>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</si>
  <si>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</si>
  <si>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</si>
  <si>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</si>
  <si>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</si>
  <si>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</si>
  <si>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現地日系ネットワーク形成支援事業</t>
    <rPh sb="0" eb="2">
      <t>ゲンチ</t>
    </rPh>
    <rPh sb="2" eb="4">
      <t>ニッケイ</t>
    </rPh>
    <rPh sb="10" eb="12">
      <t>ケイセイ</t>
    </rPh>
    <rPh sb="12" eb="14">
      <t>シエン</t>
    </rPh>
    <rPh sb="14" eb="16">
      <t>ジギョウ</t>
    </rPh>
    <phoneticPr fontId="5"/>
  </si>
  <si>
    <t>中南米局</t>
    <rPh sb="0" eb="4">
      <t>チュウナンベイキョク</t>
    </rPh>
    <phoneticPr fontId="5"/>
  </si>
  <si>
    <t>平成３０年度</t>
    <rPh sb="0" eb="2">
      <t>ヘイセイ</t>
    </rPh>
    <rPh sb="4" eb="6">
      <t>ネンド</t>
    </rPh>
    <phoneticPr fontId="5"/>
  </si>
  <si>
    <t>南米課</t>
    <rPh sb="0" eb="3">
      <t>ナンベイカ</t>
    </rPh>
    <phoneticPr fontId="5"/>
  </si>
  <si>
    <t>課長　南慎二</t>
    <rPh sb="0" eb="2">
      <t>カチョウ</t>
    </rPh>
    <rPh sb="3" eb="4">
      <t>ミナミ</t>
    </rPh>
    <rPh sb="4" eb="6">
      <t>シンジ</t>
    </rPh>
    <phoneticPr fontId="5"/>
  </si>
  <si>
    <t>外務省設置法　第４条第１号，第８号，第１５号，第１６号</t>
    <rPh sb="0" eb="3">
      <t>ガイムショウ</t>
    </rPh>
    <rPh sb="3" eb="6">
      <t>セッチホウ</t>
    </rPh>
    <rPh sb="7" eb="8">
      <t>ダイ</t>
    </rPh>
    <rPh sb="9" eb="10">
      <t>ジョウ</t>
    </rPh>
    <rPh sb="10" eb="11">
      <t>ダイ</t>
    </rPh>
    <rPh sb="12" eb="13">
      <t>ゴウ</t>
    </rPh>
    <rPh sb="14" eb="15">
      <t>ダイ</t>
    </rPh>
    <rPh sb="16" eb="17">
      <t>ゴウ</t>
    </rPh>
    <rPh sb="18" eb="19">
      <t>ダイ</t>
    </rPh>
    <rPh sb="21" eb="22">
      <t>ゴウ</t>
    </rPh>
    <rPh sb="23" eb="24">
      <t>ダイ</t>
    </rPh>
    <rPh sb="26" eb="27">
      <t>ゴウ</t>
    </rPh>
    <phoneticPr fontId="5"/>
  </si>
  <si>
    <t>－</t>
    <phoneticPr fontId="5"/>
  </si>
  <si>
    <t>-</t>
  </si>
  <si>
    <t>-</t>
    <phoneticPr fontId="5"/>
  </si>
  <si>
    <t>-</t>
    <phoneticPr fontId="5"/>
  </si>
  <si>
    <t>諸謝金</t>
  </si>
  <si>
    <t>諸謝金</t>
    <rPh sb="0" eb="1">
      <t>ショ</t>
    </rPh>
    <rPh sb="1" eb="3">
      <t>シャキン</t>
    </rPh>
    <phoneticPr fontId="5"/>
  </si>
  <si>
    <t>庁費</t>
    <rPh sb="0" eb="2">
      <t>チョウヒ</t>
    </rPh>
    <phoneticPr fontId="5"/>
  </si>
  <si>
    <t>－</t>
    <phoneticPr fontId="5"/>
  </si>
  <si>
    <t>－</t>
    <phoneticPr fontId="5"/>
  </si>
  <si>
    <t>-</t>
    <phoneticPr fontId="5"/>
  </si>
  <si>
    <t>-</t>
    <phoneticPr fontId="5"/>
  </si>
  <si>
    <t>新世代日系人のネットワーク構築</t>
    <rPh sb="0" eb="3">
      <t>シンセダイ</t>
    </rPh>
    <rPh sb="3" eb="6">
      <t>ニッケイジン</t>
    </rPh>
    <rPh sb="13" eb="15">
      <t>コウチク</t>
    </rPh>
    <phoneticPr fontId="5"/>
  </si>
  <si>
    <t>リスト登録された新世代日系人のグループ数</t>
    <rPh sb="3" eb="5">
      <t>トウロク</t>
    </rPh>
    <rPh sb="8" eb="11">
      <t>シンセダイ</t>
    </rPh>
    <rPh sb="11" eb="14">
      <t>ニッケイジン</t>
    </rPh>
    <rPh sb="19" eb="20">
      <t>スウ</t>
    </rPh>
    <phoneticPr fontId="5"/>
  </si>
  <si>
    <t>グループ</t>
    <phoneticPr fontId="5"/>
  </si>
  <si>
    <t>グループ</t>
    <phoneticPr fontId="5"/>
  </si>
  <si>
    <t>-</t>
    <phoneticPr fontId="5"/>
  </si>
  <si>
    <t>-</t>
    <phoneticPr fontId="5"/>
  </si>
  <si>
    <t>-</t>
    <phoneticPr fontId="5"/>
  </si>
  <si>
    <t>-</t>
    <phoneticPr fontId="5"/>
  </si>
  <si>
    <t>-</t>
    <phoneticPr fontId="5"/>
  </si>
  <si>
    <t>外務省調べ</t>
    <rPh sb="0" eb="3">
      <t>ガイムショウ</t>
    </rPh>
    <rPh sb="3" eb="4">
      <t>シラ</t>
    </rPh>
    <phoneticPr fontId="5"/>
  </si>
  <si>
    <t>日系ネットワーク形成支援事業実施数</t>
    <rPh sb="0" eb="2">
      <t>ニッケイ</t>
    </rPh>
    <rPh sb="8" eb="10">
      <t>ケイセイ</t>
    </rPh>
    <rPh sb="10" eb="12">
      <t>シエン</t>
    </rPh>
    <rPh sb="12" eb="14">
      <t>ジギョウ</t>
    </rPh>
    <rPh sb="14" eb="16">
      <t>ジッシ</t>
    </rPh>
    <rPh sb="16" eb="17">
      <t>スウ</t>
    </rPh>
    <phoneticPr fontId="5"/>
  </si>
  <si>
    <t>回</t>
    <rPh sb="0" eb="1">
      <t>カイ</t>
    </rPh>
    <phoneticPr fontId="5"/>
  </si>
  <si>
    <t>-</t>
    <phoneticPr fontId="5"/>
  </si>
  <si>
    <t>-</t>
    <phoneticPr fontId="5"/>
  </si>
  <si>
    <t>-</t>
    <phoneticPr fontId="5"/>
  </si>
  <si>
    <t>事業開催経費／事業実施回数　　　　　　　　　　　　　　</t>
    <rPh sb="0" eb="2">
      <t>ジギョウ</t>
    </rPh>
    <rPh sb="2" eb="4">
      <t>カイサイ</t>
    </rPh>
    <rPh sb="4" eb="6">
      <t>ケイヒ</t>
    </rPh>
    <rPh sb="7" eb="9">
      <t>ジギョウ</t>
    </rPh>
    <rPh sb="9" eb="11">
      <t>ジッシ</t>
    </rPh>
    <rPh sb="11" eb="13">
      <t>カイスウ</t>
    </rPh>
    <phoneticPr fontId="5"/>
  </si>
  <si>
    <t>千円</t>
    <rPh sb="0" eb="2">
      <t>センエン</t>
    </rPh>
    <phoneticPr fontId="5"/>
  </si>
  <si>
    <t>Ⅰ　地域別外交</t>
    <rPh sb="2" eb="5">
      <t>チイキベツ</t>
    </rPh>
    <rPh sb="5" eb="7">
      <t>ガイコウ</t>
    </rPh>
    <phoneticPr fontId="5"/>
  </si>
  <si>
    <t>Ⅰ－３　中南米地域外交，２　南米諸国との協力及び交流強化</t>
    <rPh sb="4" eb="7">
      <t>チュウナンベイ</t>
    </rPh>
    <rPh sb="7" eb="9">
      <t>チイキ</t>
    </rPh>
    <rPh sb="9" eb="11">
      <t>ガイコウ</t>
    </rPh>
    <rPh sb="14" eb="16">
      <t>ナンベイ</t>
    </rPh>
    <rPh sb="16" eb="18">
      <t>ショコク</t>
    </rPh>
    <rPh sb="20" eb="22">
      <t>キョウリョク</t>
    </rPh>
    <rPh sb="22" eb="23">
      <t>オヨ</t>
    </rPh>
    <rPh sb="24" eb="26">
      <t>コウリュウ</t>
    </rPh>
    <rPh sb="26" eb="28">
      <t>キョウカ</t>
    </rPh>
    <phoneticPr fontId="5"/>
  </si>
  <si>
    <t>－</t>
    <phoneticPr fontId="5"/>
  </si>
  <si>
    <t>-</t>
    <phoneticPr fontId="5"/>
  </si>
  <si>
    <t>-</t>
    <phoneticPr fontId="5"/>
  </si>
  <si>
    <t>-</t>
    <phoneticPr fontId="5"/>
  </si>
  <si>
    <t>○</t>
    <phoneticPr fontId="5"/>
  </si>
  <si>
    <t>○</t>
    <phoneticPr fontId="5"/>
  </si>
  <si>
    <t>○</t>
    <phoneticPr fontId="5"/>
  </si>
  <si>
    <t>無</t>
    <rPh sb="0" eb="1">
      <t>ム</t>
    </rPh>
    <phoneticPr fontId="5"/>
  </si>
  <si>
    <t>‐</t>
  </si>
  <si>
    <t>「中南米日系社会との連携に関する有識者懇談会」でも新世代日系ネットワークの伸張のための交流促進支援が外務大臣宛に提言されている。</t>
    <phoneticPr fontId="5"/>
  </si>
  <si>
    <t>在外公館の関与が必須であり，国が実施すべき事業である。</t>
    <phoneticPr fontId="5"/>
  </si>
  <si>
    <t>政策目的の達成のために優先度の高い事業である。</t>
    <phoneticPr fontId="5"/>
  </si>
  <si>
    <t>在外における事業実施のため，支出先の選定は在外公館が行う必要があり，妥当である。</t>
    <phoneticPr fontId="5"/>
  </si>
  <si>
    <t>事業関連経費については見積り合わせを実施しコスト削減に努める予定。</t>
    <phoneticPr fontId="5"/>
  </si>
  <si>
    <t>必要最小限の経費に限定する予定。</t>
    <phoneticPr fontId="5"/>
  </si>
  <si>
    <t>事業関連経費については見積り合わせを実施しコスト削減に努める予定。</t>
    <phoneticPr fontId="5"/>
  </si>
  <si>
    <t>次世代日系人指導者会議事業は，訪日招へいによる会議参加を通じ，次世代の日系社会リーダー人材を確保するもの。
　現地日系社会ネットワーク形成支援事業は右リーダー人材等と協力し，現地ネットワークの伸張・拡充を図るもの。
　実相調査は，新世代の日系人の実相や意識を把握するとともに，有為の日系人や日系人グループをリスト化するものであり，上記２事業をはじめ対中南米日系社会施策の更なる効果的な運用や有力な招へい者，協力・連携相手の発掘に繋げるもの。</t>
    <phoneticPr fontId="5"/>
  </si>
  <si>
    <t>外務省</t>
    <rPh sb="0" eb="3">
      <t>ガイムショウ</t>
    </rPh>
    <phoneticPr fontId="5"/>
  </si>
  <si>
    <t>日系社会実相調査</t>
    <rPh sb="0" eb="2">
      <t>ニッケイ</t>
    </rPh>
    <rPh sb="2" eb="4">
      <t>シャカイ</t>
    </rPh>
    <rPh sb="4" eb="6">
      <t>ジッソウ</t>
    </rPh>
    <rPh sb="6" eb="8">
      <t>チョウサ</t>
    </rPh>
    <phoneticPr fontId="5"/>
  </si>
  <si>
    <t>－</t>
    <phoneticPr fontId="5"/>
  </si>
  <si>
    <t>－</t>
    <phoneticPr fontId="5"/>
  </si>
  <si>
    <t>A.各国大使館</t>
    <rPh sb="2" eb="4">
      <t>カクコク</t>
    </rPh>
    <rPh sb="4" eb="7">
      <t>タイシカン</t>
    </rPh>
    <phoneticPr fontId="5"/>
  </si>
  <si>
    <t>B.各国大使館</t>
    <rPh sb="2" eb="4">
      <t>カクコク</t>
    </rPh>
    <rPh sb="4" eb="7">
      <t>タイシカン</t>
    </rPh>
    <phoneticPr fontId="5"/>
  </si>
  <si>
    <t>E.各国大使館</t>
    <rPh sb="2" eb="4">
      <t>カクコク</t>
    </rPh>
    <rPh sb="4" eb="7">
      <t>タイシカン</t>
    </rPh>
    <phoneticPr fontId="5"/>
  </si>
  <si>
    <t>C.各国大使館</t>
    <rPh sb="2" eb="4">
      <t>カクコク</t>
    </rPh>
    <rPh sb="4" eb="7">
      <t>タイシカン</t>
    </rPh>
    <phoneticPr fontId="5"/>
  </si>
  <si>
    <t>D.各国大使館</t>
    <rPh sb="2" eb="4">
      <t>カクコク</t>
    </rPh>
    <rPh sb="4" eb="7">
      <t>タイシカン</t>
    </rPh>
    <phoneticPr fontId="5"/>
  </si>
  <si>
    <r>
      <t>O</t>
    </r>
    <r>
      <rPr>
        <sz val="11"/>
        <rFont val="ＭＳ Ｐゴシック"/>
        <family val="3"/>
        <charset val="128"/>
      </rPr>
      <t>FFICE JOE SANO</t>
    </r>
    <phoneticPr fontId="5"/>
  </si>
  <si>
    <t>企画料</t>
    <rPh sb="0" eb="2">
      <t>キカク</t>
    </rPh>
    <rPh sb="2" eb="3">
      <t>リョウ</t>
    </rPh>
    <phoneticPr fontId="5"/>
  </si>
  <si>
    <r>
      <t>j</t>
    </r>
    <r>
      <rPr>
        <sz val="11"/>
        <rFont val="ＭＳ Ｐゴシック"/>
        <family val="3"/>
        <charset val="128"/>
      </rPr>
      <t>orge KUNIGAMI</t>
    </r>
    <phoneticPr fontId="5"/>
  </si>
  <si>
    <t>講師謝金</t>
    <rPh sb="0" eb="2">
      <t>コウシ</t>
    </rPh>
    <rPh sb="2" eb="4">
      <t>シャキン</t>
    </rPh>
    <phoneticPr fontId="5"/>
  </si>
  <si>
    <t>軽食</t>
    <rPh sb="0" eb="2">
      <t>ケイショク</t>
    </rPh>
    <phoneticPr fontId="5"/>
  </si>
  <si>
    <t>会場借料等</t>
    <rPh sb="0" eb="2">
      <t>カイジョウ</t>
    </rPh>
    <rPh sb="2" eb="4">
      <t>シャクリョウ</t>
    </rPh>
    <rPh sb="4" eb="5">
      <t>トウ</t>
    </rPh>
    <phoneticPr fontId="5"/>
  </si>
  <si>
    <t>講師宿泊料</t>
    <rPh sb="0" eb="2">
      <t>コウシ</t>
    </rPh>
    <rPh sb="2" eb="5">
      <t>シュクハクリョウ</t>
    </rPh>
    <phoneticPr fontId="5"/>
  </si>
  <si>
    <r>
      <t>O</t>
    </r>
    <r>
      <rPr>
        <sz val="11"/>
        <rFont val="ＭＳ Ｐゴシック"/>
        <family val="3"/>
        <charset val="128"/>
      </rPr>
      <t>FFICE JOE SANO</t>
    </r>
    <phoneticPr fontId="5"/>
  </si>
  <si>
    <t>会場借料</t>
    <rPh sb="0" eb="2">
      <t>カイジョウ</t>
    </rPh>
    <rPh sb="2" eb="4">
      <t>シャクリョウ</t>
    </rPh>
    <phoneticPr fontId="5"/>
  </si>
  <si>
    <r>
      <t>R</t>
    </r>
    <r>
      <rPr>
        <sz val="11"/>
        <rFont val="ＭＳ Ｐゴシック"/>
        <family val="3"/>
        <charset val="128"/>
      </rPr>
      <t>estaurant NAKACHI</t>
    </r>
    <phoneticPr fontId="5"/>
  </si>
  <si>
    <r>
      <t>S</t>
    </r>
    <r>
      <rPr>
        <sz val="11"/>
        <rFont val="ＭＳ Ｐゴシック"/>
        <family val="3"/>
        <charset val="128"/>
      </rPr>
      <t>ONESTA</t>
    </r>
    <phoneticPr fontId="5"/>
  </si>
  <si>
    <t>-</t>
    <phoneticPr fontId="5"/>
  </si>
  <si>
    <t>-</t>
    <phoneticPr fontId="5"/>
  </si>
  <si>
    <t>　中南米諸国の人々が日本に対して抱く信頼感を醸成する基礎となった中南米の日系社会を更に発展させ，次の世代に引き継ぐために，帰国後の被招へい者等の新世代の日系人と協力して，母国や中南米域内の日系社会の特に若い世代のネットワーク形成・伸張をはかるための事業（会合，セミナー等）を実施することにより，各国及び中南米域内の日系ネットワーク強化を促すとともに，その実勢の把握に資することを目的とする。</t>
    <rPh sb="1" eb="4">
      <t>チュウナンベイ</t>
    </rPh>
    <rPh sb="4" eb="6">
      <t>ショコク</t>
    </rPh>
    <rPh sb="7" eb="9">
      <t>ヒトビト</t>
    </rPh>
    <rPh sb="10" eb="12">
      <t>ニホン</t>
    </rPh>
    <rPh sb="13" eb="14">
      <t>タイ</t>
    </rPh>
    <rPh sb="16" eb="17">
      <t>イダ</t>
    </rPh>
    <rPh sb="18" eb="21">
      <t>シンライカン</t>
    </rPh>
    <rPh sb="22" eb="24">
      <t>ジョウセイ</t>
    </rPh>
    <rPh sb="26" eb="28">
      <t>キソ</t>
    </rPh>
    <rPh sb="32" eb="35">
      <t>チュウナンベイ</t>
    </rPh>
    <rPh sb="36" eb="38">
      <t>ニッケイ</t>
    </rPh>
    <rPh sb="38" eb="40">
      <t>シャカイ</t>
    </rPh>
    <rPh sb="41" eb="42">
      <t>サラ</t>
    </rPh>
    <rPh sb="43" eb="45">
      <t>ハッテン</t>
    </rPh>
    <rPh sb="48" eb="49">
      <t>ツギ</t>
    </rPh>
    <rPh sb="50" eb="52">
      <t>セダイ</t>
    </rPh>
    <rPh sb="53" eb="54">
      <t>ヒ</t>
    </rPh>
    <rPh sb="55" eb="56">
      <t>ツ</t>
    </rPh>
    <rPh sb="61" eb="64">
      <t>キコクゴ</t>
    </rPh>
    <rPh sb="65" eb="67">
      <t>ヒショウ</t>
    </rPh>
    <rPh sb="69" eb="70">
      <t>シャ</t>
    </rPh>
    <rPh sb="70" eb="71">
      <t>トウ</t>
    </rPh>
    <rPh sb="72" eb="73">
      <t>シン</t>
    </rPh>
    <rPh sb="73" eb="75">
      <t>セダイ</t>
    </rPh>
    <rPh sb="76" eb="79">
      <t>ニッケイジン</t>
    </rPh>
    <rPh sb="80" eb="82">
      <t>キョウリョク</t>
    </rPh>
    <rPh sb="85" eb="87">
      <t>ボコク</t>
    </rPh>
    <rPh sb="88" eb="91">
      <t>チュウナンベイ</t>
    </rPh>
    <rPh sb="91" eb="93">
      <t>イキナイ</t>
    </rPh>
    <rPh sb="94" eb="96">
      <t>ニッケイ</t>
    </rPh>
    <rPh sb="96" eb="98">
      <t>シャカイ</t>
    </rPh>
    <rPh sb="99" eb="100">
      <t>トク</t>
    </rPh>
    <rPh sb="101" eb="102">
      <t>ワカ</t>
    </rPh>
    <rPh sb="103" eb="105">
      <t>セダイ</t>
    </rPh>
    <rPh sb="112" eb="114">
      <t>ケイセイ</t>
    </rPh>
    <rPh sb="115" eb="117">
      <t>シンチョウ</t>
    </rPh>
    <rPh sb="124" eb="126">
      <t>ジギョウ</t>
    </rPh>
    <rPh sb="127" eb="129">
      <t>カイゴウ</t>
    </rPh>
    <rPh sb="134" eb="135">
      <t>トウ</t>
    </rPh>
    <rPh sb="137" eb="139">
      <t>ジッシ</t>
    </rPh>
    <rPh sb="147" eb="149">
      <t>カクコク</t>
    </rPh>
    <rPh sb="149" eb="150">
      <t>オヨ</t>
    </rPh>
    <rPh sb="151" eb="154">
      <t>チュウナンベイ</t>
    </rPh>
    <rPh sb="154" eb="156">
      <t>イキナイ</t>
    </rPh>
    <rPh sb="157" eb="159">
      <t>ニッケイ</t>
    </rPh>
    <rPh sb="165" eb="167">
      <t>キョウカ</t>
    </rPh>
    <rPh sb="168" eb="169">
      <t>ウナガ</t>
    </rPh>
    <rPh sb="177" eb="179">
      <t>ジッセイ</t>
    </rPh>
    <rPh sb="180" eb="182">
      <t>ハアク</t>
    </rPh>
    <rPh sb="183" eb="184">
      <t>シ</t>
    </rPh>
    <rPh sb="189" eb="191">
      <t>モクテキ</t>
    </rPh>
    <phoneticPr fontId="5"/>
  </si>
  <si>
    <t>　一定規模の日系社会を有し，「次世代日系人指導者会議」招へい等の参加者が所在する中南米各国の首都等において，被招へい者等の新世代日系人を中心とした新たな日系ネットワーク形成・伸張事業を開催。在外公館が，被招へい者等新世代日系人の発案・企画案を受け，日系アイデンティティ形成セミナーやビジネスマッチングイベント等を同日系人と協働実施。発案・企画者は事業報告と参加日系人リストを在外公館に提出する。結果として，これまで繋がりのなかった新世代日系人が発掘され，ネットワーク化されることにより，留学，招へい等の新たな有力候補者や，日系団体や在外公館にとっての有為な発信・連携対象が拡充される。</t>
    <phoneticPr fontId="5"/>
  </si>
  <si>
    <t>これまで繋がりのなかった新世代日系人が発掘され，ネットワーク化されることにより，留学，招へい等の新たな有力候補者や，日系団体や在外公館にとっての有為な発信・連携対象が拡充される。</t>
    <rPh sb="4" eb="5">
      <t>ツナ</t>
    </rPh>
    <rPh sb="12" eb="15">
      <t>シンセダイ</t>
    </rPh>
    <rPh sb="15" eb="18">
      <t>ニッケイジン</t>
    </rPh>
    <rPh sb="19" eb="21">
      <t>ハックツ</t>
    </rPh>
    <rPh sb="30" eb="31">
      <t>カ</t>
    </rPh>
    <rPh sb="40" eb="42">
      <t>リュウガク</t>
    </rPh>
    <rPh sb="43" eb="44">
      <t>ショウ</t>
    </rPh>
    <rPh sb="46" eb="47">
      <t>トウ</t>
    </rPh>
    <rPh sb="48" eb="49">
      <t>アラ</t>
    </rPh>
    <rPh sb="51" eb="53">
      <t>ユウリョク</t>
    </rPh>
    <rPh sb="53" eb="55">
      <t>コウホ</t>
    </rPh>
    <rPh sb="55" eb="56">
      <t>シャ</t>
    </rPh>
    <rPh sb="58" eb="60">
      <t>ニッケイ</t>
    </rPh>
    <rPh sb="60" eb="62">
      <t>ダンタイ</t>
    </rPh>
    <rPh sb="63" eb="65">
      <t>ザイガイ</t>
    </rPh>
    <rPh sb="65" eb="67">
      <t>コウカン</t>
    </rPh>
    <rPh sb="72" eb="74">
      <t>ユウイ</t>
    </rPh>
    <rPh sb="75" eb="77">
      <t>ハッシン</t>
    </rPh>
    <rPh sb="78" eb="80">
      <t>レンケイ</t>
    </rPh>
    <rPh sb="80" eb="82">
      <t>タイショウ</t>
    </rPh>
    <rPh sb="83" eb="85">
      <t>カクジュウ</t>
    </rPh>
    <phoneticPr fontId="5"/>
  </si>
  <si>
    <t>被招へい者等の新世代日系人を中心とした新たな日系ネットワーク形成・伸張事業を開催。</t>
    <rPh sb="0" eb="1">
      <t>ヒ</t>
    </rPh>
    <rPh sb="1" eb="2">
      <t>ショウ</t>
    </rPh>
    <rPh sb="4" eb="6">
      <t>シャナド</t>
    </rPh>
    <rPh sb="7" eb="10">
      <t>シンセダイ</t>
    </rPh>
    <rPh sb="10" eb="13">
      <t>ニッケイジン</t>
    </rPh>
    <rPh sb="14" eb="16">
      <t>チュウシン</t>
    </rPh>
    <rPh sb="19" eb="20">
      <t>アラ</t>
    </rPh>
    <rPh sb="22" eb="24">
      <t>ニッケイ</t>
    </rPh>
    <rPh sb="30" eb="32">
      <t>ケイセイ</t>
    </rPh>
    <rPh sb="33" eb="35">
      <t>シンチョウ</t>
    </rPh>
    <rPh sb="35" eb="37">
      <t>ジギョウ</t>
    </rPh>
    <rPh sb="38" eb="40">
      <t>カイサイ</t>
    </rPh>
    <phoneticPr fontId="5"/>
  </si>
  <si>
    <t>－</t>
    <phoneticPr fontId="5"/>
  </si>
  <si>
    <t>7,341/16</t>
    <phoneticPr fontId="5"/>
  </si>
  <si>
    <t>１６事業の参加者のコンタクト・リスト各２５名分</t>
    <rPh sb="2" eb="4">
      <t>ジギョウ</t>
    </rPh>
    <rPh sb="5" eb="8">
      <t>サンカシャ</t>
    </rPh>
    <rPh sb="18" eb="19">
      <t>カク</t>
    </rPh>
    <rPh sb="21" eb="23">
      <t>メイブン</t>
    </rPh>
    <phoneticPr fontId="5"/>
  </si>
  <si>
    <t>実施予定の１４公館のうち３公館からりん請（アルゼンチン，クリチバ，ペルー）済み。第一回は６月４日（ペルー）。</t>
    <rPh sb="0" eb="2">
      <t>ジッシ</t>
    </rPh>
    <rPh sb="2" eb="4">
      <t>ヨテイ</t>
    </rPh>
    <rPh sb="7" eb="9">
      <t>コウカン</t>
    </rPh>
    <rPh sb="13" eb="15">
      <t>コウカン</t>
    </rPh>
    <rPh sb="19" eb="20">
      <t>ショウ</t>
    </rPh>
    <rPh sb="37" eb="38">
      <t>ズ</t>
    </rPh>
    <rPh sb="40" eb="43">
      <t>ダイイッカイ</t>
    </rPh>
    <rPh sb="45" eb="46">
      <t>ガツ</t>
    </rPh>
    <rPh sb="47" eb="48">
      <t>ヒ</t>
    </rPh>
    <phoneticPr fontId="5"/>
  </si>
  <si>
    <t>日系ネットワーク形成支援事業を実施することにより，有望な新世代日系人参加者同士のグループ化及び同グループをプラットフォームとした新世代日系人のネットワークの拡大を目指す。本事業を通して，現地日系社会との連携が強化され，この結果，日本と当該国との友好関係の推進が期待できる。</t>
    <rPh sb="0" eb="2">
      <t>ニッケイ</t>
    </rPh>
    <rPh sb="8" eb="10">
      <t>ケイセイ</t>
    </rPh>
    <rPh sb="10" eb="12">
      <t>シエン</t>
    </rPh>
    <rPh sb="12" eb="14">
      <t>ジギョウ</t>
    </rPh>
    <rPh sb="15" eb="17">
      <t>ジッシ</t>
    </rPh>
    <rPh sb="25" eb="27">
      <t>ユウボウ</t>
    </rPh>
    <rPh sb="28" eb="31">
      <t>シンセダイ</t>
    </rPh>
    <rPh sb="31" eb="34">
      <t>ニッケイジン</t>
    </rPh>
    <rPh sb="34" eb="37">
      <t>サンカシャ</t>
    </rPh>
    <rPh sb="37" eb="39">
      <t>ドウシ</t>
    </rPh>
    <rPh sb="44" eb="45">
      <t>カ</t>
    </rPh>
    <rPh sb="45" eb="46">
      <t>オヨ</t>
    </rPh>
    <rPh sb="47" eb="48">
      <t>ドウ</t>
    </rPh>
    <rPh sb="64" eb="67">
      <t>シンセダイ</t>
    </rPh>
    <rPh sb="67" eb="70">
      <t>ニッケイジン</t>
    </rPh>
    <rPh sb="78" eb="80">
      <t>カクダイ</t>
    </rPh>
    <rPh sb="81" eb="83">
      <t>メザ</t>
    </rPh>
    <rPh sb="85" eb="86">
      <t>ホン</t>
    </rPh>
    <rPh sb="86" eb="88">
      <t>ジギョウ</t>
    </rPh>
    <rPh sb="89" eb="90">
      <t>トオ</t>
    </rPh>
    <rPh sb="93" eb="95">
      <t>ゲンチ</t>
    </rPh>
    <rPh sb="95" eb="97">
      <t>ニッケイ</t>
    </rPh>
    <rPh sb="97" eb="99">
      <t>シャカイ</t>
    </rPh>
    <rPh sb="101" eb="103">
      <t>レンケイ</t>
    </rPh>
    <rPh sb="104" eb="106">
      <t>キョウカ</t>
    </rPh>
    <rPh sb="111" eb="113">
      <t>ケッカ</t>
    </rPh>
    <rPh sb="114" eb="116">
      <t>ニホン</t>
    </rPh>
    <rPh sb="117" eb="120">
      <t>トウガイコク</t>
    </rPh>
    <rPh sb="122" eb="124">
      <t>ユウコウ</t>
    </rPh>
    <rPh sb="124" eb="126">
      <t>カンケイ</t>
    </rPh>
    <rPh sb="127" eb="129">
      <t>スイシン</t>
    </rPh>
    <rPh sb="130" eb="132">
      <t>キタイ</t>
    </rPh>
    <phoneticPr fontId="5"/>
  </si>
  <si>
    <t>-</t>
    <phoneticPr fontId="5"/>
  </si>
  <si>
    <t>南米諸国との協力強化</t>
    <rPh sb="0" eb="2">
      <t>ナンベイ</t>
    </rPh>
    <rPh sb="2" eb="4">
      <t>ショコク</t>
    </rPh>
    <rPh sb="6" eb="8">
      <t>キョウリョク</t>
    </rPh>
    <rPh sb="8" eb="10">
      <t>キョウカ</t>
    </rPh>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</si>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</sst>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19050</xdr:colOff>
      <xdr:row>746</xdr:row>
      <xdr:rowOff>276224</xdr:rowOff>
    </xdr:from>
    <xdr:to>
      <xdr:col>21</xdr:col>
      <xdr:colOff>19050</xdr:colOff>
      <xdr:row>749</xdr:row>
      <xdr:rowOff>104774</xdr:rowOff>
    </xdr:to>
    <xdr:sp macro="" textlink="">
      <xdr:nvSpPr>
        <xdr:cNvPr id="2" name="正方形/長方形 1"/>
        <xdr:cNvSpPr/>
      </xdr:nvSpPr>
      <xdr:spPr>
        <a:xfrm>
          <a:off x="2219325" y="43938824"/>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104776</xdr:colOff>
      <xdr:row>747</xdr:row>
      <xdr:rowOff>9524</xdr:rowOff>
    </xdr:from>
    <xdr:to>
      <xdr:col>20</xdr:col>
      <xdr:colOff>161926</xdr:colOff>
      <xdr:row>749</xdr:row>
      <xdr:rowOff>57150</xdr:rowOff>
    </xdr:to>
    <xdr:sp macro="" textlink="">
      <xdr:nvSpPr>
        <xdr:cNvPr id="3" name="テキスト ボックス 2"/>
        <xdr:cNvSpPr txBox="1"/>
      </xdr:nvSpPr>
      <xdr:spPr>
        <a:xfrm>
          <a:off x="2305051" y="44024549"/>
          <a:ext cx="2057400" cy="752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Ａ．企画及び実施者</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１．３百万円</a:t>
          </a:r>
          <a:endParaRPr kumimoji="1" lang="en-US" altLang="ja-JP" sz="1100"/>
        </a:p>
      </xdr:txBody>
    </xdr:sp>
    <xdr:clientData/>
  </xdr:twoCellAnchor>
  <xdr:twoCellAnchor>
    <xdr:from>
      <xdr:col>13</xdr:col>
      <xdr:colOff>0</xdr:colOff>
      <xdr:row>742</xdr:row>
      <xdr:rowOff>0</xdr:rowOff>
    </xdr:from>
    <xdr:to>
      <xdr:col>44</xdr:col>
      <xdr:colOff>9525</xdr:colOff>
      <xdr:row>744</xdr:row>
      <xdr:rowOff>9525</xdr:rowOff>
    </xdr:to>
    <xdr:sp macro="" textlink="">
      <xdr:nvSpPr>
        <xdr:cNvPr id="4" name="角丸四角形 3"/>
        <xdr:cNvSpPr/>
      </xdr:nvSpPr>
      <xdr:spPr>
        <a:xfrm>
          <a:off x="2800350" y="42252900"/>
          <a:ext cx="6210300" cy="7143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152399</xdr:colOff>
      <xdr:row>742</xdr:row>
      <xdr:rowOff>47624</xdr:rowOff>
    </xdr:from>
    <xdr:to>
      <xdr:col>37</xdr:col>
      <xdr:colOff>123824</xdr:colOff>
      <xdr:row>743</xdr:row>
      <xdr:rowOff>333374</xdr:rowOff>
    </xdr:to>
    <xdr:sp macro="" textlink="">
      <xdr:nvSpPr>
        <xdr:cNvPr id="5" name="テキスト ボックス 4"/>
        <xdr:cNvSpPr txBox="1"/>
      </xdr:nvSpPr>
      <xdr:spPr>
        <a:xfrm>
          <a:off x="3752849" y="42300524"/>
          <a:ext cx="39719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現地日系ネットワーク形成支援事業</a:t>
          </a:r>
          <a:endParaRPr kumimoji="1" lang="en-US" altLang="ja-JP" sz="1400"/>
        </a:p>
        <a:p>
          <a:pPr algn="ctr"/>
          <a:r>
            <a:rPr kumimoji="1" lang="ja-JP" altLang="en-US" sz="1400"/>
            <a:t>７．３百万円</a:t>
          </a:r>
          <a:endParaRPr kumimoji="1" lang="en-US" altLang="ja-JP" sz="1400"/>
        </a:p>
      </xdr:txBody>
    </xdr:sp>
    <xdr:clientData/>
  </xdr:twoCellAnchor>
  <xdr:twoCellAnchor>
    <xdr:from>
      <xdr:col>27</xdr:col>
      <xdr:colOff>145256</xdr:colOff>
      <xdr:row>744</xdr:row>
      <xdr:rowOff>12700</xdr:rowOff>
    </xdr:from>
    <xdr:to>
      <xdr:col>27</xdr:col>
      <xdr:colOff>152401</xdr:colOff>
      <xdr:row>756</xdr:row>
      <xdr:rowOff>4763</xdr:rowOff>
    </xdr:to>
    <xdr:cxnSp macro="">
      <xdr:nvCxnSpPr>
        <xdr:cNvPr id="6" name="直線コネクタ 5"/>
        <xdr:cNvCxnSpPr/>
      </xdr:nvCxnSpPr>
      <xdr:spPr>
        <a:xfrm flipH="1">
          <a:off x="5745956" y="42970450"/>
          <a:ext cx="7145" cy="4221163"/>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750</xdr:row>
      <xdr:rowOff>266700</xdr:rowOff>
    </xdr:from>
    <xdr:to>
      <xdr:col>21</xdr:col>
      <xdr:colOff>0</xdr:colOff>
      <xdr:row>753</xdr:row>
      <xdr:rowOff>95250</xdr:rowOff>
    </xdr:to>
    <xdr:sp macro="" textlink="">
      <xdr:nvSpPr>
        <xdr:cNvPr id="7" name="正方形/長方形 6"/>
        <xdr:cNvSpPr/>
      </xdr:nvSpPr>
      <xdr:spPr>
        <a:xfrm>
          <a:off x="2200275" y="4533900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754</xdr:row>
      <xdr:rowOff>266700</xdr:rowOff>
    </xdr:from>
    <xdr:to>
      <xdr:col>21</xdr:col>
      <xdr:colOff>0</xdr:colOff>
      <xdr:row>757</xdr:row>
      <xdr:rowOff>95250</xdr:rowOff>
    </xdr:to>
    <xdr:sp macro="" textlink="">
      <xdr:nvSpPr>
        <xdr:cNvPr id="8" name="正方形/長方形 7"/>
        <xdr:cNvSpPr/>
      </xdr:nvSpPr>
      <xdr:spPr>
        <a:xfrm>
          <a:off x="2200275" y="4674870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748</xdr:row>
      <xdr:rowOff>276225</xdr:rowOff>
    </xdr:from>
    <xdr:to>
      <xdr:col>46</xdr:col>
      <xdr:colOff>0</xdr:colOff>
      <xdr:row>751</xdr:row>
      <xdr:rowOff>104775</xdr:rowOff>
    </xdr:to>
    <xdr:sp macro="" textlink="">
      <xdr:nvSpPr>
        <xdr:cNvPr id="9" name="正方形/長方形 8"/>
        <xdr:cNvSpPr/>
      </xdr:nvSpPr>
      <xdr:spPr>
        <a:xfrm>
          <a:off x="7200900" y="4464367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xdr:colOff>
      <xdr:row>752</xdr:row>
      <xdr:rowOff>257175</xdr:rowOff>
    </xdr:from>
    <xdr:to>
      <xdr:col>46</xdr:col>
      <xdr:colOff>9525</xdr:colOff>
      <xdr:row>755</xdr:row>
      <xdr:rowOff>85725</xdr:rowOff>
    </xdr:to>
    <xdr:sp macro="" textlink="">
      <xdr:nvSpPr>
        <xdr:cNvPr id="10" name="正方形/長方形 9"/>
        <xdr:cNvSpPr/>
      </xdr:nvSpPr>
      <xdr:spPr>
        <a:xfrm>
          <a:off x="7210425" y="4603432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750</xdr:row>
      <xdr:rowOff>323850</xdr:rowOff>
    </xdr:from>
    <xdr:to>
      <xdr:col>20</xdr:col>
      <xdr:colOff>133350</xdr:colOff>
      <xdr:row>753</xdr:row>
      <xdr:rowOff>47625</xdr:rowOff>
    </xdr:to>
    <xdr:sp macro="" textlink="">
      <xdr:nvSpPr>
        <xdr:cNvPr id="11" name="テキスト ボックス 10"/>
        <xdr:cNvSpPr txBox="1"/>
      </xdr:nvSpPr>
      <xdr:spPr>
        <a:xfrm>
          <a:off x="2276475" y="45396150"/>
          <a:ext cx="2057400"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Ｂ．講師</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１，０百万円</a:t>
          </a:r>
          <a:endParaRPr kumimoji="1" lang="en-US" altLang="ja-JP" sz="1100"/>
        </a:p>
      </xdr:txBody>
    </xdr:sp>
    <xdr:clientData/>
  </xdr:twoCellAnchor>
  <xdr:twoCellAnchor>
    <xdr:from>
      <xdr:col>10</xdr:col>
      <xdr:colOff>76200</xdr:colOff>
      <xdr:row>754</xdr:row>
      <xdr:rowOff>323850</xdr:rowOff>
    </xdr:from>
    <xdr:to>
      <xdr:col>20</xdr:col>
      <xdr:colOff>133350</xdr:colOff>
      <xdr:row>757</xdr:row>
      <xdr:rowOff>57150</xdr:rowOff>
    </xdr:to>
    <xdr:sp macro="" textlink="">
      <xdr:nvSpPr>
        <xdr:cNvPr id="12" name="テキスト ボックス 11"/>
        <xdr:cNvSpPr txBox="1"/>
      </xdr:nvSpPr>
      <xdr:spPr>
        <a:xfrm>
          <a:off x="2276475" y="46805850"/>
          <a:ext cx="2057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Ｃ．借料及び損料</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ja-JP" altLang="en-US" sz="1100"/>
            <a:t>３．１百万円</a:t>
          </a:r>
          <a:endParaRPr kumimoji="1" lang="en-US" altLang="ja-JP" sz="1100"/>
        </a:p>
      </xdr:txBody>
    </xdr:sp>
    <xdr:clientData/>
  </xdr:twoCellAnchor>
  <xdr:twoCellAnchor>
    <xdr:from>
      <xdr:col>35</xdr:col>
      <xdr:colOff>76200</xdr:colOff>
      <xdr:row>748</xdr:row>
      <xdr:rowOff>314325</xdr:rowOff>
    </xdr:from>
    <xdr:to>
      <xdr:col>45</xdr:col>
      <xdr:colOff>133350</xdr:colOff>
      <xdr:row>751</xdr:row>
      <xdr:rowOff>66675</xdr:rowOff>
    </xdr:to>
    <xdr:sp macro="" textlink="">
      <xdr:nvSpPr>
        <xdr:cNvPr id="13" name="テキスト ボックス 12"/>
        <xdr:cNvSpPr txBox="1"/>
      </xdr:nvSpPr>
      <xdr:spPr>
        <a:xfrm>
          <a:off x="7277100" y="44681775"/>
          <a:ext cx="205740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Ｄ．会議費及び消耗品費</a:t>
          </a:r>
          <a:endParaRPr kumimoji="1" lang="en-US" altLang="ja-JP" sz="1100"/>
        </a:p>
        <a:p>
          <a:pPr algn="ctr"/>
          <a:r>
            <a:rPr kumimoji="1" lang="en-US" altLang="ja-JP" sz="1100"/>
            <a:t>【</a:t>
          </a:r>
          <a:r>
            <a:rPr kumimoji="1" lang="ja-JP" altLang="en-US" sz="1100"/>
            <a:t>軽食等</a:t>
          </a:r>
          <a:r>
            <a:rPr kumimoji="1" lang="en-US" altLang="ja-JP" sz="1100"/>
            <a:t>】</a:t>
          </a:r>
        </a:p>
        <a:p>
          <a:pPr algn="ctr"/>
          <a:r>
            <a:rPr kumimoji="1" lang="ja-JP" altLang="en-US" sz="1100"/>
            <a:t>１．２百万円</a:t>
          </a:r>
          <a:endParaRPr kumimoji="1" lang="en-US" altLang="ja-JP" sz="1100"/>
        </a:p>
      </xdr:txBody>
    </xdr:sp>
    <xdr:clientData/>
  </xdr:twoCellAnchor>
  <xdr:twoCellAnchor>
    <xdr:from>
      <xdr:col>35</xdr:col>
      <xdr:colOff>85725</xdr:colOff>
      <xdr:row>752</xdr:row>
      <xdr:rowOff>304800</xdr:rowOff>
    </xdr:from>
    <xdr:to>
      <xdr:col>45</xdr:col>
      <xdr:colOff>142875</xdr:colOff>
      <xdr:row>755</xdr:row>
      <xdr:rowOff>38100</xdr:rowOff>
    </xdr:to>
    <xdr:sp macro="" textlink="">
      <xdr:nvSpPr>
        <xdr:cNvPr id="14" name="テキスト ボックス 13"/>
        <xdr:cNvSpPr txBox="1"/>
      </xdr:nvSpPr>
      <xdr:spPr>
        <a:xfrm>
          <a:off x="7286625" y="46081950"/>
          <a:ext cx="2057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Ｅ．雑役務費</a:t>
          </a:r>
          <a:endParaRPr kumimoji="1" lang="en-US" altLang="ja-JP" sz="1100"/>
        </a:p>
        <a:p>
          <a:pPr algn="ctr"/>
          <a:r>
            <a:rPr kumimoji="1" lang="en-US" altLang="ja-JP" sz="1100"/>
            <a:t>【</a:t>
          </a:r>
          <a:r>
            <a:rPr kumimoji="1" lang="ja-JP" altLang="en-US" sz="1100"/>
            <a:t>講師宿泊料等</a:t>
          </a:r>
          <a:r>
            <a:rPr kumimoji="1" lang="en-US" altLang="ja-JP" sz="1100"/>
            <a:t>】</a:t>
          </a:r>
        </a:p>
        <a:p>
          <a:pPr algn="ctr"/>
          <a:r>
            <a:rPr kumimoji="1" lang="ja-JP" altLang="en-US" sz="1100"/>
            <a:t>０．７百万円</a:t>
          </a:r>
          <a:endParaRPr kumimoji="1" lang="en-US" altLang="ja-JP" sz="1100"/>
        </a:p>
      </xdr:txBody>
    </xdr:sp>
    <xdr:clientData/>
  </xdr:twoCellAnchor>
  <xdr:twoCellAnchor>
    <xdr:from>
      <xdr:col>22</xdr:col>
      <xdr:colOff>9525</xdr:colOff>
      <xdr:row>748</xdr:row>
      <xdr:rowOff>0</xdr:rowOff>
    </xdr:from>
    <xdr:to>
      <xdr:col>27</xdr:col>
      <xdr:colOff>142875</xdr:colOff>
      <xdr:row>748</xdr:row>
      <xdr:rowOff>0</xdr:rowOff>
    </xdr:to>
    <xdr:cxnSp macro="">
      <xdr:nvCxnSpPr>
        <xdr:cNvPr id="15" name="直線矢印コネクタ 14"/>
        <xdr:cNvCxnSpPr/>
      </xdr:nvCxnSpPr>
      <xdr:spPr>
        <a:xfrm flipH="1">
          <a:off x="4610100" y="44367450"/>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752</xdr:row>
      <xdr:rowOff>0</xdr:rowOff>
    </xdr:from>
    <xdr:to>
      <xdr:col>27</xdr:col>
      <xdr:colOff>142875</xdr:colOff>
      <xdr:row>752</xdr:row>
      <xdr:rowOff>0</xdr:rowOff>
    </xdr:to>
    <xdr:cxnSp macro="">
      <xdr:nvCxnSpPr>
        <xdr:cNvPr id="16" name="直線矢印コネクタ 15"/>
        <xdr:cNvCxnSpPr/>
      </xdr:nvCxnSpPr>
      <xdr:spPr>
        <a:xfrm flipH="1">
          <a:off x="4610100" y="45777150"/>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xdr:colOff>
      <xdr:row>756</xdr:row>
      <xdr:rowOff>0</xdr:rowOff>
    </xdr:from>
    <xdr:to>
      <xdr:col>27</xdr:col>
      <xdr:colOff>159544</xdr:colOff>
      <xdr:row>756</xdr:row>
      <xdr:rowOff>0</xdr:rowOff>
    </xdr:to>
    <xdr:cxnSp macro="">
      <xdr:nvCxnSpPr>
        <xdr:cNvPr id="17" name="直線矢印コネクタ 16"/>
        <xdr:cNvCxnSpPr/>
      </xdr:nvCxnSpPr>
      <xdr:spPr>
        <a:xfrm flipH="1">
          <a:off x="4600576" y="47186850"/>
          <a:ext cx="115966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142875</xdr:colOff>
      <xdr:row>750</xdr:row>
      <xdr:rowOff>0</xdr:rowOff>
    </xdr:from>
    <xdr:to>
      <xdr:col>34</xdr:col>
      <xdr:colOff>0</xdr:colOff>
      <xdr:row>750</xdr:row>
      <xdr:rowOff>0</xdr:rowOff>
    </xdr:to>
    <xdr:cxnSp macro="">
      <xdr:nvCxnSpPr>
        <xdr:cNvPr id="18" name="直線矢印コネクタ 17"/>
        <xdr:cNvCxnSpPr/>
      </xdr:nvCxnSpPr>
      <xdr:spPr>
        <a:xfrm>
          <a:off x="5743575" y="45072300"/>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142875</xdr:colOff>
      <xdr:row>754</xdr:row>
      <xdr:rowOff>0</xdr:rowOff>
    </xdr:from>
    <xdr:to>
      <xdr:col>34</xdr:col>
      <xdr:colOff>0</xdr:colOff>
      <xdr:row>754</xdr:row>
      <xdr:rowOff>0</xdr:rowOff>
    </xdr:to>
    <xdr:cxnSp macro="">
      <xdr:nvCxnSpPr>
        <xdr:cNvPr id="19" name="直線矢印コネクタ 18"/>
        <xdr:cNvCxnSpPr/>
      </xdr:nvCxnSpPr>
      <xdr:spPr>
        <a:xfrm>
          <a:off x="5743575" y="46482000"/>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133351</xdr:colOff>
      <xdr:row>746</xdr:row>
      <xdr:rowOff>28575</xdr:rowOff>
    </xdr:from>
    <xdr:ext cx="952500" cy="275717"/>
    <xdr:sp macro="" textlink="">
      <xdr:nvSpPr>
        <xdr:cNvPr id="20" name="テキスト ボックス 19"/>
        <xdr:cNvSpPr txBox="1"/>
      </xdr:nvSpPr>
      <xdr:spPr>
        <a:xfrm>
          <a:off x="2133601" y="43691175"/>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9</xdr:col>
      <xdr:colOff>142875</xdr:colOff>
      <xdr:row>750</xdr:row>
      <xdr:rowOff>28575</xdr:rowOff>
    </xdr:from>
    <xdr:ext cx="952500" cy="275717"/>
    <xdr:sp macro="" textlink="">
      <xdr:nvSpPr>
        <xdr:cNvPr id="21" name="テキスト ボックス 20"/>
        <xdr:cNvSpPr txBox="1"/>
      </xdr:nvSpPr>
      <xdr:spPr>
        <a:xfrm>
          <a:off x="2143125" y="45100875"/>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9</xdr:col>
      <xdr:colOff>152400</xdr:colOff>
      <xdr:row>754</xdr:row>
      <xdr:rowOff>9525</xdr:rowOff>
    </xdr:from>
    <xdr:ext cx="952500" cy="275717"/>
    <xdr:sp macro="" textlink="">
      <xdr:nvSpPr>
        <xdr:cNvPr id="22" name="テキスト ボックス 21"/>
        <xdr:cNvSpPr txBox="1"/>
      </xdr:nvSpPr>
      <xdr:spPr>
        <a:xfrm>
          <a:off x="2152650" y="46491525"/>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34</xdr:col>
      <xdr:colOff>161925</xdr:colOff>
      <xdr:row>752</xdr:row>
      <xdr:rowOff>0</xdr:rowOff>
    </xdr:from>
    <xdr:ext cx="952500" cy="275717"/>
    <xdr:sp macro="" textlink="">
      <xdr:nvSpPr>
        <xdr:cNvPr id="23" name="テキスト ボックス 22"/>
        <xdr:cNvSpPr txBox="1"/>
      </xdr:nvSpPr>
      <xdr:spPr>
        <a:xfrm>
          <a:off x="7162800" y="45777150"/>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34</xdr:col>
      <xdr:colOff>161925</xdr:colOff>
      <xdr:row>748</xdr:row>
      <xdr:rowOff>19050</xdr:rowOff>
    </xdr:from>
    <xdr:ext cx="952500" cy="275717"/>
    <xdr:sp macro="" textlink="">
      <xdr:nvSpPr>
        <xdr:cNvPr id="24" name="テキスト ボックス 23"/>
        <xdr:cNvSpPr txBox="1"/>
      </xdr:nvSpPr>
      <xdr:spPr>
        <a:xfrm>
          <a:off x="7162800" y="44386500"/>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467</v>
      </c>
      <c r="AP2" s="937"/>
      <c r="AQ2" s="937"/>
      <c r="AR2" s="79" t="str">
        <f>IF(OR(AO2="　", AO2=""), "", "-")</f>
        <v>-</v>
      </c>
      <c r="AS2" s="938">
        <v>6</v>
      </c>
      <c r="AT2" s="938"/>
      <c r="AU2" s="938"/>
      <c r="AV2" s="52" t="str">
        <f>IF(AW2="", "", "-")</f>
        <v/>
      </c>
      <c r="AW2" s="909"/>
      <c r="AX2" s="909"/>
    </row>
    <row r="3" spans="1:50" ht="21" customHeight="1" thickBot="1" x14ac:dyDescent="0.2">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546</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549</v>
      </c>
      <c r="H5" s="839"/>
      <c r="I5" s="839"/>
      <c r="J5" s="839"/>
      <c r="K5" s="839"/>
      <c r="L5" s="839"/>
      <c r="M5" s="840" t="s">
        <v>66</v>
      </c>
      <c r="N5" s="841"/>
      <c r="O5" s="841"/>
      <c r="P5" s="841"/>
      <c r="Q5" s="841"/>
      <c r="R5" s="842"/>
      <c r="S5" s="843" t="s">
        <v>79</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551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0" t="s">
        <v>545</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622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623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555</v>
      </c>
      <c r="Q13" s="657"/>
      <c r="R13" s="657"/>
      <c r="S13" s="657"/>
      <c r="T13" s="657"/>
      <c r="U13" s="657"/>
      <c r="V13" s="658"/>
      <c r="W13" s="656" t="s">
        <v>555</v>
      </c>
      <c r="X13" s="657"/>
      <c r="Y13" s="657"/>
      <c r="Z13" s="657"/>
      <c r="AA13" s="657"/>
      <c r="AB13" s="657"/>
      <c r="AC13" s="658"/>
      <c r="AD13" s="656" t="s">
        <v>555</v>
      </c>
      <c r="AE13" s="657"/>
      <c r="AF13" s="657"/>
      <c r="AG13" s="657"/>
      <c r="AH13" s="657"/>
      <c r="AI13" s="657"/>
      <c r="AJ13" s="658"/>
      <c r="AK13" s="656">
        <v>7</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555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7</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495</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537</v>
      </c>
      <c r="B22" s="963"/>
      <c r="C22" s="963"/>
      <c r="D22" s="963"/>
      <c r="E22" s="963"/>
      <c r="F22" s="964"/>
      <c r="G22" s="949" t="s">
        <v>472</v>
      </c>
      <c r="H22" s="215"/>
      <c r="I22" s="215"/>
      <c r="J22" s="215"/>
      <c r="K22" s="215"/>
      <c r="L22" s="215"/>
      <c r="M22" s="215"/>
      <c r="N22" s="215"/>
      <c r="O22" s="216"/>
      <c r="P22" s="934" t="s">
        <v>535</v>
      </c>
      <c r="Q22" s="215"/>
      <c r="R22" s="215"/>
      <c r="S22" s="215"/>
      <c r="T22" s="215"/>
      <c r="U22" s="215"/>
      <c r="V22" s="216"/>
      <c r="W22" s="934" t="s">
        <v>536</v>
      </c>
      <c r="X22" s="215"/>
      <c r="Y22" s="215"/>
      <c r="Z22" s="215"/>
      <c r="AA22" s="215"/>
      <c r="AB22" s="215"/>
      <c r="AC22" s="216"/>
      <c r="AD22" s="934" t="s">
        <v>471</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558</v>
      </c>
      <c r="H23" s="951"/>
      <c r="I23" s="951"/>
      <c r="J23" s="951"/>
      <c r="K23" s="951"/>
      <c r="L23" s="951"/>
      <c r="M23" s="951"/>
      <c r="N23" s="951"/>
      <c r="O23" s="952"/>
      <c r="P23" s="917">
        <v>2</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559</v>
      </c>
      <c r="H24" s="954"/>
      <c r="I24" s="954"/>
      <c r="J24" s="954"/>
      <c r="K24" s="954"/>
      <c r="L24" s="954"/>
      <c r="M24" s="954"/>
      <c r="N24" s="954"/>
      <c r="O24" s="955"/>
      <c r="P24" s="656">
        <v>5</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560</v>
      </c>
      <c r="H25" s="954"/>
      <c r="I25" s="954"/>
      <c r="J25" s="954"/>
      <c r="K25" s="954"/>
      <c r="L25" s="954"/>
      <c r="M25" s="954"/>
      <c r="N25" s="954"/>
      <c r="O25" s="955"/>
      <c r="P25" s="656" t="s">
        <v>562</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561</v>
      </c>
      <c r="H26" s="954"/>
      <c r="I26" s="954"/>
      <c r="J26" s="954"/>
      <c r="K26" s="954"/>
      <c r="L26" s="954"/>
      <c r="M26" s="954"/>
      <c r="N26" s="954"/>
      <c r="O26" s="955"/>
      <c r="P26" s="656" t="s">
        <v>562</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561</v>
      </c>
      <c r="H27" s="954"/>
      <c r="I27" s="954"/>
      <c r="J27" s="954"/>
      <c r="K27" s="954"/>
      <c r="L27" s="954"/>
      <c r="M27" s="954"/>
      <c r="N27" s="954"/>
      <c r="O27" s="955"/>
      <c r="P27" s="656" t="s">
        <v>563</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476</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473</v>
      </c>
      <c r="H29" s="960"/>
      <c r="I29" s="960"/>
      <c r="J29" s="960"/>
      <c r="K29" s="960"/>
      <c r="L29" s="960"/>
      <c r="M29" s="960"/>
      <c r="N29" s="960"/>
      <c r="O29" s="961"/>
      <c r="P29" s="931">
        <f>AK13</f>
        <v>7</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489</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469</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620</v>
      </c>
      <c r="AR31" s="193"/>
      <c r="AS31" s="126" t="s">
        <v>356</v>
      </c>
      <c r="AT31" s="127"/>
      <c r="AU31" s="192">
        <v>30</v>
      </c>
      <c r="AV31" s="192"/>
      <c r="AW31" s="394" t="s">
        <v>300</v>
      </c>
      <c r="AX31" s="395"/>
    </row>
    <row r="32" spans="1:50" ht="23.25" customHeight="1" x14ac:dyDescent="0.15">
      <c r="A32" s="399"/>
      <c r="B32" s="397"/>
      <c r="C32" s="397"/>
      <c r="D32" s="397"/>
      <c r="E32" s="397"/>
      <c r="F32" s="398"/>
      <c r="G32" s="560" t="s">
        <v>564</v>
      </c>
      <c r="H32" s="561"/>
      <c r="I32" s="561"/>
      <c r="J32" s="561"/>
      <c r="K32" s="561"/>
      <c r="L32" s="561"/>
      <c r="M32" s="561"/>
      <c r="N32" s="561"/>
      <c r="O32" s="562"/>
      <c r="P32" s="98" t="s">
        <v>565</v>
      </c>
      <c r="Q32" s="98"/>
      <c r="R32" s="98"/>
      <c r="S32" s="98"/>
      <c r="T32" s="98"/>
      <c r="U32" s="98"/>
      <c r="V32" s="98"/>
      <c r="W32" s="98"/>
      <c r="X32" s="99"/>
      <c r="Y32" s="467" t="s">
        <v>12</v>
      </c>
      <c r="Z32" s="527"/>
      <c r="AA32" s="528"/>
      <c r="AB32" s="457" t="s">
        <v>566</v>
      </c>
      <c r="AC32" s="457"/>
      <c r="AD32" s="457"/>
      <c r="AE32" s="211" t="s">
        <v>568</v>
      </c>
      <c r="AF32" s="212"/>
      <c r="AG32" s="212"/>
      <c r="AH32" s="212"/>
      <c r="AI32" s="211" t="s">
        <v>570</v>
      </c>
      <c r="AJ32" s="212"/>
      <c r="AK32" s="212"/>
      <c r="AL32" s="212"/>
      <c r="AM32" s="211" t="s">
        <v>570</v>
      </c>
      <c r="AN32" s="212"/>
      <c r="AO32" s="212"/>
      <c r="AP32" s="212"/>
      <c r="AQ32" s="333" t="s">
        <v>570</v>
      </c>
      <c r="AR32" s="200"/>
      <c r="AS32" s="200"/>
      <c r="AT32" s="334"/>
      <c r="AU32" s="212" t="s">
        <v>571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t="s">
        <v>569</v>
      </c>
      <c r="AF33" s="212"/>
      <c r="AG33" s="212"/>
      <c r="AH33" s="212"/>
      <c r="AI33" s="211" t="s">
        <v>570</v>
      </c>
      <c r="AJ33" s="212"/>
      <c r="AK33" s="212"/>
      <c r="AL33" s="212"/>
      <c r="AM33" s="211" t="s">
        <v>570</v>
      </c>
      <c r="AN33" s="212"/>
      <c r="AO33" s="212"/>
      <c r="AP33" s="212"/>
      <c r="AQ33" s="333" t="s">
        <v>621</v>
      </c>
      <c r="AR33" s="200"/>
      <c r="AS33" s="200"/>
      <c r="AT33" s="334"/>
      <c r="AU33" s="212">
        <v>16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570</v>
      </c>
      <c r="AF34" s="212"/>
      <c r="AG34" s="212"/>
      <c r="AH34" s="212"/>
      <c r="AI34" s="211" t="s">
        <v>570</v>
      </c>
      <c r="AJ34" s="212"/>
      <c r="AK34" s="212"/>
      <c r="AL34" s="212"/>
      <c r="AM34" s="211" t="s">
        <v>570</v>
      </c>
      <c r="AN34" s="212"/>
      <c r="AO34" s="212"/>
      <c r="AP34" s="212"/>
      <c r="AQ34" s="333" t="s">
        <v>570</v>
      </c>
      <c r="AR34" s="200"/>
      <c r="AS34" s="200"/>
      <c r="AT34" s="334"/>
      <c r="AU34" s="212" t="s">
        <v>572</v>
      </c>
      <c r="AV34" s="212"/>
      <c r="AW34" s="212"/>
      <c r="AX34" s="214"/>
    </row>
    <row r="35" spans="1:50" ht="23.25" customHeight="1" x14ac:dyDescent="0.15">
      <c r="A35" s="219" t="s">
        <v>525</v>
      </c>
      <c r="B35" s="220"/>
      <c r="C35" s="220"/>
      <c r="D35" s="220"/>
      <c r="E35" s="220"/>
      <c r="F35" s="221"/>
      <c r="G35" s="225" t="s">
        <v>573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489</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489</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528</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5"/>
    </row>
    <row r="80" spans="1:50" ht="18.75" hidden="1" customHeight="1" x14ac:dyDescent="0.15">
      <c r="A80" s="863"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469</v>
      </c>
      <c r="AN100" s="536"/>
      <c r="AO100" s="536"/>
      <c r="AP100" s="537"/>
      <c r="AQ100" s="313" t="s">
        <v>492</v>
      </c>
      <c r="AR100" s="314"/>
      <c r="AS100" s="314"/>
      <c r="AT100" s="315"/>
      <c r="AU100" s="313" t="s">
        <v>538</v>
      </c>
      <c r="AV100" s="314"/>
      <c r="AW100" s="314"/>
      <c r="AX100" s="316"/>
    </row>
    <row r="101" spans="1:60" ht="23.25" customHeight="1" x14ac:dyDescent="0.15">
      <c r="A101" s="418"/>
      <c r="B101" s="419"/>
      <c r="C101" s="419"/>
      <c r="D101" s="419"/>
      <c r="E101" s="419"/>
      <c r="F101" s="420"/>
      <c r="G101" s="98" t="s">
        <v>574</v>
      </c>
      <c r="H101" s="98"/>
      <c r="I101" s="98"/>
      <c r="J101" s="98"/>
      <c r="K101" s="98"/>
      <c r="L101" s="98"/>
      <c r="M101" s="98"/>
      <c r="N101" s="98"/>
      <c r="O101" s="98"/>
      <c r="P101" s="98"/>
      <c r="Q101" s="98"/>
      <c r="R101" s="98"/>
      <c r="S101" s="98"/>
      <c r="T101" s="98"/>
      <c r="U101" s="98"/>
      <c r="V101" s="98"/>
      <c r="W101" s="98"/>
      <c r="X101" s="99"/>
      <c r="Y101" s="538" t="s">
        <v>55</v>
      </c>
      <c r="Z101" s="539"/>
      <c r="AA101" s="540"/>
      <c r="AB101" s="457" t="s">
        <v>575</v>
      </c>
      <c r="AC101" s="457"/>
      <c r="AD101" s="457"/>
      <c r="AE101" s="211" t="s">
        <v>576</v>
      </c>
      <c r="AF101" s="212"/>
      <c r="AG101" s="212"/>
      <c r="AH101" s="213"/>
      <c r="AI101" s="211" t="s">
        <v>577</v>
      </c>
      <c r="AJ101" s="212"/>
      <c r="AK101" s="212"/>
      <c r="AL101" s="213"/>
      <c r="AM101" s="211" t="s">
        <v>578</v>
      </c>
      <c r="AN101" s="212"/>
      <c r="AO101" s="212"/>
      <c r="AP101" s="213"/>
      <c r="AQ101" s="211" t="s">
        <v>576</v>
      </c>
      <c r="AR101" s="212"/>
      <c r="AS101" s="212"/>
      <c r="AT101" s="213"/>
      <c r="AU101" s="211" t="s">
        <v>578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575</v>
      </c>
      <c r="AC102" s="457"/>
      <c r="AD102" s="457"/>
      <c r="AE102" s="414" t="s">
        <v>568</v>
      </c>
      <c r="AF102" s="414"/>
      <c r="AG102" s="414"/>
      <c r="AH102" s="414"/>
      <c r="AI102" s="414" t="s">
        <v>577</v>
      </c>
      <c r="AJ102" s="414"/>
      <c r="AK102" s="414"/>
      <c r="AL102" s="414"/>
      <c r="AM102" s="414" t="s">
        <v>578</v>
      </c>
      <c r="AN102" s="414"/>
      <c r="AO102" s="414"/>
      <c r="AP102" s="414"/>
      <c r="AQ102" s="266">
        <v>16</v>
      </c>
      <c r="AR102" s="267"/>
      <c r="AS102" s="267"/>
      <c r="AT102" s="312"/>
      <c r="AU102" s="266" t="s">
        <v>620</v>
      </c>
      <c r="AV102" s="267"/>
      <c r="AW102" s="267"/>
      <c r="AX102" s="312"/>
    </row>
    <row r="103" spans="1:60" ht="31.5" hidden="1"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492</v>
      </c>
      <c r="AR103" s="278"/>
      <c r="AS103" s="278"/>
      <c r="AT103" s="317"/>
      <c r="AU103" s="277" t="s">
        <v>538</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492</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492</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492</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579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580</v>
      </c>
      <c r="AC116" s="459"/>
      <c r="AD116" s="460"/>
      <c r="AE116" s="414" t="s">
        <v>578</v>
      </c>
      <c r="AF116" s="414"/>
      <c r="AG116" s="414"/>
      <c r="AH116" s="414"/>
      <c r="AI116" s="414" t="s">
        <v>578</v>
      </c>
      <c r="AJ116" s="414"/>
      <c r="AK116" s="414"/>
      <c r="AL116" s="414"/>
      <c r="AM116" s="414" t="s">
        <v>577</v>
      </c>
      <c r="AN116" s="414"/>
      <c r="AO116" s="414"/>
      <c r="AP116" s="414"/>
      <c r="AQ116" s="211">
        <v>459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500</v>
      </c>
      <c r="AC117" s="469"/>
      <c r="AD117" s="470"/>
      <c r="AE117" s="547" t="s">
        <v>568</v>
      </c>
      <c r="AF117" s="547"/>
      <c r="AG117" s="547"/>
      <c r="AH117" s="547"/>
      <c r="AI117" s="547" t="s">
        <v>577</v>
      </c>
      <c r="AJ117" s="547"/>
      <c r="AK117" s="547"/>
      <c r="AL117" s="547"/>
      <c r="AM117" s="547" t="s">
        <v>577</v>
      </c>
      <c r="AN117" s="547"/>
      <c r="AO117" s="547"/>
      <c r="AP117" s="547"/>
      <c r="AQ117" s="547" t="s">
        <v>627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469</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620</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628</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t="s">
        <v>620</v>
      </c>
      <c r="AF134" s="200"/>
      <c r="AG134" s="200"/>
      <c r="AH134" s="200"/>
      <c r="AI134" s="199" t="s">
        <v>620</v>
      </c>
      <c r="AJ134" s="200"/>
      <c r="AK134" s="200"/>
      <c r="AL134" s="200"/>
      <c r="AM134" s="199" t="s">
        <v>620</v>
      </c>
      <c r="AN134" s="200"/>
      <c r="AO134" s="200"/>
      <c r="AP134" s="200"/>
      <c r="AQ134" s="199" t="s">
        <v>620</v>
      </c>
      <c r="AR134" s="200"/>
      <c r="AS134" s="200"/>
      <c r="AT134" s="200"/>
      <c r="AU134" s="199" t="s">
        <v>631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t="s">
        <v>620</v>
      </c>
      <c r="AF135" s="200"/>
      <c r="AG135" s="200"/>
      <c r="AH135" s="200"/>
      <c r="AI135" s="199" t="s">
        <v>620</v>
      </c>
      <c r="AJ135" s="200"/>
      <c r="AK135" s="200"/>
      <c r="AL135" s="200"/>
      <c r="AM135" s="199" t="s">
        <v>620</v>
      </c>
      <c r="AN135" s="200"/>
      <c r="AO135" s="200"/>
      <c r="AP135" s="200"/>
      <c r="AQ135" s="199" t="s">
        <v>620</v>
      </c>
      <c r="AR135" s="200"/>
      <c r="AS135" s="200"/>
      <c r="AT135" s="200"/>
      <c r="AU135" s="199">
        <v>400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625</v>
      </c>
      <c r="H154" s="98"/>
      <c r="I154" s="98"/>
      <c r="J154" s="98"/>
      <c r="K154" s="98"/>
      <c r="L154" s="98"/>
      <c r="M154" s="98"/>
      <c r="N154" s="98"/>
      <c r="O154" s="98"/>
      <c r="P154" s="99"/>
      <c r="Q154" s="118" t="s">
        <v>624</v>
      </c>
      <c r="R154" s="98"/>
      <c r="S154" s="98"/>
      <c r="T154" s="98"/>
      <c r="U154" s="98"/>
      <c r="V154" s="98"/>
      <c r="W154" s="98"/>
      <c r="X154" s="98"/>
      <c r="Y154" s="98"/>
      <c r="Z154" s="98"/>
      <c r="AA154" s="286"/>
      <c r="AB154" s="134"/>
      <c r="AC154" s="135"/>
      <c r="AD154" s="135"/>
      <c r="AE154" s="140" t="s">
        <v>629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 hidden="1" customHeight="1" thickBot="1" x14ac:dyDescent="0.2">
      <c r="A430" s="182"/>
      <c r="B430" s="179"/>
      <c r="C430" s="171" t="s">
        <v>368</v>
      </c>
      <c r="D430" s="929"/>
      <c r="E430" s="167" t="s">
        <v>388</v>
      </c>
      <c r="F430" s="168"/>
      <c r="G430" s="897" t="s">
        <v>384</v>
      </c>
      <c r="H430" s="116"/>
      <c r="I430" s="116"/>
      <c r="J430" s="898" t="s">
        <v>554</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thickBo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533</v>
      </c>
      <c r="AN431" s="210"/>
      <c r="AO431" s="210"/>
      <c r="AP431" s="152"/>
      <c r="AQ431" s="152" t="s">
        <v>355</v>
      </c>
      <c r="AR431" s="123"/>
      <c r="AS431" s="123"/>
      <c r="AT431" s="124"/>
      <c r="AU431" s="129" t="s">
        <v>253</v>
      </c>
      <c r="AV431" s="129"/>
      <c r="AW431" s="129"/>
      <c r="AX431" s="130"/>
    </row>
    <row r="432" spans="1:50" ht="18.75" hidden="1" customHeight="1" thickBo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570</v>
      </c>
      <c r="AF432" s="193"/>
      <c r="AG432" s="126" t="s">
        <v>356</v>
      </c>
      <c r="AH432" s="127"/>
      <c r="AI432" s="149"/>
      <c r="AJ432" s="149"/>
      <c r="AK432" s="149"/>
      <c r="AL432" s="147"/>
      <c r="AM432" s="149"/>
      <c r="AN432" s="149"/>
      <c r="AO432" s="149"/>
      <c r="AP432" s="147"/>
      <c r="AQ432" s="589" t="s">
        <v>569</v>
      </c>
      <c r="AR432" s="193"/>
      <c r="AS432" s="126" t="s">
        <v>356</v>
      </c>
      <c r="AT432" s="127"/>
      <c r="AU432" s="193" t="s">
        <v>570</v>
      </c>
      <c r="AV432" s="193"/>
      <c r="AW432" s="126" t="s">
        <v>300</v>
      </c>
      <c r="AX432" s="188"/>
    </row>
    <row r="433" spans="1:50" ht="23.25" hidden="1" customHeight="1" thickBot="1" x14ac:dyDescent="0.2">
      <c r="A433" s="182"/>
      <c r="B433" s="179"/>
      <c r="C433" s="173"/>
      <c r="D433" s="179"/>
      <c r="E433" s="335"/>
      <c r="F433" s="336"/>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t="s">
        <v>584</v>
      </c>
      <c r="AC433" s="206"/>
      <c r="AD433" s="206"/>
      <c r="AE433" s="333" t="s">
        <v>577</v>
      </c>
      <c r="AF433" s="200"/>
      <c r="AG433" s="200"/>
      <c r="AH433" s="200"/>
      <c r="AI433" s="333" t="s">
        <v>577</v>
      </c>
      <c r="AJ433" s="200"/>
      <c r="AK433" s="200"/>
      <c r="AL433" s="200"/>
      <c r="AM433" s="333" t="s">
        <v>577</v>
      </c>
      <c r="AN433" s="200"/>
      <c r="AO433" s="200"/>
      <c r="AP433" s="334"/>
      <c r="AQ433" s="333" t="s">
        <v>570</v>
      </c>
      <c r="AR433" s="200"/>
      <c r="AS433" s="200"/>
      <c r="AT433" s="334"/>
      <c r="AU433" s="200" t="s">
        <v>570</v>
      </c>
      <c r="AV433" s="200"/>
      <c r="AW433" s="200"/>
      <c r="AX433" s="201"/>
    </row>
    <row r="434" spans="1:50" ht="23.25" hidden="1" customHeight="1" thickBo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33" t="s">
        <v>577</v>
      </c>
      <c r="AF434" s="200"/>
      <c r="AG434" s="200"/>
      <c r="AH434" s="334"/>
      <c r="AI434" s="333" t="s">
        <v>569</v>
      </c>
      <c r="AJ434" s="200"/>
      <c r="AK434" s="200"/>
      <c r="AL434" s="200"/>
      <c r="AM434" s="333" t="s">
        <v>577</v>
      </c>
      <c r="AN434" s="200"/>
      <c r="AO434" s="200"/>
      <c r="AP434" s="334"/>
      <c r="AQ434" s="333" t="s">
        <v>570</v>
      </c>
      <c r="AR434" s="200"/>
      <c r="AS434" s="200"/>
      <c r="AT434" s="334"/>
      <c r="AU434" s="200" t="s">
        <v>569</v>
      </c>
      <c r="AV434" s="200"/>
      <c r="AW434" s="200"/>
      <c r="AX434" s="201"/>
    </row>
    <row r="435" spans="1:50" ht="23.25" hidden="1" customHeight="1" thickBo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569</v>
      </c>
      <c r="AF435" s="200"/>
      <c r="AG435" s="200"/>
      <c r="AH435" s="334"/>
      <c r="AI435" s="333" t="s">
        <v>569</v>
      </c>
      <c r="AJ435" s="200"/>
      <c r="AK435" s="200"/>
      <c r="AL435" s="200"/>
      <c r="AM435" s="333" t="s">
        <v>577</v>
      </c>
      <c r="AN435" s="200"/>
      <c r="AO435" s="200"/>
      <c r="AP435" s="334"/>
      <c r="AQ435" s="333" t="s">
        <v>570</v>
      </c>
      <c r="AR435" s="200"/>
      <c r="AS435" s="200"/>
      <c r="AT435" s="334"/>
      <c r="AU435" s="200" t="s">
        <v>569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thickBo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thickBo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585</v>
      </c>
      <c r="AF457" s="193"/>
      <c r="AG457" s="126" t="s">
        <v>356</v>
      </c>
      <c r="AH457" s="127"/>
      <c r="AI457" s="149"/>
      <c r="AJ457" s="149"/>
      <c r="AK457" s="149"/>
      <c r="AL457" s="147"/>
      <c r="AM457" s="149"/>
      <c r="AN457" s="149"/>
      <c r="AO457" s="149"/>
      <c r="AP457" s="147"/>
      <c r="AQ457" s="589" t="s">
        <v>578</v>
      </c>
      <c r="AR457" s="193"/>
      <c r="AS457" s="126" t="s">
        <v>356</v>
      </c>
      <c r="AT457" s="127"/>
      <c r="AU457" s="193" t="s">
        <v>578</v>
      </c>
      <c r="AV457" s="193"/>
      <c r="AW457" s="126" t="s">
        <v>300</v>
      </c>
      <c r="AX457" s="188"/>
    </row>
    <row r="458" spans="1:50" ht="23.25" hidden="1" customHeight="1" thickBot="1" x14ac:dyDescent="0.2">
      <c r="A458" s="182"/>
      <c r="B458" s="179"/>
      <c r="C458" s="173"/>
      <c r="D458" s="179"/>
      <c r="E458" s="335"/>
      <c r="F458" s="336"/>
      <c r="G458" s="97" t="s">
        <v>585</v>
      </c>
      <c r="H458" s="98"/>
      <c r="I458" s="98"/>
      <c r="J458" s="98"/>
      <c r="K458" s="98"/>
      <c r="L458" s="98"/>
      <c r="M458" s="98"/>
      <c r="N458" s="98"/>
      <c r="O458" s="98"/>
      <c r="P458" s="98"/>
      <c r="Q458" s="98"/>
      <c r="R458" s="98"/>
      <c r="S458" s="98"/>
      <c r="T458" s="98"/>
      <c r="U458" s="98"/>
      <c r="V458" s="98"/>
      <c r="W458" s="98"/>
      <c r="X458" s="99"/>
      <c r="Y458" s="194" t="s">
        <v>12</v>
      </c>
      <c r="Z458" s="195"/>
      <c r="AA458" s="196"/>
      <c r="AB458" s="206" t="s">
        <v>576</v>
      </c>
      <c r="AC458" s="206"/>
      <c r="AD458" s="206"/>
      <c r="AE458" s="333" t="s">
        <v>586</v>
      </c>
      <c r="AF458" s="200"/>
      <c r="AG458" s="200"/>
      <c r="AH458" s="200"/>
      <c r="AI458" s="333" t="s">
        <v>586</v>
      </c>
      <c r="AJ458" s="200"/>
      <c r="AK458" s="200"/>
      <c r="AL458" s="200"/>
      <c r="AM458" s="333" t="s">
        <v>585</v>
      </c>
      <c r="AN458" s="200"/>
      <c r="AO458" s="200"/>
      <c r="AP458" s="334"/>
      <c r="AQ458" s="333" t="s">
        <v>578</v>
      </c>
      <c r="AR458" s="200"/>
      <c r="AS458" s="200"/>
      <c r="AT458" s="334"/>
      <c r="AU458" s="200" t="s">
        <v>576</v>
      </c>
      <c r="AV458" s="200"/>
      <c r="AW458" s="200"/>
      <c r="AX458" s="201"/>
    </row>
    <row r="459" spans="1:50" ht="23.25" hidden="1" customHeight="1" thickBo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576</v>
      </c>
      <c r="AC459" s="198"/>
      <c r="AD459" s="198"/>
      <c r="AE459" s="333" t="s">
        <v>585</v>
      </c>
      <c r="AF459" s="200"/>
      <c r="AG459" s="200"/>
      <c r="AH459" s="334"/>
      <c r="AI459" s="333" t="s">
        <v>585</v>
      </c>
      <c r="AJ459" s="200"/>
      <c r="AK459" s="200"/>
      <c r="AL459" s="200"/>
      <c r="AM459" s="333" t="s">
        <v>578</v>
      </c>
      <c r="AN459" s="200"/>
      <c r="AO459" s="200"/>
      <c r="AP459" s="334"/>
      <c r="AQ459" s="333" t="s">
        <v>578</v>
      </c>
      <c r="AR459" s="200"/>
      <c r="AS459" s="200"/>
      <c r="AT459" s="334"/>
      <c r="AU459" s="200" t="s">
        <v>576</v>
      </c>
      <c r="AV459" s="200"/>
      <c r="AW459" s="200"/>
      <c r="AX459" s="201"/>
    </row>
    <row r="460" spans="1:50" ht="23.25" hidden="1"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578</v>
      </c>
      <c r="AF460" s="200"/>
      <c r="AG460" s="200"/>
      <c r="AH460" s="334"/>
      <c r="AI460" s="333" t="s">
        <v>578</v>
      </c>
      <c r="AJ460" s="200"/>
      <c r="AK460" s="200"/>
      <c r="AL460" s="200"/>
      <c r="AM460" s="333" t="s">
        <v>578</v>
      </c>
      <c r="AN460" s="200"/>
      <c r="AO460" s="200"/>
      <c r="AP460" s="334"/>
      <c r="AQ460" s="333" t="s">
        <v>578</v>
      </c>
      <c r="AR460" s="200"/>
      <c r="AS460" s="200"/>
      <c r="AT460" s="334"/>
      <c r="AU460" s="200" t="s">
        <v>578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25" hidden="1" customHeight="1" thickBo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thickBot="1" x14ac:dyDescent="0.2">
      <c r="A644" s="182"/>
      <c r="B644" s="179"/>
      <c r="C644" s="173"/>
      <c r="D644" s="179"/>
      <c r="E644" s="118" t="s">
        <v>576</v>
      </c>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thickBo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587</v>
      </c>
      <c r="AE702" s="339"/>
      <c r="AF702" s="339"/>
      <c r="AG702" s="381" t="s">
        <v>592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588</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589</v>
      </c>
      <c r="AE704" s="782"/>
      <c r="AF704" s="782"/>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588</v>
      </c>
      <c r="AE705" s="714"/>
      <c r="AF705" s="714"/>
      <c r="AG705" s="118" t="s">
        <v>595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587</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587</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591</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589</v>
      </c>
      <c r="AE714" s="807"/>
      <c r="AF714" s="808"/>
      <c r="AG714" s="735" t="s">
        <v>598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591</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591</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591</v>
      </c>
      <c r="AE719" s="604"/>
      <c r="AF719" s="604"/>
      <c r="AG719" s="118" t="s">
        <v>599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600</v>
      </c>
      <c r="D721" s="290"/>
      <c r="E721" s="290"/>
      <c r="F721" s="291"/>
      <c r="G721" s="280" t="s">
        <v>482</v>
      </c>
      <c r="H721" s="281"/>
      <c r="I721" s="83" t="str">
        <f>IF(OR(G721="　", G721=""), "", "-")</f>
        <v/>
      </c>
      <c r="J721" s="284">
        <v>25</v>
      </c>
      <c r="K721" s="284"/>
      <c r="L721" s="83" t="str">
        <f>IF(M721="","","-")</f>
        <v/>
      </c>
      <c r="M721" s="84"/>
      <c r="N721" s="297" t="s">
        <v>632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600</v>
      </c>
      <c r="D722" s="290"/>
      <c r="E722" s="290"/>
      <c r="F722" s="291"/>
      <c r="G722" s="280" t="s">
        <v>467</v>
      </c>
      <c r="H722" s="281"/>
      <c r="I722" s="83" t="str">
        <f t="shared" ref="I722:I725" si="4">IF(OR(G722="　", G722=""), "", "-")</f>
        <v>-</v>
      </c>
      <c r="J722" s="284">
        <v>7</v>
      </c>
      <c r="K722" s="284"/>
      <c r="L722" s="83" t="str">
        <f t="shared" ref="L722:L725" si="5">IF(M722="","","-")</f>
        <v/>
      </c>
      <c r="M722" s="84"/>
      <c r="N722" s="297" t="s">
        <v>601</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569</v>
      </c>
      <c r="F737" s="986"/>
      <c r="G737" s="986"/>
      <c r="H737" s="986"/>
      <c r="I737" s="986"/>
      <c r="J737" s="986"/>
      <c r="K737" s="986"/>
      <c r="L737" s="986"/>
      <c r="M737" s="986"/>
      <c r="N737" s="358" t="s">
        <v>358</v>
      </c>
      <c r="O737" s="358"/>
      <c r="P737" s="358"/>
      <c r="Q737" s="358"/>
      <c r="R737" s="986" t="s">
        <v>569</v>
      </c>
      <c r="S737" s="986"/>
      <c r="T737" s="986"/>
      <c r="U737" s="986"/>
      <c r="V737" s="986"/>
      <c r="W737" s="986"/>
      <c r="X737" s="986"/>
      <c r="Y737" s="986"/>
      <c r="Z737" s="986"/>
      <c r="AA737" s="358" t="s">
        <v>359</v>
      </c>
      <c r="AB737" s="358"/>
      <c r="AC737" s="358"/>
      <c r="AD737" s="358"/>
      <c r="AE737" s="986" t="s">
        <v>569</v>
      </c>
      <c r="AF737" s="986"/>
      <c r="AG737" s="986"/>
      <c r="AH737" s="986"/>
      <c r="AI737" s="986"/>
      <c r="AJ737" s="986"/>
      <c r="AK737" s="986"/>
      <c r="AL737" s="986"/>
      <c r="AM737" s="986"/>
      <c r="AN737" s="358" t="s">
        <v>360</v>
      </c>
      <c r="AO737" s="358"/>
      <c r="AP737" s="358"/>
      <c r="AQ737" s="358"/>
      <c r="AR737" s="987" t="s">
        <v>570</v>
      </c>
      <c r="AS737" s="988"/>
      <c r="AT737" s="988"/>
      <c r="AU737" s="988"/>
      <c r="AV737" s="988"/>
      <c r="AW737" s="988"/>
      <c r="AX737" s="989"/>
      <c r="AY737" s="89"/>
      <c r="AZ737" s="89"/>
    </row>
    <row r="738" spans="1:52" ht="24.75" customHeight="1" x14ac:dyDescent="0.15">
      <c r="A738" s="990" t="s">
        <v>361</v>
      </c>
      <c r="B738" s="203"/>
      <c r="C738" s="203"/>
      <c r="D738" s="204"/>
      <c r="E738" s="986" t="s">
        <v>577</v>
      </c>
      <c r="F738" s="986"/>
      <c r="G738" s="986"/>
      <c r="H738" s="986"/>
      <c r="I738" s="986"/>
      <c r="J738" s="986"/>
      <c r="K738" s="986"/>
      <c r="L738" s="986"/>
      <c r="M738" s="986"/>
      <c r="N738" s="358" t="s">
        <v>362</v>
      </c>
      <c r="O738" s="358"/>
      <c r="P738" s="358"/>
      <c r="Q738" s="358"/>
      <c r="R738" s="986" t="s">
        <v>569</v>
      </c>
      <c r="S738" s="986"/>
      <c r="T738" s="986"/>
      <c r="U738" s="986"/>
      <c r="V738" s="986"/>
      <c r="W738" s="986"/>
      <c r="X738" s="986"/>
      <c r="Y738" s="986"/>
      <c r="Z738" s="986"/>
      <c r="AA738" s="358" t="s">
        <v>480</v>
      </c>
      <c r="AB738" s="358"/>
      <c r="AC738" s="358"/>
      <c r="AD738" s="358"/>
      <c r="AE738" s="986" t="s">
        <v>556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540</v>
      </c>
      <c r="B739" s="995"/>
      <c r="C739" s="995"/>
      <c r="D739" s="996"/>
      <c r="E739" s="997" t="s">
        <v>546</v>
      </c>
      <c r="F739" s="998"/>
      <c r="G739" s="998"/>
      <c r="H739" s="91" t="str">
        <f>IF(E739="", "", "(")</f>
        <v>(</v>
      </c>
      <c r="I739" s="981" t="s">
        <v>467</v>
      </c>
      <c r="J739" s="981"/>
      <c r="K739" s="91" t="str">
        <f>IF(OR(I739="　", I739=""), "", "-")</f>
        <v>-</v>
      </c>
      <c r="L739" s="982">
        <v>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604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558</v>
      </c>
      <c r="H781" s="670"/>
      <c r="I781" s="670"/>
      <c r="J781" s="670"/>
      <c r="K781" s="671"/>
      <c r="L781" s="663" t="s">
        <v>610</v>
      </c>
      <c r="M781" s="664"/>
      <c r="N781" s="664"/>
      <c r="O781" s="664"/>
      <c r="P781" s="664"/>
      <c r="Q781" s="664"/>
      <c r="R781" s="664"/>
      <c r="S781" s="664"/>
      <c r="T781" s="664"/>
      <c r="U781" s="664"/>
      <c r="V781" s="664"/>
      <c r="W781" s="664"/>
      <c r="X781" s="665"/>
      <c r="Y781" s="384">
        <v>0</v>
      </c>
      <c r="Z781" s="385"/>
      <c r="AA781" s="385"/>
      <c r="AB781" s="804"/>
      <c r="AC781" s="669" t="s">
        <v>557</v>
      </c>
      <c r="AD781" s="670"/>
      <c r="AE781" s="670"/>
      <c r="AF781" s="670"/>
      <c r="AG781" s="671"/>
      <c r="AH781" s="663" t="s">
        <v>612</v>
      </c>
      <c r="AI781" s="664"/>
      <c r="AJ781" s="664"/>
      <c r="AK781" s="664"/>
      <c r="AL781" s="664"/>
      <c r="AM781" s="664"/>
      <c r="AN781" s="664"/>
      <c r="AO781" s="664"/>
      <c r="AP781" s="664"/>
      <c r="AQ781" s="664"/>
      <c r="AR781" s="664"/>
      <c r="AS781" s="664"/>
      <c r="AT781" s="665"/>
      <c r="AU781" s="384">
        <v>0.2</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0.2</v>
      </c>
      <c r="AV791" s="831"/>
      <c r="AW791" s="831"/>
      <c r="AX791" s="833"/>
    </row>
    <row r="792" spans="1:50" ht="24.75" customHeight="1" x14ac:dyDescent="0.15">
      <c r="A792" s="630"/>
      <c r="B792" s="631"/>
      <c r="C792" s="631"/>
      <c r="D792" s="631"/>
      <c r="E792" s="631"/>
      <c r="F792" s="632"/>
      <c r="G792" s="594" t="s">
        <v>607</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608</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559</v>
      </c>
      <c r="H794" s="670"/>
      <c r="I794" s="670"/>
      <c r="J794" s="670"/>
      <c r="K794" s="671"/>
      <c r="L794" s="663" t="s">
        <v>614</v>
      </c>
      <c r="M794" s="664"/>
      <c r="N794" s="664"/>
      <c r="O794" s="664"/>
      <c r="P794" s="664"/>
      <c r="Q794" s="664"/>
      <c r="R794" s="664"/>
      <c r="S794" s="664"/>
      <c r="T794" s="664"/>
      <c r="U794" s="664"/>
      <c r="V794" s="664"/>
      <c r="W794" s="664"/>
      <c r="X794" s="665"/>
      <c r="Y794" s="384">
        <v>0.2</v>
      </c>
      <c r="Z794" s="385"/>
      <c r="AA794" s="385"/>
      <c r="AB794" s="804"/>
      <c r="AC794" s="669" t="s">
        <v>559</v>
      </c>
      <c r="AD794" s="670"/>
      <c r="AE794" s="670"/>
      <c r="AF794" s="670"/>
      <c r="AG794" s="671"/>
      <c r="AH794" s="663" t="s">
        <v>613</v>
      </c>
      <c r="AI794" s="664"/>
      <c r="AJ794" s="664"/>
      <c r="AK794" s="664"/>
      <c r="AL794" s="664"/>
      <c r="AM794" s="664"/>
      <c r="AN794" s="664"/>
      <c r="AO794" s="664"/>
      <c r="AP794" s="664"/>
      <c r="AQ794" s="664"/>
      <c r="AR794" s="664"/>
      <c r="AS794" s="664"/>
      <c r="AT794" s="665"/>
      <c r="AU794" s="384">
        <v>0</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0.2</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customHeight="1" x14ac:dyDescent="0.15">
      <c r="A805" s="630"/>
      <c r="B805" s="631"/>
      <c r="C805" s="631"/>
      <c r="D805" s="631"/>
      <c r="E805" s="631"/>
      <c r="F805" s="632"/>
      <c r="G805" s="594" t="s">
        <v>606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559</v>
      </c>
      <c r="H807" s="670"/>
      <c r="I807" s="670"/>
      <c r="J807" s="670"/>
      <c r="K807" s="671"/>
      <c r="L807" s="663" t="s">
        <v>615</v>
      </c>
      <c r="M807" s="664"/>
      <c r="N807" s="664"/>
      <c r="O807" s="664"/>
      <c r="P807" s="664"/>
      <c r="Q807" s="664"/>
      <c r="R807" s="664"/>
      <c r="S807" s="664"/>
      <c r="T807" s="664"/>
      <c r="U807" s="664"/>
      <c r="V807" s="664"/>
      <c r="W807" s="664"/>
      <c r="X807" s="665"/>
      <c r="Y807" s="384">
        <v>0</v>
      </c>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609</v>
      </c>
      <c r="D837" s="340"/>
      <c r="E837" s="340"/>
      <c r="F837" s="340"/>
      <c r="G837" s="340"/>
      <c r="H837" s="340"/>
      <c r="I837" s="340"/>
      <c r="J837" s="341"/>
      <c r="K837" s="342"/>
      <c r="L837" s="342"/>
      <c r="M837" s="342"/>
      <c r="N837" s="342"/>
      <c r="O837" s="342"/>
      <c r="P837" s="355" t="s">
        <v>610</v>
      </c>
      <c r="Q837" s="343"/>
      <c r="R837" s="343"/>
      <c r="S837" s="343"/>
      <c r="T837" s="343"/>
      <c r="U837" s="343"/>
      <c r="V837" s="343"/>
      <c r="W837" s="343"/>
      <c r="X837" s="343"/>
      <c r="Y837" s="344">
        <v>0</v>
      </c>
      <c r="Z837" s="345"/>
      <c r="AA837" s="345"/>
      <c r="AB837" s="346"/>
      <c r="AC837" s="356" t="s">
        <v>524</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611</v>
      </c>
      <c r="D870" s="340"/>
      <c r="E870" s="340"/>
      <c r="F870" s="340"/>
      <c r="G870" s="340"/>
      <c r="H870" s="340"/>
      <c r="I870" s="340"/>
      <c r="J870" s="341"/>
      <c r="K870" s="342"/>
      <c r="L870" s="342"/>
      <c r="M870" s="342"/>
      <c r="N870" s="342"/>
      <c r="O870" s="342"/>
      <c r="P870" s="355" t="s">
        <v>612</v>
      </c>
      <c r="Q870" s="343"/>
      <c r="R870" s="343"/>
      <c r="S870" s="343"/>
      <c r="T870" s="343"/>
      <c r="U870" s="343"/>
      <c r="V870" s="343"/>
      <c r="W870" s="343"/>
      <c r="X870" s="343"/>
      <c r="Y870" s="344">
        <v>0.2</v>
      </c>
      <c r="Z870" s="345"/>
      <c r="AA870" s="345"/>
      <c r="AB870" s="346"/>
      <c r="AC870" s="356" t="s">
        <v>524</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616</v>
      </c>
      <c r="D903" s="340"/>
      <c r="E903" s="340"/>
      <c r="F903" s="340"/>
      <c r="G903" s="340"/>
      <c r="H903" s="340"/>
      <c r="I903" s="340"/>
      <c r="J903" s="341"/>
      <c r="K903" s="342"/>
      <c r="L903" s="342"/>
      <c r="M903" s="342"/>
      <c r="N903" s="342"/>
      <c r="O903" s="342"/>
      <c r="P903" s="355" t="s">
        <v>617</v>
      </c>
      <c r="Q903" s="343"/>
      <c r="R903" s="343"/>
      <c r="S903" s="343"/>
      <c r="T903" s="343"/>
      <c r="U903" s="343"/>
      <c r="V903" s="343"/>
      <c r="W903" s="343"/>
      <c r="X903" s="343"/>
      <c r="Y903" s="344">
        <v>0.2</v>
      </c>
      <c r="Z903" s="345"/>
      <c r="AA903" s="345"/>
      <c r="AB903" s="346"/>
      <c r="AC903" s="356" t="s">
        <v>524</v>
      </c>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618</v>
      </c>
      <c r="D936" s="340"/>
      <c r="E936" s="340"/>
      <c r="F936" s="340"/>
      <c r="G936" s="340"/>
      <c r="H936" s="340"/>
      <c r="I936" s="340"/>
      <c r="J936" s="341"/>
      <c r="K936" s="342"/>
      <c r="L936" s="342"/>
      <c r="M936" s="342"/>
      <c r="N936" s="342"/>
      <c r="O936" s="342"/>
      <c r="P936" s="355" t="s">
        <v>613</v>
      </c>
      <c r="Q936" s="343"/>
      <c r="R936" s="343"/>
      <c r="S936" s="343"/>
      <c r="T936" s="343"/>
      <c r="U936" s="343"/>
      <c r="V936" s="343"/>
      <c r="W936" s="343"/>
      <c r="X936" s="343"/>
      <c r="Y936" s="344">
        <v>0</v>
      </c>
      <c r="Z936" s="345"/>
      <c r="AA936" s="345"/>
      <c r="AB936" s="346"/>
      <c r="AC936" s="356" t="s">
        <v>524</v>
      </c>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619</v>
      </c>
      <c r="D969" s="340"/>
      <c r="E969" s="340"/>
      <c r="F969" s="340"/>
      <c r="G969" s="340"/>
      <c r="H969" s="340"/>
      <c r="I969" s="340"/>
      <c r="J969" s="341"/>
      <c r="K969" s="342"/>
      <c r="L969" s="342"/>
      <c r="M969" s="342"/>
      <c r="N969" s="342"/>
      <c r="O969" s="342"/>
      <c r="P969" s="355" t="s">
        <v>615</v>
      </c>
      <c r="Q969" s="343"/>
      <c r="R969" s="343"/>
      <c r="S969" s="343"/>
      <c r="T969" s="343"/>
      <c r="U969" s="343"/>
      <c r="V969" s="343"/>
      <c r="W969" s="343"/>
      <c r="X969" s="343"/>
      <c r="Y969" s="344">
        <v>0</v>
      </c>
      <c r="Z969" s="345"/>
      <c r="AA969" s="345"/>
      <c r="AB969" s="346"/>
      <c r="AC969" s="356" t="s">
        <v>524</v>
      </c>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645" max="49" man="1"/>
    <brk id="699" max="49" man="1"/>
    <brk id="735" max="49" man="1"/>
    <brk id="831" max="49" man="1"/>
    <brk id="1102" max="49" man="1"/>
    <brk id="112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633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460</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542</v>
      </c>
      <c r="W6" s="32" t="s">
        <v>271</v>
      </c>
      <c r="Y6" s="32" t="s">
        <v>76</v>
      </c>
      <c r="Z6" s="30"/>
      <c r="AA6" s="32" t="s">
        <v>81</v>
      </c>
      <c r="AB6" s="31"/>
      <c r="AC6" s="32" t="s">
        <v>257</v>
      </c>
      <c r="AD6" s="31"/>
      <c r="AE6" s="45" t="s">
        <v>527</v>
      </c>
      <c r="AF6" s="30"/>
      <c r="AG6" s="56" t="s">
        <v>521</v>
      </c>
      <c r="AI6" s="54" t="s">
        <v>463</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469</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469</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469</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469</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469</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469</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469</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469</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469</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469</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2018-06-19T02:03:29Z</cp:lastPrinted>
  <dcterms:created xsi:type="dcterms:W3CDTF">2012-03-13T00:50:25Z</dcterms:created>
  <dcterms:modified xsi:type="dcterms:W3CDTF">2018-07-05T01:03:02Z</dcterms:modified>
</cp:coreProperties>
</file>