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5">Sheet1!$A$1:$E$14</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<sst xmlns="http://schemas.openxmlformats.org/spreadsheetml/2006/main" count="2891" uniqueCount="634">
  <si>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</si>
  <si>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</si>
  <si>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</si>
  <si>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</si>
  <si>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</si>
  <si>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</si>
  <si>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</si>
  <si>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</si>
  <si>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</si>
  <si>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</si>
  <si>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</si>
  <si>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</si>
  <si>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</si>
  <si>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</si>
  <si>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</si>
  <si>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</si>
  <si>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</si>
  <si>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</si>
  <si>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</si>
  <si>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</si>
  <si>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</si>
  <si>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</si>
  <si>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</si>
  <si>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</si>
  <si>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</si>
  <si>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</si>
  <si>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</si>
  <si>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</si>
  <si>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</si>
  <si>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</si>
  <si>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</si>
  <si>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</si>
  <si>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</si>
  <si>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</si>
  <si>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</si>
  <si>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</si>
  <si>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</si>
  <si>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</si>
  <si>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</si>
  <si>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</si>
  <si>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</si>
  <si>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</si>
  <si>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</si>
  <si>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</si>
  <si>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</si>
  <si>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</si>
  <si>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</si>
  <si>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</si>
  <si>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</si>
  <si>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</si>
  <si>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</si>
  <si>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</si>
  <si>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</si>
  <si>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</si>
  <si>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</si>
  <si>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</si>
  <si>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</si>
  <si>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</si>
  <si>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</si>
  <si>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</si>
  <si>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</si>
  <si>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</si>
  <si>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</si>
  <si>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</si>
  <si>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</si>
  <si>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</si>
  <si>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</si>
  <si>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</si>
  <si>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</si>
  <si>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</si>
  <si>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</si>
  <si>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</si>
  <si>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</si>
  <si>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</si>
  <si>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</si>
  <si>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</si>
  <si>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</si>
  <si>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</si>
  <si>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</si>
  <si>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</si>
  <si>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</si>
  <si>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</si>
  <si>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</si>
  <si>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</si>
  <si>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</si>
  <si>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</si>
  <si>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</si>
  <si>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</si>
  <si>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</si>
  <si>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</si>
  <si>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</si>
  <si>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</si>
  <si>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</si>
  <si>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</si>
  <si>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</si>
  <si>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</si>
  <si>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</si>
  <si>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</si>
  <si>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</si>
  <si>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</si>
  <si>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</si>
  <si>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</si>
  <si>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</si>
  <si>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</si>
  <si>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</si>
  <si>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</si>
  <si>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</si>
  <si>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</si>
  <si>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</si>
  <si>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</si>
  <si>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</si>
  <si>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</si>
  <si>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</si>
  <si>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</si>
  <si>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</si>
  <si>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</si>
  <si>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</si>
  <si>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</si>
  <si>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</si>
  <si>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</si>
  <si>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</si>
  <si>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</si>
  <si>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</si>
  <si>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</si>
  <si>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</si>
  <si>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</si>
  <si>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</si>
  <si>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</si>
  <si>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</si>
  <si>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</si>
  <si>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</si>
  <si>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</si>
  <si>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</si>
  <si>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</si>
  <si>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</si>
  <si>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</si>
  <si>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</si>
  <si>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</si>
  <si>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</si>
  <si>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</si>
  <si>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</si>
  <si>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</si>
  <si>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</si>
  <si>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</si>
  <si>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</si>
  <si>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</si>
  <si>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</si>
  <si>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</si>
  <si>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</si>
  <si>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</si>
  <si>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</si>
  <si>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</si>
  <si>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</si>
  <si>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</si>
  <si>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</si>
  <si>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</si>
  <si>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</si>
  <si>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</si>
  <si>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</si>
  <si>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</si>
  <si>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</si>
  <si>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</si>
  <si>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</si>
  <si>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</si>
  <si>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</si>
  <si>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</si>
  <si>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</si>
  <si>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</si>
  <si>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</si>
  <si>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</si>
  <si>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</si>
  <si>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</si>
  <si>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</si>
  <si>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</si>
  <si>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</si>
  <si>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</si>
  <si>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</si>
  <si>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</si>
  <si>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</si>
  <si>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</si>
  <si>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</si>
  <si>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</si>
  <si>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</si>
  <si>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</si>
  <si>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</si>
  <si>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</si>
  <si>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</si>
  <si>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</si>
  <si>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</si>
  <si>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</si>
  <si>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</si>
  <si>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</si>
  <si>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</si>
  <si>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</si>
  <si>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</si>
  <si>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</si>
  <si>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</si>
  <si>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</si>
  <si>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</si>
  <si>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</si>
  <si>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</si>
  <si>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</si>
  <si>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</si>
  <si>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</si>
  <si>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</si>
  <si>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</si>
  <si>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</si>
  <si>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</si>
  <si>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</si>
  <si>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</si>
  <si>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</si>
  <si>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</si>
  <si>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</si>
  <si>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</si>
  <si>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</si>
  <si>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</si>
  <si>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</si>
  <si>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</si>
  <si>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</si>
  <si>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</si>
  <si>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</si>
  <si>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</si>
  <si>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</si>
  <si>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</si>
  <si>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</si>
  <si>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</si>
  <si>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</si>
  <si>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</si>
  <si>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</si>
  <si>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</si>
  <si>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</si>
  <si>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</si>
  <si>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</si>
  <si>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</si>
  <si>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</si>
  <si>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</si>
  <si>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</si>
  <si>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</si>
  <si>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</si>
  <si>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</si>
  <si>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</si>
  <si>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</si>
  <si>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</si>
  <si>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</si>
  <si>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</si>
  <si>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</si>
  <si>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</si>
  <si>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</si>
  <si>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</si>
  <si>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</si>
  <si>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</si>
  <si>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</si>
  <si>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</si>
  <si>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</si>
  <si>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</si>
  <si>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</si>
  <si>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</si>
  <si>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</si>
  <si>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</si>
  <si>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</si>
  <si>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</si>
  <si>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</si>
  <si>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</si>
  <si>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</si>
  <si>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</si>
  <si>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</si>
  <si>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</si>
  <si>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</si>
  <si>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</si>
  <si>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</si>
  <si>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</si>
  <si>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</si>
  <si>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</si>
  <si>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</si>
  <si>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</si>
  <si>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</si>
  <si>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</si>
  <si>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</si>
  <si>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</si>
  <si>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</si>
  <si>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</si>
  <si>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</si>
  <si>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</si>
  <si>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</si>
  <si>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</si>
  <si>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</si>
  <si>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</si>
  <si>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</si>
  <si>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</si>
  <si>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</si>
  <si>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</si>
  <si>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</si>
  <si>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</si>
  <si>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</si>
  <si>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</si>
  <si>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</si>
  <si>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</si>
  <si>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</si>
  <si>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</si>
  <si>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</si>
  <si>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</si>
  <si>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</si>
  <si>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</si>
  <si>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</si>
  <si>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</si>
  <si>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</si>
  <si>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</si>
  <si>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</si>
  <si>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</si>
  <si>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</si>
  <si>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</si>
  <si>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</si>
  <si>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</si>
  <si>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</si>
  <si>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</si>
  <si>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</si>
  <si>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</si>
  <si>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</si>
  <si>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</si>
  <si>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</si>
  <si>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</si>
  <si>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</si>
  <si>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</si>
  <si>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</si>
  <si>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</si>
  <si>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</si>
  <si>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</si>
  <si>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</si>
  <si>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</si>
  <si>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</si>
  <si>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</si>
  <si>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</si>
  <si>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</si>
  <si>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</si>
  <si>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</si>
  <si>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</si>
  <si>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</si>
  <si>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</si>
  <si>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</si>
  <si>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</si>
  <si>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</si>
  <si>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</si>
  <si>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</si>
  <si>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</si>
  <si>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</si>
  <si>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</si>
  <si>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</si>
  <si>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</si>
  <si>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</si>
  <si>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</si>
  <si>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</si>
  <si>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</si>
  <si>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</si>
  <si>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</si>
  <si>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</si>
  <si>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</si>
  <si>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</si>
  <si>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</si>
  <si>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</si>
  <si>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</si>
  <si>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</si>
  <si>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</si>
  <si>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</si>
  <si>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</si>
  <si>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</si>
  <si>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</si>
  <si>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</si>
  <si>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</si>
  <si>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</si>
  <si>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</si>
  <si>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</si>
  <si>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</si>
  <si>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</si>
  <si>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</si>
  <si>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</si>
  <si>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</si>
  <si>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</si>
  <si>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</si>
  <si>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</si>
  <si>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</si>
  <si>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</si>
  <si>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</si>
  <si>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</si>
  <si>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</si>
  <si>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</si>
  <si>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</si>
  <si>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</si>
  <si>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</si>
  <si>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</si>
  <si>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</si>
  <si>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</si>
  <si>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</si>
  <si>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</si>
  <si>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</si>
  <si>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</si>
  <si>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</si>
  <si>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</si>
  <si>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</si>
  <si>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</si>
  <si>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</si>
  <si>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</si>
  <si>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</si>
  <si>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</si>
  <si>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</si>
  <si>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</si>
  <si>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</si>
  <si>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</si>
  <si>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</si>
  <si>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</si>
  <si>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</si>
  <si>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</si>
  <si>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</si>
  <si>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</si>
  <si>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</si>
  <si>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</si>
  <si>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</si>
  <si>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</si>
  <si>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</si>
  <si>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</si>
  <si>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</si>
  <si>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</si>
  <si>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</si>
  <si>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</si>
  <si>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</si>
  <si>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</si>
  <si>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</si>
  <si>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</si>
  <si>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</si>
  <si>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</si>
  <si>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</si>
  <si>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</si>
  <si>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</si>
  <si>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</si>
  <si>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</si>
  <si>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</si>
  <si>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</si>
  <si>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</si>
  <si>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</si>
  <si>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</si>
  <si>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</si>
  <si>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</si>
  <si>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</si>
  <si>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</si>
  <si>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</si>
  <si>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</si>
  <si>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</si>
  <si>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</si>
  <si>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</si>
  <si>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</si>
  <si>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</si>
  <si>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</si>
  <si>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</si>
  <si>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</si>
  <si>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</si>
  <si>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</si>
  <si>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</si>
  <si>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</si>
  <si>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</si>
  <si>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</si>
  <si>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</si>
  <si>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</si>
  <si>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</si>
  <si>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</si>
  <si>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</si>
  <si>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</si>
  <si>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</si>
  <si>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</si>
  <si>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</si>
  <si>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</si>
  <si>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</si>
  <si>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</si>
  <si>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</si>
  <si>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</si>
  <si>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</si>
  <si>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</si>
  <si>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</si>
  <si>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</si>
  <si>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</si>
  <si>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</si>
  <si>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</si>
  <si>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</si>
  <si>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</si>
  <si>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</si>
  <si>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</si>
  <si>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</si>
  <si>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</si>
  <si>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</si>
  <si>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</si>
  <si>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</si>
  <si>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</si>
  <si>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</si>
  <si>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</si>
  <si>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</si>
  <si>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</si>
  <si>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</si>
  <si>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</si>
  <si>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</si>
  <si>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</si>
  <si>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</si>
  <si>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</si>
  <si>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</si>
  <si>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</si>
  <si>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</si>
  <si>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</si>
  <si>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</si>
  <si>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</si>
  <si>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</si>
  <si>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</si>
  <si>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</si>
  <si>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</si>
  <si>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</si>
  <si>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</si>
  <si>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</si>
  <si>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</si>
  <si>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</si>
  <si>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</si>
  <si>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</si>
  <si>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</si>
  <si>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</si>
  <si>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</si>
  <si>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</si>
  <si>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</si>
  <si>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</si>
  <si>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</si>
  <si>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</si>
  <si>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</si>
  <si>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</si>
  <si>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</si>
  <si>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</si>
  <si>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</si>
  <si>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</si>
  <si>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</si>
  <si>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</si>
  <si>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</si>
  <si>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</si>
  <si>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</si>
  <si>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</si>
  <si>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</si>
  <si>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</si>
  <si>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</si>
  <si>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</si>
  <si>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</si>
  <si>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</si>
  <si>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</si>
  <si>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</si>
  <si>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</si>
  <si>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</si>
  <si>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</si>
  <si>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</si>
  <si>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</si>
  <si>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国際農業開発基金（IFAD）拠出金</t>
    <phoneticPr fontId="5"/>
  </si>
  <si>
    <t>国際協力局</t>
    <phoneticPr fontId="5"/>
  </si>
  <si>
    <t>地球規模課題総括課</t>
    <phoneticPr fontId="5"/>
  </si>
  <si>
    <t>課長　甲木　浩太郎</t>
    <rPh sb="0" eb="2">
      <t>カチョウ</t>
    </rPh>
    <rPh sb="3" eb="5">
      <t>カツキ</t>
    </rPh>
    <rPh sb="6" eb="9">
      <t>コウタロウ</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</si>
  <si>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</si>
  <si>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</si>
  <si>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IFAD,事業実施国からの要請等</t>
    <rPh sb="5" eb="7">
      <t>ジギョウ</t>
    </rPh>
    <rPh sb="7" eb="9">
      <t>ジッシ</t>
    </rPh>
    <rPh sb="9" eb="10">
      <t>コク</t>
    </rPh>
    <rPh sb="13" eb="15">
      <t>ヨウセイ</t>
    </rPh>
    <rPh sb="15" eb="16">
      <t>トウ</t>
    </rPh>
    <phoneticPr fontId="5"/>
  </si>
  <si>
    <t>①ナイジェリアのサヘル地域を始めとする紛争・テロ頻発地域における人道・テロ対策・社会安定化支援。特に女性と子どもを中心とした国内避難民及び受入コミュニティに対して，食料へのアクセス改善促進等の支援の実施。
②エボラ出血熱の影響を受けているリベリアの農村地域で，種子や用具等の生産用具等の配布や研修を通じた耕作地の復旧を支援するとともに，エボラ出血熱による危機以前に貧困世帯向けに実施されていた商業ベースの米生産や農業販売活動の再開を図るための支援の実施。</t>
    <phoneticPr fontId="5"/>
  </si>
  <si>
    <t>食料供給支援活動による直接的な裨益者数（事業実施中）</t>
    <phoneticPr fontId="5"/>
  </si>
  <si>
    <t>エボラ出血熱の影響を受けているリベリアの地域における食料供給支援</t>
    <phoneticPr fontId="5"/>
  </si>
  <si>
    <t>IFAD作成資料</t>
    <phoneticPr fontId="5"/>
  </si>
  <si>
    <t>日本再興戦略に掲げた2025年までに国連関係機関の邦人職員を1000人（１．２５倍）とする目標に向けた水準の達成</t>
    <phoneticPr fontId="5"/>
  </si>
  <si>
    <t>邦人職員数</t>
    <phoneticPr fontId="5"/>
  </si>
  <si>
    <t>人</t>
    <rPh sb="0" eb="1">
      <t>ヒト</t>
    </rPh>
    <phoneticPr fontId="5"/>
  </si>
  <si>
    <t>ボゴ・ハラムの影響を受けているナイジェリアの地域における食料へのアクセス改善状況</t>
    <phoneticPr fontId="5"/>
  </si>
  <si>
    <t>月あたり25kgの食料にアクセスした人数</t>
    <phoneticPr fontId="5"/>
  </si>
  <si>
    <t>ナイジェリアでの事業実施により生産活動を直接的に支援した米農家等の世帯数</t>
    <phoneticPr fontId="5"/>
  </si>
  <si>
    <t>リベリアでの事業実施により生産用具の配布等の支援を行った世帯数（事業実施中）</t>
    <phoneticPr fontId="5"/>
  </si>
  <si>
    <t>世帯</t>
    <rPh sb="0" eb="2">
      <t>セタイ</t>
    </rPh>
    <phoneticPr fontId="5"/>
  </si>
  <si>
    <t>-</t>
    <phoneticPr fontId="5"/>
  </si>
  <si>
    <t>-</t>
    <phoneticPr fontId="5"/>
  </si>
  <si>
    <t>-</t>
    <phoneticPr fontId="5"/>
  </si>
  <si>
    <t>-</t>
    <phoneticPr fontId="5"/>
  </si>
  <si>
    <t>当該事業活動資金／食料供給支援活動による直接的な裨益者数
（事業実施中のため暫定値）　　　　　　　　　　　　　　</t>
    <phoneticPr fontId="5"/>
  </si>
  <si>
    <t>1,500,000/36,000</t>
    <phoneticPr fontId="5"/>
  </si>
  <si>
    <t>-</t>
    <phoneticPr fontId="5"/>
  </si>
  <si>
    <t>ドル</t>
    <phoneticPr fontId="5"/>
  </si>
  <si>
    <t>2,100,000/9000</t>
    <phoneticPr fontId="5"/>
  </si>
  <si>
    <t>-</t>
    <phoneticPr fontId="5"/>
  </si>
  <si>
    <t>-</t>
    <phoneticPr fontId="5"/>
  </si>
  <si>
    <t>食料の提供，食料生産に対する支援，事業実施国等の状況を勘案しつつ，緊急性，必要性のある事業を実施。</t>
    <phoneticPr fontId="5"/>
  </si>
  <si>
    <t>本事業の対象となる農村の貧困層は経済力・信用力に乏しく，無償による緊急支援を民間等に委託することは困難。</t>
    <phoneticPr fontId="5"/>
  </si>
  <si>
    <t>‐</t>
  </si>
  <si>
    <t>委託先はなし。</t>
    <rPh sb="0" eb="3">
      <t>イタクサキ</t>
    </rPh>
    <phoneticPr fontId="5"/>
  </si>
  <si>
    <t>紛争，テロ頻発地域及びエボラ出血熱流行地域での緊急支援のため，負担関係なし。</t>
    <phoneticPr fontId="5"/>
  </si>
  <si>
    <t>事業実施中。</t>
    <rPh sb="0" eb="2">
      <t>ジギョウ</t>
    </rPh>
    <rPh sb="2" eb="4">
      <t>ジッシ</t>
    </rPh>
    <rPh sb="4" eb="5">
      <t>チュウ</t>
    </rPh>
    <phoneticPr fontId="5"/>
  </si>
  <si>
    <t>中間支出なし。</t>
    <rPh sb="0" eb="2">
      <t>チュウカン</t>
    </rPh>
    <rPh sb="2" eb="4">
      <t>シシュツ</t>
    </rPh>
    <phoneticPr fontId="5"/>
  </si>
  <si>
    <t>費目，使途は本事業に限定。</t>
    <rPh sb="0" eb="1">
      <t>ヒ</t>
    </rPh>
    <rPh sb="1" eb="2">
      <t>モク</t>
    </rPh>
    <rPh sb="3" eb="4">
      <t>シ</t>
    </rPh>
    <rPh sb="4" eb="5">
      <t>ト</t>
    </rPh>
    <rPh sb="6" eb="7">
      <t>ホン</t>
    </rPh>
    <rPh sb="7" eb="9">
      <t>ジギョウ</t>
    </rPh>
    <rPh sb="10" eb="12">
      <t>ゲンテイ</t>
    </rPh>
    <phoneticPr fontId="5"/>
  </si>
  <si>
    <t>IFAD事務局及び日本大使館と連携し，効率的，効果的な事業実施に努めている。</t>
    <phoneticPr fontId="5"/>
  </si>
  <si>
    <t>成果実績は事業実施中のため未確定。</t>
    <rPh sb="0" eb="2">
      <t>セイカ</t>
    </rPh>
    <rPh sb="2" eb="4">
      <t>ジッセキ</t>
    </rPh>
    <rPh sb="5" eb="7">
      <t>ジギョウ</t>
    </rPh>
    <rPh sb="7" eb="9">
      <t>ジッシ</t>
    </rPh>
    <rPh sb="9" eb="10">
      <t>チュウ</t>
    </rPh>
    <rPh sb="13" eb="14">
      <t>ミ</t>
    </rPh>
    <rPh sb="14" eb="16">
      <t>カクテイ</t>
    </rPh>
    <phoneticPr fontId="5"/>
  </si>
  <si>
    <t>活動実績は事業実施中のため未確定。</t>
    <rPh sb="0" eb="2">
      <t>カツドウ</t>
    </rPh>
    <rPh sb="2" eb="4">
      <t>ジッセキ</t>
    </rPh>
    <rPh sb="5" eb="7">
      <t>ジギョウ</t>
    </rPh>
    <rPh sb="7" eb="10">
      <t>ジッシチュウ</t>
    </rPh>
    <rPh sb="13" eb="14">
      <t>ミ</t>
    </rPh>
    <rPh sb="14" eb="16">
      <t>カクテイ</t>
    </rPh>
    <phoneticPr fontId="5"/>
  </si>
  <si>
    <t>緊急性及び必要性のある事業を現地のニーズに即して迅速に実施予定。事業実施に際しては，IFAD現地事務所と現地日本大使館との緊密な連携を図ることとしており，現在実施中の事業の執行に際し，事業実施コストやビジビリティ向上（対外発信，日章旗の添付等）も含め，効果的・効率的な事業実施を図っていくことが重要。</t>
    <phoneticPr fontId="5"/>
  </si>
  <si>
    <t>現時点で事業実施中のため，現地との緊密な連絡を図りつつ，その報告内容等を踏まえて効果的・効率的な事業実施に向けた改善点の把握に努める。内容が特定できれば，迅速に対応。</t>
    <phoneticPr fontId="5"/>
  </si>
  <si>
    <t>平成２９年度実績なし</t>
    <rPh sb="0" eb="2">
      <t>ヘイセイ</t>
    </rPh>
    <rPh sb="4" eb="6">
      <t>ネンド</t>
    </rPh>
    <rPh sb="6" eb="8">
      <t>ジッセキ</t>
    </rPh>
    <phoneticPr fontId="5"/>
  </si>
  <si>
    <t>-</t>
    <phoneticPr fontId="5"/>
  </si>
  <si>
    <t>-</t>
    <phoneticPr fontId="5"/>
  </si>
  <si>
    <t>-</t>
    <phoneticPr fontId="5"/>
  </si>
  <si>
    <t>-</t>
    <phoneticPr fontId="5"/>
  </si>
  <si>
    <t>-</t>
    <phoneticPr fontId="5"/>
  </si>
  <si>
    <t>-</t>
    <phoneticPr fontId="5"/>
  </si>
  <si>
    <t>-</t>
    <phoneticPr fontId="5"/>
  </si>
  <si>
    <t>-</t>
    <phoneticPr fontId="5"/>
  </si>
  <si>
    <t>国際農業開発基金は，開発途上にある加盟国の農業開発のため，追加的な資金を緩和された条件で提供することにより，所得が低くかつ食料不足地域で飢餓と貧困の撲滅を目標とする国際機関（設立協定第２条）。平成２７年度補正予算により，不測事態への緊急的な対応として，以下の目的で事業を実施。
①ボコ・ハラムにより危機的状況にあるナイジェリアの北東部地域における食料・栄養安全保障の向上及び国内避難民と受入コミュニティの強靭性向上
②エボラ出血熱の発生により中断している開発に向けた取組を再開するため，その影響を受けているリベリア農村地域の米作農家の生産体制の再構築</t>
    <phoneticPr fontId="5"/>
  </si>
  <si>
    <t>当該事業活動資金／月あたり25kgの食料にｱｸｾｽした人数　　　　　　　　　　　　　　</t>
    <phoneticPr fontId="5"/>
  </si>
  <si>
    <t>IFADは農業分野に特化した専門機関として，草の根レベルを含めた食料生産支援を行っており，政策達成手段は適切。</t>
    <phoneticPr fontId="5"/>
  </si>
  <si>
    <t>-</t>
    <phoneticPr fontId="5"/>
  </si>
  <si>
    <t>-</t>
    <phoneticPr fontId="5"/>
  </si>
  <si>
    <t>基本目標Ⅶ　分担金・拠出金</t>
    <phoneticPr fontId="5"/>
  </si>
  <si>
    <t>施策Ⅶ－３　国際機関を通じた地球規模の諸課題に係る国際貢献</t>
    <phoneticPr fontId="5"/>
  </si>
  <si>
    <t>-</t>
    <phoneticPr fontId="5"/>
  </si>
  <si>
    <t>-</t>
    <phoneticPr fontId="5"/>
  </si>
  <si>
    <t>-</t>
    <phoneticPr fontId="5"/>
  </si>
  <si>
    <t>-</t>
    <phoneticPr fontId="5"/>
  </si>
  <si>
    <t>-</t>
    <phoneticPr fontId="5"/>
  </si>
  <si>
    <t>-</t>
    <phoneticPr fontId="5"/>
  </si>
  <si>
    <t xml:space="preserve">                                            -</t>
    <phoneticPr fontId="5"/>
  </si>
  <si>
    <t>主として，ＳＤＧｓの目標２（飢餓の撲滅，食料安全保障及び栄養改善の実現，持続可能な農業の推進）の達成等に資する。</t>
    <rPh sb="0" eb="1">
      <t>シュ</t>
    </rPh>
    <phoneticPr fontId="5"/>
  </si>
  <si>
    <t>外務省</t>
  </si>
  <si>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</si>
  <si>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</si>
  <si>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</si>
  <si>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</si>
  <si>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</si>
  <si>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</si>
  <si>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</si>
  <si>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</si>
  <si>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
人道・テロ対策・社会安定化
支援</t>
    <phoneticPr fontId="5"/>
  </si>
  <si>
    <t>１．サヘル地域を始めとする紛
争・テロ頻発地域における人
道・テロ対策・社会安定化支
援</t>
    <phoneticPr fontId="5"/>
  </si>
  <si>
    <t>ボコ・ハラムにより危機的状況になっているナイジェリアの北東部地域において，特に女性と子どもを中心とした国内避難民及び受入コミュニティに対する支援として，食料へのアクセス改善促進，喫緊のニーズに対応するための食料生産向上並びに国内避難民及び受入コミュニティの人々の栄養状況改善を支援することにより，食料・栄養安全保障の向上及び国内避難民と受入コミュニティの強靭性向上を図る。</t>
    <phoneticPr fontId="5"/>
  </si>
  <si>
    <t>アウトプット（生産活動を直接的に支援した米農家等の世帯数）および，アウトカム（月あたり25kgの食料にアクセスした人数）に掲げられた目標値をいずれもクリアしている。食料・栄養安全保障の向上及び国内避難民と受入コミュニティの強靭性向上に貢献できている。</t>
    <rPh sb="61" eb="62">
      <t>カカ</t>
    </rPh>
    <rPh sb="66" eb="68">
      <t>モクヒョウ</t>
    </rPh>
    <rPh sb="68" eb="69">
      <t>チ</t>
    </rPh>
    <phoneticPr fontId="5"/>
  </si>
  <si>
    <t>H27年度</t>
    <rPh sb="3" eb="5">
      <t>ネンド</t>
    </rPh>
    <phoneticPr fontId="5"/>
  </si>
  <si>
    <t>３．エボラ流行国等における保
健システムの再構築や社会安
定化支援等の復興支援</t>
    <phoneticPr fontId="5"/>
  </si>
  <si>
    <t>エボラ出血熱の発生により中断している開発に向けた取組を再開すべく，エボラ出血熱の影響を受けているリベリアの農村地域の米作農家を支援。種子や用具といった生産用具等の配布や研修を通じた耕作地の復旧を支援するとともに，エボラ出血熱による危機以前に貧困世帯向けに実施されていた商業ベースの米生産や販売活動の再開を図る。</t>
    <phoneticPr fontId="5"/>
  </si>
  <si>
    <t>事業実施中</t>
    <rPh sb="0" eb="2">
      <t>ジギョウ</t>
    </rPh>
    <rPh sb="2" eb="4">
      <t>ジッシ</t>
    </rPh>
    <rPh sb="4" eb="5">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</si>
</sst>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8"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0" fillId="0" borderId="0" xfId="0" applyFont="1" applyAlignment="1">
      <alignment horizontal="center" vertical="center" shrinkToFit="1"/>
    </xf>
    <xf numFmtId="0" fontId="31" fillId="0" borderId="0" xfId="0" applyFont="1">
      <alignment vertical="center"/>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31" xfId="0" applyFill="1" applyBorder="1" applyAlignment="1">
      <alignment horizontal="center" vertical="center"/>
    </xf>
    <xf numFmtId="0" fontId="0" fillId="8" borderId="172" xfId="0" applyFill="1" applyBorder="1" applyAlignment="1">
      <alignment horizontal="center" vertical="center" wrapText="1"/>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8" borderId="11" xfId="0" applyFill="1" applyBorder="1" applyAlignment="1">
      <alignment horizontal="center" vertical="center"/>
    </xf>
    <xf numFmtId="0" fontId="0" fillId="8" borderId="132" xfId="0" applyFill="1" applyBorder="1" applyAlignment="1">
      <alignment horizontal="center" vertical="center"/>
    </xf>
    <xf numFmtId="0" fontId="0" fillId="5" borderId="37" xfId="0" applyFont="1" applyFill="1" applyBorder="1" applyAlignment="1">
      <alignment vertical="center" wrapText="1"/>
    </xf>
    <xf numFmtId="0" fontId="32" fillId="5" borderId="38" xfId="0" applyFont="1" applyFill="1" applyBorder="1" applyAlignment="1">
      <alignment vertical="center" wrapText="1"/>
    </xf>
    <xf numFmtId="0" fontId="33" fillId="5" borderId="0" xfId="0" applyFont="1" applyFill="1" applyAlignment="1">
      <alignment horizontal="left" vertical="center" wrapText="1"/>
    </xf>
    <xf numFmtId="0" fontId="32" fillId="5" borderId="175" xfId="0" applyFont="1" applyFill="1" applyBorder="1" applyAlignment="1">
      <alignment horizontal="left" vertical="center" wrapText="1"/>
    </xf>
    <xf numFmtId="0" fontId="32" fillId="5" borderId="176" xfId="0" applyFont="1" applyFill="1" applyBorder="1" applyAlignment="1">
      <alignment horizontal="center" vertical="center" wrapText="1"/>
    </xf>
    <xf numFmtId="188" fontId="32" fillId="5" borderId="177" xfId="0" applyNumberFormat="1" applyFont="1" applyFill="1" applyBorder="1" applyAlignment="1">
      <alignment horizontal="center" vertical="center"/>
    </xf>
    <xf numFmtId="0" fontId="33" fillId="0" borderId="143" xfId="0" applyFont="1" applyFill="1" applyBorder="1" applyAlignment="1">
      <alignment vertical="center" wrapText="1"/>
    </xf>
    <xf numFmtId="0" fontId="33" fillId="0" borderId="178" xfId="0" applyFont="1" applyBorder="1" applyAlignment="1">
      <alignment vertical="center" wrapText="1"/>
    </xf>
    <xf numFmtId="0" fontId="33" fillId="5" borderId="38" xfId="0" applyFont="1" applyFill="1" applyBorder="1" applyAlignment="1">
      <alignment vertical="center" wrapText="1"/>
    </xf>
    <xf numFmtId="0" fontId="33" fillId="0" borderId="176" xfId="0" applyFont="1" applyBorder="1" applyAlignment="1">
      <alignment horizontal="center" vertical="center" wrapText="1"/>
    </xf>
    <xf numFmtId="188" fontId="33"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8"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8"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32" fillId="0" borderId="0" xfId="0" applyFont="1" applyFill="1" applyBorder="1" applyAlignment="1">
      <alignment horizontal="left" vertical="center" wrapText="1"/>
    </xf>
    <xf numFmtId="0" fontId="0" fillId="0" borderId="0" xfId="0" applyAlignment="1">
      <alignment horizontal="lef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338</v>
      </c>
      <c r="AT2" s="938"/>
      <c r="AU2" s="938"/>
      <c r="AV2" s="52" t="str">
        <f>IF(AW2="", "", "-")</f>
        <v/>
      </c>
      <c r="AW2" s="909"/>
      <c r="AX2" s="909"/>
    </row>
    <row r="3" spans="1:50" ht="21" customHeight="1" thickBot="1">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73</v>
      </c>
      <c r="H5" s="839"/>
      <c r="I5" s="839"/>
      <c r="J5" s="839"/>
      <c r="K5" s="839"/>
      <c r="L5" s="839"/>
      <c r="M5" s="840" t="s">
        <v>66</v>
      </c>
      <c r="N5" s="841"/>
      <c r="O5" s="841"/>
      <c r="P5" s="841"/>
      <c r="Q5" s="841"/>
      <c r="R5" s="842"/>
      <c r="S5" s="843" t="s">
        <v>79</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602</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t="s">
        <v>598</v>
      </c>
      <c r="Q13" s="657"/>
      <c r="R13" s="657"/>
      <c r="S13" s="657"/>
      <c r="T13" s="657"/>
      <c r="U13" s="657"/>
      <c r="V13" s="658"/>
      <c r="W13" s="656" t="s">
        <v>599</v>
      </c>
      <c r="X13" s="657"/>
      <c r="Y13" s="657"/>
      <c r="Z13" s="657"/>
      <c r="AA13" s="657"/>
      <c r="AB13" s="657"/>
      <c r="AC13" s="658"/>
      <c r="AD13" s="656" t="s">
        <v>600</v>
      </c>
      <c r="AE13" s="657"/>
      <c r="AF13" s="657"/>
      <c r="AG13" s="657"/>
      <c r="AH13" s="657"/>
      <c r="AI13" s="657"/>
      <c r="AJ13" s="658"/>
      <c r="AK13" s="656">
        <v>0</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v>396</v>
      </c>
      <c r="Q14" s="657"/>
      <c r="R14" s="657"/>
      <c r="S14" s="657"/>
      <c r="T14" s="657"/>
      <c r="U14" s="657"/>
      <c r="V14" s="658"/>
      <c r="W14" s="656" t="s">
        <v>599</v>
      </c>
      <c r="X14" s="657"/>
      <c r="Y14" s="657"/>
      <c r="Z14" s="657"/>
      <c r="AA14" s="657"/>
      <c r="AB14" s="657"/>
      <c r="AC14" s="658"/>
      <c r="AD14" s="656" t="s">
        <v>599</v>
      </c>
      <c r="AE14" s="657"/>
      <c r="AF14" s="657"/>
      <c r="AG14" s="657"/>
      <c r="AH14" s="657"/>
      <c r="AI14" s="657"/>
      <c r="AJ14" s="658"/>
      <c r="AK14" s="656" t="s">
        <v>579</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599</v>
      </c>
      <c r="Q15" s="657"/>
      <c r="R15" s="657"/>
      <c r="S15" s="657"/>
      <c r="T15" s="657"/>
      <c r="U15" s="657"/>
      <c r="V15" s="658"/>
      <c r="W15" s="656" t="s">
        <v>594</v>
      </c>
      <c r="X15" s="657"/>
      <c r="Y15" s="657"/>
      <c r="Z15" s="657"/>
      <c r="AA15" s="657"/>
      <c r="AB15" s="657"/>
      <c r="AC15" s="658"/>
      <c r="AD15" s="656" t="s">
        <v>594</v>
      </c>
      <c r="AE15" s="657"/>
      <c r="AF15" s="657"/>
      <c r="AG15" s="657"/>
      <c r="AH15" s="657"/>
      <c r="AI15" s="657"/>
      <c r="AJ15" s="658"/>
      <c r="AK15" s="656" t="s">
        <v>601</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599</v>
      </c>
      <c r="Q16" s="657"/>
      <c r="R16" s="657"/>
      <c r="S16" s="657"/>
      <c r="T16" s="657"/>
      <c r="U16" s="657"/>
      <c r="V16" s="658"/>
      <c r="W16" s="656" t="s">
        <v>599</v>
      </c>
      <c r="X16" s="657"/>
      <c r="Y16" s="657"/>
      <c r="Z16" s="657"/>
      <c r="AA16" s="657"/>
      <c r="AB16" s="657"/>
      <c r="AC16" s="658"/>
      <c r="AD16" s="656" t="s">
        <v>599</v>
      </c>
      <c r="AE16" s="657"/>
      <c r="AF16" s="657"/>
      <c r="AG16" s="657"/>
      <c r="AH16" s="657"/>
      <c r="AI16" s="657"/>
      <c r="AJ16" s="658"/>
      <c r="AK16" s="656" t="s">
        <v>599</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599</v>
      </c>
      <c r="Q17" s="657"/>
      <c r="R17" s="657"/>
      <c r="S17" s="657"/>
      <c r="T17" s="657"/>
      <c r="U17" s="657"/>
      <c r="V17" s="658"/>
      <c r="W17" s="656" t="s">
        <v>594</v>
      </c>
      <c r="X17" s="657"/>
      <c r="Y17" s="657"/>
      <c r="Z17" s="657"/>
      <c r="AA17" s="657"/>
      <c r="AB17" s="657"/>
      <c r="AC17" s="658"/>
      <c r="AD17" s="656" t="s">
        <v>599</v>
      </c>
      <c r="AE17" s="657"/>
      <c r="AF17" s="657"/>
      <c r="AG17" s="657"/>
      <c r="AH17" s="657"/>
      <c r="AI17" s="657"/>
      <c r="AJ17" s="658"/>
      <c r="AK17" s="656" t="s">
        <v>599</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396</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396</v>
      </c>
      <c r="Q19" s="657"/>
      <c r="R19" s="657"/>
      <c r="S19" s="657"/>
      <c r="T19" s="657"/>
      <c r="U19" s="657"/>
      <c r="V19" s="658"/>
      <c r="W19" s="656">
        <v>0</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c r="H23" s="951"/>
      <c r="I23" s="951"/>
      <c r="J23" s="951"/>
      <c r="K23" s="951"/>
      <c r="L23" s="951"/>
      <c r="M23" s="951"/>
      <c r="N23" s="951"/>
      <c r="O23" s="952"/>
      <c r="P23" s="917"/>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594</v>
      </c>
      <c r="AR31" s="193"/>
      <c r="AS31" s="126" t="s">
        <v>356</v>
      </c>
      <c r="AT31" s="127"/>
      <c r="AU31" s="192" t="s">
        <v>595</v>
      </c>
      <c r="AV31" s="192"/>
      <c r="AW31" s="394" t="s">
        <v>300</v>
      </c>
      <c r="AX31" s="395"/>
    </row>
    <row r="32" spans="1:50" ht="23.25" customHeight="1">
      <c r="A32" s="399"/>
      <c r="B32" s="397"/>
      <c r="C32" s="397"/>
      <c r="D32" s="397"/>
      <c r="E32" s="397"/>
      <c r="F32" s="398"/>
      <c r="G32" s="560" t="s">
        <v>565</v>
      </c>
      <c r="H32" s="561"/>
      <c r="I32" s="561"/>
      <c r="J32" s="561"/>
      <c r="K32" s="561"/>
      <c r="L32" s="561"/>
      <c r="M32" s="561"/>
      <c r="N32" s="561"/>
      <c r="O32" s="562"/>
      <c r="P32" s="98" t="s">
        <v>564</v>
      </c>
      <c r="Q32" s="98"/>
      <c r="R32" s="98"/>
      <c r="S32" s="98"/>
      <c r="T32" s="98"/>
      <c r="U32" s="98"/>
      <c r="V32" s="98"/>
      <c r="W32" s="98"/>
      <c r="X32" s="99"/>
      <c r="Y32" s="467" t="s">
        <v>12</v>
      </c>
      <c r="Z32" s="527"/>
      <c r="AA32" s="528"/>
      <c r="AB32" s="457" t="s">
        <v>563</v>
      </c>
      <c r="AC32" s="457"/>
      <c r="AD32" s="457"/>
      <c r="AE32" s="211">
        <v>36000</v>
      </c>
      <c r="AF32" s="212"/>
      <c r="AG32" s="212"/>
      <c r="AH32" s="212"/>
      <c r="AI32" s="211" t="s">
        <v>569</v>
      </c>
      <c r="AJ32" s="212"/>
      <c r="AK32" s="212"/>
      <c r="AL32" s="212"/>
      <c r="AM32" s="211" t="s">
        <v>594</v>
      </c>
      <c r="AN32" s="212"/>
      <c r="AO32" s="212"/>
      <c r="AP32" s="212"/>
      <c r="AQ32" s="333" t="s">
        <v>595</v>
      </c>
      <c r="AR32" s="200"/>
      <c r="AS32" s="200"/>
      <c r="AT32" s="334"/>
      <c r="AU32" s="212" t="s">
        <v>595</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36000</v>
      </c>
      <c r="AF33" s="212"/>
      <c r="AG33" s="212"/>
      <c r="AH33" s="212"/>
      <c r="AI33" s="211" t="s">
        <v>594</v>
      </c>
      <c r="AJ33" s="212"/>
      <c r="AK33" s="212"/>
      <c r="AL33" s="212"/>
      <c r="AM33" s="211" t="s">
        <v>594</v>
      </c>
      <c r="AN33" s="212"/>
      <c r="AO33" s="212"/>
      <c r="AP33" s="212"/>
      <c r="AQ33" s="333" t="s">
        <v>595</v>
      </c>
      <c r="AR33" s="200"/>
      <c r="AS33" s="200"/>
      <c r="AT33" s="334"/>
      <c r="AU33" s="212" t="s">
        <v>571</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t="s">
        <v>594</v>
      </c>
      <c r="AJ34" s="212"/>
      <c r="AK34" s="212"/>
      <c r="AL34" s="212"/>
      <c r="AM34" s="211" t="s">
        <v>594</v>
      </c>
      <c r="AN34" s="212"/>
      <c r="AO34" s="212"/>
      <c r="AP34" s="212"/>
      <c r="AQ34" s="333" t="s">
        <v>595</v>
      </c>
      <c r="AR34" s="200"/>
      <c r="AS34" s="200"/>
      <c r="AT34" s="334"/>
      <c r="AU34" s="212" t="s">
        <v>571</v>
      </c>
      <c r="AV34" s="212"/>
      <c r="AW34" s="212"/>
      <c r="AX34" s="214"/>
    </row>
    <row r="35" spans="1:50" ht="23.25" customHeight="1">
      <c r="A35" s="219" t="s">
        <v>527</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571</v>
      </c>
      <c r="AR38" s="193"/>
      <c r="AS38" s="126" t="s">
        <v>356</v>
      </c>
      <c r="AT38" s="127"/>
      <c r="AU38" s="192" t="s">
        <v>597</v>
      </c>
      <c r="AV38" s="192"/>
      <c r="AW38" s="394" t="s">
        <v>300</v>
      </c>
      <c r="AX38" s="395"/>
    </row>
    <row r="39" spans="1:50" ht="23.25" customHeight="1">
      <c r="A39" s="399"/>
      <c r="B39" s="397"/>
      <c r="C39" s="397"/>
      <c r="D39" s="397"/>
      <c r="E39" s="397"/>
      <c r="F39" s="398"/>
      <c r="G39" s="560" t="s">
        <v>558</v>
      </c>
      <c r="H39" s="561"/>
      <c r="I39" s="561"/>
      <c r="J39" s="561"/>
      <c r="K39" s="561"/>
      <c r="L39" s="561"/>
      <c r="M39" s="561"/>
      <c r="N39" s="561"/>
      <c r="O39" s="562"/>
      <c r="P39" s="98" t="s">
        <v>559</v>
      </c>
      <c r="Q39" s="98"/>
      <c r="R39" s="98"/>
      <c r="S39" s="98"/>
      <c r="T39" s="98"/>
      <c r="U39" s="98"/>
      <c r="V39" s="98"/>
      <c r="W39" s="98"/>
      <c r="X39" s="99"/>
      <c r="Y39" s="467" t="s">
        <v>12</v>
      </c>
      <c r="Z39" s="527"/>
      <c r="AA39" s="528"/>
      <c r="AB39" s="457" t="s">
        <v>563</v>
      </c>
      <c r="AC39" s="457"/>
      <c r="AD39" s="457"/>
      <c r="AE39" s="211" t="s">
        <v>571</v>
      </c>
      <c r="AF39" s="212"/>
      <c r="AG39" s="212"/>
      <c r="AH39" s="212"/>
      <c r="AI39" s="211" t="s">
        <v>571</v>
      </c>
      <c r="AJ39" s="212"/>
      <c r="AK39" s="212"/>
      <c r="AL39" s="212"/>
      <c r="AM39" s="211" t="s">
        <v>571</v>
      </c>
      <c r="AN39" s="212"/>
      <c r="AO39" s="212"/>
      <c r="AP39" s="212"/>
      <c r="AQ39" s="333" t="s">
        <v>571</v>
      </c>
      <c r="AR39" s="200"/>
      <c r="AS39" s="200"/>
      <c r="AT39" s="334"/>
      <c r="AU39" s="212" t="s">
        <v>569</v>
      </c>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563</v>
      </c>
      <c r="AC40" s="519"/>
      <c r="AD40" s="519"/>
      <c r="AE40" s="211">
        <v>9000</v>
      </c>
      <c r="AF40" s="212"/>
      <c r="AG40" s="212"/>
      <c r="AH40" s="212"/>
      <c r="AI40" s="211" t="s">
        <v>571</v>
      </c>
      <c r="AJ40" s="212"/>
      <c r="AK40" s="212"/>
      <c r="AL40" s="212"/>
      <c r="AM40" s="211" t="s">
        <v>571</v>
      </c>
      <c r="AN40" s="212"/>
      <c r="AO40" s="212"/>
      <c r="AP40" s="212"/>
      <c r="AQ40" s="333" t="s">
        <v>569</v>
      </c>
      <c r="AR40" s="200"/>
      <c r="AS40" s="200"/>
      <c r="AT40" s="334"/>
      <c r="AU40" s="212" t="s">
        <v>570</v>
      </c>
      <c r="AV40" s="212"/>
      <c r="AW40" s="212"/>
      <c r="AX40" s="214"/>
    </row>
    <row r="41" spans="1:50" ht="23.25"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571</v>
      </c>
      <c r="AF41" s="212"/>
      <c r="AG41" s="212"/>
      <c r="AH41" s="212"/>
      <c r="AI41" s="211" t="s">
        <v>571</v>
      </c>
      <c r="AJ41" s="212"/>
      <c r="AK41" s="212"/>
      <c r="AL41" s="212"/>
      <c r="AM41" s="211" t="s">
        <v>571</v>
      </c>
      <c r="AN41" s="212"/>
      <c r="AO41" s="212"/>
      <c r="AP41" s="212"/>
      <c r="AQ41" s="333" t="s">
        <v>596</v>
      </c>
      <c r="AR41" s="200"/>
      <c r="AS41" s="200"/>
      <c r="AT41" s="334"/>
      <c r="AU41" s="212" t="s">
        <v>570</v>
      </c>
      <c r="AV41" s="212"/>
      <c r="AW41" s="212"/>
      <c r="AX41" s="214"/>
    </row>
    <row r="42" spans="1:50" ht="23.25" customHeight="1">
      <c r="A42" s="219" t="s">
        <v>527</v>
      </c>
      <c r="B42" s="220"/>
      <c r="C42" s="220"/>
      <c r="D42" s="220"/>
      <c r="E42" s="220"/>
      <c r="F42" s="221"/>
      <c r="G42" s="225" t="s">
        <v>560</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605</v>
      </c>
      <c r="AR45" s="193"/>
      <c r="AS45" s="126" t="s">
        <v>356</v>
      </c>
      <c r="AT45" s="127"/>
      <c r="AU45" s="192">
        <v>30</v>
      </c>
      <c r="AV45" s="192"/>
      <c r="AW45" s="394" t="s">
        <v>300</v>
      </c>
      <c r="AX45" s="395"/>
    </row>
    <row r="46" spans="1:50" ht="23.25" customHeight="1">
      <c r="A46" s="399"/>
      <c r="B46" s="397"/>
      <c r="C46" s="397"/>
      <c r="D46" s="397"/>
      <c r="E46" s="397"/>
      <c r="F46" s="398"/>
      <c r="G46" s="560" t="s">
        <v>561</v>
      </c>
      <c r="H46" s="561"/>
      <c r="I46" s="561"/>
      <c r="J46" s="561"/>
      <c r="K46" s="561"/>
      <c r="L46" s="561"/>
      <c r="M46" s="561"/>
      <c r="N46" s="561"/>
      <c r="O46" s="562"/>
      <c r="P46" s="98" t="s">
        <v>562</v>
      </c>
      <c r="Q46" s="98"/>
      <c r="R46" s="98"/>
      <c r="S46" s="98"/>
      <c r="T46" s="98"/>
      <c r="U46" s="98"/>
      <c r="V46" s="98"/>
      <c r="W46" s="98"/>
      <c r="X46" s="99"/>
      <c r="Y46" s="467" t="s">
        <v>12</v>
      </c>
      <c r="Z46" s="527"/>
      <c r="AA46" s="528"/>
      <c r="AB46" s="457" t="s">
        <v>563</v>
      </c>
      <c r="AC46" s="457"/>
      <c r="AD46" s="457"/>
      <c r="AE46" s="211">
        <v>4</v>
      </c>
      <c r="AF46" s="212"/>
      <c r="AG46" s="212"/>
      <c r="AH46" s="212"/>
      <c r="AI46" s="211">
        <v>5</v>
      </c>
      <c r="AJ46" s="212"/>
      <c r="AK46" s="212"/>
      <c r="AL46" s="212"/>
      <c r="AM46" s="211">
        <v>4</v>
      </c>
      <c r="AN46" s="212"/>
      <c r="AO46" s="212"/>
      <c r="AP46" s="212"/>
      <c r="AQ46" s="333" t="s">
        <v>571</v>
      </c>
      <c r="AR46" s="200"/>
      <c r="AS46" s="200"/>
      <c r="AT46" s="334"/>
      <c r="AU46" s="212" t="s">
        <v>571</v>
      </c>
      <c r="AV46" s="212"/>
      <c r="AW46" s="212"/>
      <c r="AX46" s="214"/>
    </row>
    <row r="47" spans="1:50" ht="23.25"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457" t="s">
        <v>563</v>
      </c>
      <c r="AC47" s="457"/>
      <c r="AD47" s="457"/>
      <c r="AE47" s="211">
        <v>4</v>
      </c>
      <c r="AF47" s="212"/>
      <c r="AG47" s="212"/>
      <c r="AH47" s="212"/>
      <c r="AI47" s="211">
        <v>4</v>
      </c>
      <c r="AJ47" s="212"/>
      <c r="AK47" s="212"/>
      <c r="AL47" s="212"/>
      <c r="AM47" s="211">
        <v>4</v>
      </c>
      <c r="AN47" s="212"/>
      <c r="AO47" s="212"/>
      <c r="AP47" s="212"/>
      <c r="AQ47" s="333" t="s">
        <v>605</v>
      </c>
      <c r="AR47" s="200"/>
      <c r="AS47" s="200"/>
      <c r="AT47" s="334"/>
      <c r="AU47" s="212">
        <v>5</v>
      </c>
      <c r="AV47" s="212"/>
      <c r="AW47" s="212"/>
      <c r="AX47" s="214"/>
    </row>
    <row r="48" spans="1:50" ht="23.25"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100</v>
      </c>
      <c r="AF48" s="212"/>
      <c r="AG48" s="212"/>
      <c r="AH48" s="212"/>
      <c r="AI48" s="211">
        <v>125</v>
      </c>
      <c r="AJ48" s="212"/>
      <c r="AK48" s="212"/>
      <c r="AL48" s="212"/>
      <c r="AM48" s="211">
        <v>100</v>
      </c>
      <c r="AN48" s="212"/>
      <c r="AO48" s="212"/>
      <c r="AP48" s="212"/>
      <c r="AQ48" s="333" t="s">
        <v>571</v>
      </c>
      <c r="AR48" s="200"/>
      <c r="AS48" s="200"/>
      <c r="AT48" s="334"/>
      <c r="AU48" s="212" t="s">
        <v>572</v>
      </c>
      <c r="AV48" s="212"/>
      <c r="AW48" s="212"/>
      <c r="AX48" s="214"/>
    </row>
    <row r="49" spans="1:50" ht="23.25" customHeight="1">
      <c r="A49" s="219" t="s">
        <v>527</v>
      </c>
      <c r="B49" s="220"/>
      <c r="C49" s="220"/>
      <c r="D49" s="220"/>
      <c r="E49" s="220"/>
      <c r="F49" s="221"/>
      <c r="G49" s="225" t="s">
        <v>560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t="s">
        <v>606</v>
      </c>
      <c r="AF101" s="212"/>
      <c r="AG101" s="212"/>
      <c r="AH101" s="213"/>
      <c r="AI101" s="211" t="s">
        <v>570</v>
      </c>
      <c r="AJ101" s="212"/>
      <c r="AK101" s="212"/>
      <c r="AL101" s="213"/>
      <c r="AM101" s="211">
        <v>3000</v>
      </c>
      <c r="AN101" s="212"/>
      <c r="AO101" s="212"/>
      <c r="AP101" s="213"/>
      <c r="AQ101" s="211" t="s">
        <v>571</v>
      </c>
      <c r="AR101" s="212"/>
      <c r="AS101" s="212"/>
      <c r="AT101" s="213"/>
      <c r="AU101" s="211" t="s">
        <v>571</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3000</v>
      </c>
      <c r="AF102" s="414"/>
      <c r="AG102" s="414"/>
      <c r="AH102" s="414"/>
      <c r="AI102" s="414">
        <v>3000</v>
      </c>
      <c r="AJ102" s="414"/>
      <c r="AK102" s="414"/>
      <c r="AL102" s="414"/>
      <c r="AM102" s="414">
        <v>3000</v>
      </c>
      <c r="AN102" s="414"/>
      <c r="AO102" s="414"/>
      <c r="AP102" s="414"/>
      <c r="AQ102" s="266" t="s">
        <v>571</v>
      </c>
      <c r="AR102" s="267"/>
      <c r="AS102" s="267"/>
      <c r="AT102" s="312"/>
      <c r="AU102" s="266" t="s">
        <v>572</v>
      </c>
      <c r="AV102" s="267"/>
      <c r="AW102" s="267"/>
      <c r="AX102" s="312"/>
    </row>
    <row r="103" spans="1:60" ht="31.5"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c r="A104" s="418"/>
      <c r="B104" s="419"/>
      <c r="C104" s="419"/>
      <c r="D104" s="419"/>
      <c r="E104" s="419"/>
      <c r="F104" s="420"/>
      <c r="G104" s="98" t="s">
        <v>567</v>
      </c>
      <c r="H104" s="98"/>
      <c r="I104" s="98"/>
      <c r="J104" s="98"/>
      <c r="K104" s="98"/>
      <c r="L104" s="98"/>
      <c r="M104" s="98"/>
      <c r="N104" s="98"/>
      <c r="O104" s="98"/>
      <c r="P104" s="98"/>
      <c r="Q104" s="98"/>
      <c r="R104" s="98"/>
      <c r="S104" s="98"/>
      <c r="T104" s="98"/>
      <c r="U104" s="98"/>
      <c r="V104" s="98"/>
      <c r="W104" s="98"/>
      <c r="X104" s="99"/>
      <c r="Y104" s="461" t="s">
        <v>55</v>
      </c>
      <c r="Z104" s="462"/>
      <c r="AA104" s="463"/>
      <c r="AB104" s="541" t="s">
        <v>568</v>
      </c>
      <c r="AC104" s="542"/>
      <c r="AD104" s="543"/>
      <c r="AE104" s="211" t="s">
        <v>569</v>
      </c>
      <c r="AF104" s="212"/>
      <c r="AG104" s="212"/>
      <c r="AH104" s="213"/>
      <c r="AI104" s="211" t="s">
        <v>570</v>
      </c>
      <c r="AJ104" s="212"/>
      <c r="AK104" s="212"/>
      <c r="AL104" s="213"/>
      <c r="AM104" s="211" t="s">
        <v>570</v>
      </c>
      <c r="AN104" s="212"/>
      <c r="AO104" s="212"/>
      <c r="AP104" s="213"/>
      <c r="AQ104" s="211" t="s">
        <v>571</v>
      </c>
      <c r="AR104" s="212"/>
      <c r="AS104" s="212"/>
      <c r="AT104" s="213"/>
      <c r="AU104" s="211" t="s">
        <v>571</v>
      </c>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568</v>
      </c>
      <c r="AC105" s="465"/>
      <c r="AD105" s="466"/>
      <c r="AE105" s="414">
        <v>1500</v>
      </c>
      <c r="AF105" s="414"/>
      <c r="AG105" s="414"/>
      <c r="AH105" s="414"/>
      <c r="AI105" s="414">
        <v>1500</v>
      </c>
      <c r="AJ105" s="414"/>
      <c r="AK105" s="414"/>
      <c r="AL105" s="414"/>
      <c r="AM105" s="414">
        <v>1500</v>
      </c>
      <c r="AN105" s="414"/>
      <c r="AO105" s="414"/>
      <c r="AP105" s="414"/>
      <c r="AQ105" s="211" t="s">
        <v>571</v>
      </c>
      <c r="AR105" s="212"/>
      <c r="AS105" s="212"/>
      <c r="AT105" s="213"/>
      <c r="AU105" s="266" t="s">
        <v>571</v>
      </c>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c r="A116" s="435"/>
      <c r="B116" s="436"/>
      <c r="C116" s="436"/>
      <c r="D116" s="436"/>
      <c r="E116" s="436"/>
      <c r="F116" s="437"/>
      <c r="G116" s="389" t="s">
        <v>603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576</v>
      </c>
      <c r="AC116" s="459"/>
      <c r="AD116" s="460"/>
      <c r="AE116" s="414">
        <v>42</v>
      </c>
      <c r="AF116" s="414"/>
      <c r="AG116" s="414"/>
      <c r="AH116" s="414"/>
      <c r="AI116" s="414" t="s">
        <v>569</v>
      </c>
      <c r="AJ116" s="414"/>
      <c r="AK116" s="414"/>
      <c r="AL116" s="414"/>
      <c r="AM116" s="414" t="s">
        <v>570</v>
      </c>
      <c r="AN116" s="414"/>
      <c r="AO116" s="414"/>
      <c r="AP116" s="414"/>
      <c r="AQ116" s="211" t="s">
        <v>569</v>
      </c>
      <c r="AR116" s="212"/>
      <c r="AS116" s="212"/>
      <c r="AT116" s="212"/>
      <c r="AU116" s="212"/>
      <c r="AV116" s="212"/>
      <c r="AW116" s="212"/>
      <c r="AX116" s="214"/>
    </row>
    <row r="117" spans="1:50" ht="46.5"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574</v>
      </c>
      <c r="AF117" s="547"/>
      <c r="AG117" s="547"/>
      <c r="AH117" s="547"/>
      <c r="AI117" s="547" t="s">
        <v>569</v>
      </c>
      <c r="AJ117" s="547"/>
      <c r="AK117" s="547"/>
      <c r="AL117" s="547"/>
      <c r="AM117" s="547" t="s">
        <v>569</v>
      </c>
      <c r="AN117" s="547"/>
      <c r="AO117" s="547"/>
      <c r="AP117" s="547"/>
      <c r="AQ117" s="547" t="s">
        <v>575</v>
      </c>
      <c r="AR117" s="547"/>
      <c r="AS117" s="547"/>
      <c r="AT117" s="547"/>
      <c r="AU117" s="547"/>
      <c r="AV117" s="547"/>
      <c r="AW117" s="547"/>
      <c r="AX117" s="548"/>
    </row>
    <row r="118" spans="1:50" ht="23.25"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customHeight="1">
      <c r="A119" s="435"/>
      <c r="B119" s="436"/>
      <c r="C119" s="436"/>
      <c r="D119" s="436"/>
      <c r="E119" s="436"/>
      <c r="F119" s="437"/>
      <c r="G119" s="389" t="s">
        <v>573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576</v>
      </c>
      <c r="AC119" s="459"/>
      <c r="AD119" s="460"/>
      <c r="AE119" s="414">
        <v>233</v>
      </c>
      <c r="AF119" s="414"/>
      <c r="AG119" s="414"/>
      <c r="AH119" s="414"/>
      <c r="AI119" s="414" t="s">
        <v>578</v>
      </c>
      <c r="AJ119" s="414"/>
      <c r="AK119" s="414"/>
      <c r="AL119" s="414"/>
      <c r="AM119" s="414" t="s">
        <v>579</v>
      </c>
      <c r="AN119" s="414"/>
      <c r="AO119" s="414"/>
      <c r="AP119" s="414"/>
      <c r="AQ119" s="414" t="s">
        <v>578</v>
      </c>
      <c r="AR119" s="414"/>
      <c r="AS119" s="414"/>
      <c r="AT119" s="414"/>
      <c r="AU119" s="414"/>
      <c r="AV119" s="414"/>
      <c r="AW119" s="414"/>
      <c r="AX119" s="546"/>
    </row>
    <row r="120" spans="1:50" ht="46.5" customHeight="1" thickBo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t="s">
        <v>577</v>
      </c>
      <c r="AF120" s="547"/>
      <c r="AG120" s="547"/>
      <c r="AH120" s="547"/>
      <c r="AI120" s="547" t="s">
        <v>578</v>
      </c>
      <c r="AJ120" s="547"/>
      <c r="AK120" s="547"/>
      <c r="AL120" s="547"/>
      <c r="AM120" s="547" t="s">
        <v>578</v>
      </c>
      <c r="AN120" s="547"/>
      <c r="AO120" s="547"/>
      <c r="AP120" s="547"/>
      <c r="AQ120" s="547" t="s">
        <v>579</v>
      </c>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607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608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610</v>
      </c>
      <c r="AR133" s="192"/>
      <c r="AS133" s="126" t="s">
        <v>356</v>
      </c>
      <c r="AT133" s="127"/>
      <c r="AU133" s="193" t="s">
        <v>610</v>
      </c>
      <c r="AV133" s="193"/>
      <c r="AW133" s="126" t="s">
        <v>300</v>
      </c>
      <c r="AX133" s="188"/>
    </row>
    <row r="134" spans="1:50" ht="39.75" customHeight="1">
      <c r="A134" s="182"/>
      <c r="B134" s="179"/>
      <c r="C134" s="173"/>
      <c r="D134" s="179"/>
      <c r="E134" s="173"/>
      <c r="F134" s="174"/>
      <c r="G134" s="97" t="s">
        <v>615</v>
      </c>
      <c r="H134" s="98"/>
      <c r="I134" s="98"/>
      <c r="J134" s="98"/>
      <c r="K134" s="98"/>
      <c r="L134" s="98"/>
      <c r="M134" s="98"/>
      <c r="N134" s="98"/>
      <c r="O134" s="98"/>
      <c r="P134" s="98"/>
      <c r="Q134" s="98"/>
      <c r="R134" s="98"/>
      <c r="S134" s="98"/>
      <c r="T134" s="98"/>
      <c r="U134" s="98"/>
      <c r="V134" s="98"/>
      <c r="W134" s="98"/>
      <c r="X134" s="99"/>
      <c r="Y134" s="194" t="s">
        <v>379</v>
      </c>
      <c r="Z134" s="195"/>
      <c r="AA134" s="196"/>
      <c r="AB134" s="197" t="s">
        <v>609</v>
      </c>
      <c r="AC134" s="198"/>
      <c r="AD134" s="198"/>
      <c r="AE134" s="199" t="s">
        <v>610</v>
      </c>
      <c r="AF134" s="200"/>
      <c r="AG134" s="200"/>
      <c r="AH134" s="200"/>
      <c r="AI134" s="199" t="s">
        <v>611</v>
      </c>
      <c r="AJ134" s="200"/>
      <c r="AK134" s="200"/>
      <c r="AL134" s="200"/>
      <c r="AM134" s="199" t="s">
        <v>612</v>
      </c>
      <c r="AN134" s="200"/>
      <c r="AO134" s="200"/>
      <c r="AP134" s="200"/>
      <c r="AQ134" s="199" t="s">
        <v>614</v>
      </c>
      <c r="AR134" s="200"/>
      <c r="AS134" s="200"/>
      <c r="AT134" s="200"/>
      <c r="AU134" s="199" t="s">
        <v>610</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609</v>
      </c>
      <c r="AC135" s="206"/>
      <c r="AD135" s="206"/>
      <c r="AE135" s="199" t="s">
        <v>611</v>
      </c>
      <c r="AF135" s="200"/>
      <c r="AG135" s="200"/>
      <c r="AH135" s="200"/>
      <c r="AI135" s="199" t="s">
        <v>611</v>
      </c>
      <c r="AJ135" s="200"/>
      <c r="AK135" s="200"/>
      <c r="AL135" s="200"/>
      <c r="AM135" s="199" t="s">
        <v>613</v>
      </c>
      <c r="AN135" s="200"/>
      <c r="AO135" s="200"/>
      <c r="AP135" s="200"/>
      <c r="AQ135" s="199" t="s">
        <v>610</v>
      </c>
      <c r="AR135" s="200"/>
      <c r="AS135" s="200"/>
      <c r="AT135" s="200"/>
      <c r="AU135" s="199" t="s">
        <v>610</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616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581</v>
      </c>
      <c r="AH703" s="95"/>
      <c r="AI703" s="95"/>
      <c r="AJ703" s="95"/>
      <c r="AK703" s="95"/>
      <c r="AL703" s="95"/>
      <c r="AM703" s="95"/>
      <c r="AN703" s="95"/>
      <c r="AO703" s="95"/>
      <c r="AP703" s="95"/>
      <c r="AQ703" s="95"/>
      <c r="AR703" s="95"/>
      <c r="AS703" s="95"/>
      <c r="AT703" s="95"/>
      <c r="AU703" s="95"/>
      <c r="AV703" s="95"/>
      <c r="AW703" s="95"/>
      <c r="AX703" s="96"/>
    </row>
    <row r="704" spans="1:50" ht="27"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604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582</v>
      </c>
      <c r="AE705" s="714"/>
      <c r="AF705" s="714"/>
      <c r="AG705" s="118" t="s">
        <v>583</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582</v>
      </c>
      <c r="AE708" s="604"/>
      <c r="AF708" s="604"/>
      <c r="AG708" s="741" t="s">
        <v>584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582</v>
      </c>
      <c r="AE709" s="322"/>
      <c r="AF709" s="322"/>
      <c r="AG709" s="94" t="s">
        <v>585</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582</v>
      </c>
      <c r="AE710" s="322"/>
      <c r="AF710" s="322"/>
      <c r="AG710" s="94" t="s">
        <v>586</v>
      </c>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587</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582</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582</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588</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582</v>
      </c>
      <c r="AE715" s="604"/>
      <c r="AF715" s="655"/>
      <c r="AG715" s="741" t="s">
        <v>589</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582</v>
      </c>
      <c r="AE716" s="626"/>
      <c r="AF716" s="626"/>
      <c r="AG716" s="94" t="s">
        <v>585</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582</v>
      </c>
      <c r="AE717" s="322"/>
      <c r="AF717" s="322"/>
      <c r="AG717" s="94" t="s">
        <v>590</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582</v>
      </c>
      <c r="AE718" s="322"/>
      <c r="AF718" s="322"/>
      <c r="AG718" s="120" t="s">
        <v>585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582</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591</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592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c r="A738" s="990" t="s">
        <v>361</v>
      </c>
      <c r="B738" s="203"/>
      <c r="C738" s="203"/>
      <c r="D738" s="204"/>
      <c r="E738" s="986"/>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542</v>
      </c>
      <c r="B739" s="995"/>
      <c r="C739" s="995"/>
      <c r="D739" s="996"/>
      <c r="E739" s="997" t="s">
        <v>617</v>
      </c>
      <c r="F739" s="998"/>
      <c r="G739" s="998"/>
      <c r="H739" s="91" t="str">
        <f>IF(E739="", "", "(")</f>
        <v>(</v>
      </c>
      <c r="I739" s="981"/>
      <c r="J739" s="981"/>
      <c r="K739" s="91" t="str">
        <f>IF(OR(I739="　", I739=""), "", "-")</f>
        <v/>
      </c>
      <c r="L739" s="982">
        <v>327</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t="s">
        <v>593</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627" t="s">
        <v>533</v>
      </c>
      <c r="B779" s="628"/>
      <c r="C779" s="628"/>
      <c r="D779" s="628"/>
      <c r="E779" s="628"/>
      <c r="F779" s="629"/>
      <c r="G779" s="594" t="s">
        <v>507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hidden="1"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hidden="1" customHeight="1">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thickBo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1" sqref="A31"/>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view="pageBreakPreview" zoomScale="60" zoomScaleNormal="100" workbookViewId="0">
      <selection activeCell="B1" sqref="B1"/>
    </sheetView>
  </sheetViews>
  <sheetFormatPr defaultRowHeight="13.5"/>
  <cols>
    <col min="1" max="1" width="1.25" customWidth="1"/>
    <col min="2" max="2" width="12.5" customWidth="1"/>
    <col min="3" max="3" width="26.125" customWidth="1"/>
    <col min="4" max="4" width="45.625" customWidth="1"/>
    <col min="5" max="5" width="32.875" customWidth="1"/>
  </cols>
  <sheetData>
    <row r="2" spans="1:5" ht="18">
      <c r="A2" s="58"/>
      <c r="B2" s="1060" t="s">
        <v>618</v>
      </c>
      <c r="C2" s="1060"/>
      <c r="D2" s="1060"/>
      <c r="E2" s="1060"/>
    </row>
    <row r="3" spans="1:5" ht="15" thickBot="1">
      <c r="A3" s="58"/>
      <c r="B3" s="1061"/>
      <c r="C3" s="1061"/>
      <c r="D3" s="1061"/>
      <c r="E3" s="1061"/>
    </row>
    <row r="4" spans="1:5">
      <c r="B4" s="1062" t="s">
        <v>619</v>
      </c>
      <c r="C4" s="1063"/>
      <c r="D4" s="1063"/>
      <c r="E4" s="1064"/>
    </row>
    <row r="5" spans="1:5" ht="13.5" customHeight="1">
      <c r="B5" s="1065" t="s">
        <v>620</v>
      </c>
      <c r="C5" s="1066" t="s">
        <v>621</v>
      </c>
      <c r="D5" s="1067" t="s">
        <v>622</v>
      </c>
      <c r="E5" s="1068" t="s">
        <v>623</v>
      </c>
    </row>
    <row r="6" spans="1:5" ht="27" customHeight="1">
      <c r="B6" s="1069" t="s">
        <v>624</v>
      </c>
      <c r="C6" s="1070" t="s">
        <v>625</v>
      </c>
      <c r="D6" s="1071"/>
      <c r="E6" s="1072"/>
    </row>
    <row r="7" spans="1:5" ht="108">
      <c r="B7" s="1073" t="s">
        <v>626</v>
      </c>
      <c r="C7" s="1074" t="s">
        <v>627</v>
      </c>
      <c r="D7" s="1075" t="s">
        <v>628</v>
      </c>
      <c r="E7" s="1076" t="s">
        <v>629</v>
      </c>
    </row>
    <row r="8" spans="1:5">
      <c r="B8" s="1077" t="s">
        <v>630</v>
      </c>
      <c r="C8" s="1078">
        <v>1.65</v>
      </c>
      <c r="D8" s="1079"/>
      <c r="E8" s="1080"/>
    </row>
    <row r="9" spans="1:5" ht="94.5">
      <c r="B9" s="1073" t="s">
        <v>626</v>
      </c>
      <c r="C9" s="1074" t="s">
        <v>631</v>
      </c>
      <c r="D9" s="1081" t="s">
        <v>632</v>
      </c>
      <c r="E9" s="1076" t="s">
        <v>633</v>
      </c>
    </row>
    <row r="10" spans="1:5">
      <c r="B10" s="1082" t="s">
        <v>630</v>
      </c>
      <c r="C10" s="1083">
        <v>2.31</v>
      </c>
      <c r="D10" s="1079"/>
      <c r="E10" s="1080"/>
    </row>
    <row r="11" spans="1:5">
      <c r="B11" s="1084"/>
      <c r="C11" s="1085"/>
      <c r="D11" s="1085"/>
      <c r="E11" s="1086"/>
    </row>
    <row r="12" spans="1:5">
      <c r="B12" s="1087"/>
      <c r="C12" s="1088"/>
      <c r="D12" s="1089"/>
      <c r="E12" s="1090"/>
    </row>
    <row r="13" spans="1:5">
      <c r="B13" s="1084"/>
      <c r="C13" s="1085"/>
      <c r="D13" s="1085"/>
      <c r="E13" s="1086"/>
    </row>
    <row r="14" spans="1:5" ht="14.25" thickBot="1">
      <c r="B14" s="1091"/>
      <c r="C14" s="1092"/>
      <c r="D14" s="1093"/>
      <c r="E14" s="1094"/>
    </row>
    <row r="20" spans="2:5">
      <c r="B20" s="1095"/>
      <c r="C20" s="16"/>
      <c r="D20" s="1096"/>
      <c r="E20" s="1096"/>
    </row>
  </sheetData>
  <mergeCells count="5">
    <mergeCell ref="B2:E2"/>
    <mergeCell ref="B4:E4"/>
    <mergeCell ref="D5:D6"/>
    <mergeCell ref="E5:E6"/>
    <mergeCell ref="D20:E20"/>
  </mergeCells>
  <phoneticPr fontId="5"/>
  <pageMargins left="0.7" right="0.7" top="0.75" bottom="0.75" header="0.3" footer="0.3"/>
  <pageSetup paperSize="9" scale="7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Sheet1</vt:lpstr>
      <vt:lpstr>Sheet1!Print_Area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2018-06-26T13:18:47Z</cp:lastPrinted>
  <dcterms:created xsi:type="dcterms:W3CDTF">2012-03-13T00:50:25Z</dcterms:created>
  <dcterms:modified xsi:type="dcterms:W3CDTF">2018-07-10T05:29:55Z</dcterms:modified>
</cp:coreProperties>
</file>