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62" i="3" l="1"/>
  <c r="AM62" i="3"/>
  <c r="AE62" i="3"/>
  <c r="AI55" i="3"/>
  <c r="AM55" i="3"/>
  <c r="AE55" i="3"/>
  <c r="AI41" i="3"/>
  <c r="AM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<sst xmlns="http://schemas.openxmlformats.org/spreadsheetml/2006/main" count="2932" uniqueCount="641">
  <si>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</si>
  <si>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</si>
  <si>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</si>
  <si>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</si>
  <si>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</si>
  <si>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</si>
  <si>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</si>
  <si>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</si>
  <si>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</si>
  <si>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</si>
  <si>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</si>
  <si>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</si>
  <si>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</si>
  <si>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</si>
  <si>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</si>
  <si>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</si>
  <si>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</si>
  <si>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</si>
  <si>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</si>
  <si>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</si>
  <si>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</si>
  <si>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</si>
  <si>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</si>
  <si>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</si>
  <si>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</si>
  <si>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</si>
  <si>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</si>
  <si>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</si>
  <si>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</si>
  <si>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</si>
  <si>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</si>
  <si>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</si>
  <si>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</si>
  <si>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</si>
  <si>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</si>
  <si>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</si>
  <si>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</si>
  <si>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</si>
  <si>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</si>
  <si>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</si>
  <si>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</si>
  <si>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</si>
  <si>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</si>
  <si>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</si>
  <si>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</si>
  <si>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</si>
  <si>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</si>
  <si>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</si>
  <si>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</si>
  <si>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</si>
  <si>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</si>
  <si>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</si>
  <si>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</si>
  <si>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</si>
  <si>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</si>
  <si>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</si>
  <si>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</si>
  <si>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</si>
  <si>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</si>
  <si>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</si>
  <si>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</si>
  <si>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</si>
  <si>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</si>
  <si>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</si>
  <si>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</si>
  <si>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</si>
  <si>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</si>
  <si>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</si>
  <si>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</si>
  <si>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</si>
  <si>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</si>
  <si>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</si>
  <si>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</si>
  <si>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</si>
  <si>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</si>
  <si>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</si>
  <si>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</si>
  <si>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</si>
  <si>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</si>
  <si>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</si>
  <si>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</si>
  <si>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</si>
  <si>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</si>
  <si>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</si>
  <si>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</si>
  <si>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</si>
  <si>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</si>
  <si>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</si>
  <si>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</si>
  <si>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</si>
  <si>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</si>
  <si>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</si>
  <si>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</si>
  <si>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</si>
  <si>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</si>
  <si>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</si>
  <si>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</si>
  <si>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</si>
  <si>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</si>
  <si>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</si>
  <si>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</si>
  <si>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</si>
  <si>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</si>
  <si>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</si>
  <si>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</si>
  <si>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</si>
  <si>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</si>
  <si>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</si>
  <si>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</si>
  <si>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</si>
  <si>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</si>
  <si>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</si>
  <si>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</si>
  <si>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</si>
  <si>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</si>
  <si>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</si>
  <si>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</si>
  <si>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</si>
  <si>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</si>
  <si>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</si>
  <si>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</si>
  <si>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</si>
  <si>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</si>
  <si>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</si>
  <si>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</si>
  <si>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</si>
  <si>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</si>
  <si>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</si>
  <si>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</si>
  <si>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</si>
  <si>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</si>
  <si>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</si>
  <si>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</si>
  <si>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</si>
  <si>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</si>
  <si>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</si>
  <si>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</si>
  <si>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</si>
  <si>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</si>
  <si>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</si>
  <si>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</si>
  <si>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</si>
  <si>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</si>
  <si>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</si>
  <si>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</si>
  <si>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</si>
  <si>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</si>
  <si>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</si>
  <si>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</si>
  <si>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</si>
  <si>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</si>
  <si>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</si>
  <si>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</si>
  <si>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</si>
  <si>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</si>
  <si>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</si>
  <si>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</si>
  <si>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</si>
  <si>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</si>
  <si>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</si>
  <si>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</si>
  <si>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</si>
  <si>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</si>
  <si>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</si>
  <si>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</si>
  <si>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</si>
  <si>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</si>
  <si>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</si>
  <si>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</si>
  <si>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</si>
  <si>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</si>
  <si>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</si>
  <si>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</si>
  <si>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</si>
  <si>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</si>
  <si>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</si>
  <si>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</si>
  <si>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</si>
  <si>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</si>
  <si>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</si>
  <si>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</si>
  <si>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</si>
  <si>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</si>
  <si>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</si>
  <si>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</si>
  <si>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</si>
  <si>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</si>
  <si>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</si>
  <si>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</si>
  <si>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</si>
  <si>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</si>
  <si>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</si>
  <si>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</si>
  <si>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</si>
  <si>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</si>
  <si>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</si>
  <si>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</si>
  <si>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</si>
  <si>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</si>
  <si>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</si>
  <si>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</si>
  <si>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</si>
  <si>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</si>
  <si>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</si>
  <si>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</si>
  <si>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</si>
  <si>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</si>
  <si>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</si>
  <si>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</si>
  <si>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</si>
  <si>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</si>
  <si>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</si>
  <si>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</si>
  <si>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</si>
  <si>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</si>
  <si>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</si>
  <si>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</si>
  <si>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</si>
  <si>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</si>
  <si>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</si>
  <si>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</si>
  <si>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</si>
  <si>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</si>
  <si>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</si>
  <si>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</si>
  <si>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</si>
  <si>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</si>
  <si>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</si>
  <si>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</si>
  <si>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</si>
  <si>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</si>
  <si>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</si>
  <si>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</si>
  <si>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</si>
  <si>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</si>
  <si>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</si>
  <si>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</si>
  <si>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</si>
  <si>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</si>
  <si>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</si>
  <si>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</si>
  <si>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</si>
  <si>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</si>
  <si>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</si>
  <si>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</si>
  <si>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</si>
  <si>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</si>
  <si>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</si>
  <si>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</si>
  <si>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</si>
  <si>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</si>
  <si>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</si>
  <si>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</si>
  <si>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</si>
  <si>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</si>
  <si>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</si>
  <si>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</si>
  <si>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</si>
  <si>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</si>
  <si>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</si>
  <si>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</si>
  <si>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</si>
  <si>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</si>
  <si>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</si>
  <si>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</si>
  <si>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</si>
  <si>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</si>
  <si>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</si>
  <si>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</si>
  <si>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</si>
  <si>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</si>
  <si>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</si>
  <si>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</si>
  <si>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</si>
  <si>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</si>
  <si>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</si>
  <si>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</si>
  <si>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</si>
  <si>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</si>
  <si>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</si>
  <si>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</si>
  <si>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</si>
  <si>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</si>
  <si>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</si>
  <si>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</si>
  <si>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</si>
  <si>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</si>
  <si>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</si>
  <si>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</si>
  <si>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</si>
  <si>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</si>
  <si>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</si>
  <si>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</si>
  <si>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</si>
  <si>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</si>
  <si>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</si>
  <si>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</si>
  <si>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</si>
  <si>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</si>
  <si>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</si>
  <si>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</si>
  <si>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</si>
  <si>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</si>
  <si>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</si>
  <si>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</si>
  <si>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</si>
  <si>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</si>
  <si>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</si>
  <si>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</si>
  <si>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</si>
  <si>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</si>
  <si>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</si>
  <si>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</si>
  <si>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</si>
  <si>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</si>
  <si>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</si>
  <si>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</si>
  <si>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</si>
  <si>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</si>
  <si>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</si>
  <si>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</si>
  <si>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</si>
  <si>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</si>
  <si>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</si>
  <si>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</si>
  <si>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</si>
  <si>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</si>
  <si>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</si>
  <si>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</si>
  <si>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</si>
  <si>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</si>
  <si>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</si>
  <si>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</si>
  <si>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</si>
  <si>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</si>
  <si>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</si>
  <si>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</si>
  <si>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</si>
  <si>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</si>
  <si>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</si>
  <si>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</si>
  <si>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</si>
  <si>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</si>
  <si>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</si>
  <si>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</si>
  <si>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</si>
  <si>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</si>
  <si>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</si>
  <si>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</si>
  <si>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</si>
  <si>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</si>
  <si>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</si>
  <si>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</si>
  <si>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</si>
  <si>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</si>
  <si>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</si>
  <si>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</si>
  <si>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</si>
  <si>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</si>
  <si>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</si>
  <si>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</si>
  <si>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</si>
  <si>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</si>
  <si>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</si>
  <si>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</si>
  <si>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</si>
  <si>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</si>
  <si>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</si>
  <si>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</si>
  <si>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</si>
  <si>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</si>
  <si>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</si>
  <si>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</si>
  <si>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</si>
  <si>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</si>
  <si>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</si>
  <si>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</si>
  <si>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</si>
  <si>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</si>
  <si>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</si>
  <si>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</si>
  <si>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</si>
  <si>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</si>
  <si>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</si>
  <si>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</si>
  <si>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</si>
  <si>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</si>
  <si>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</si>
  <si>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</si>
  <si>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</si>
  <si>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</si>
  <si>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</si>
  <si>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</si>
  <si>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</si>
  <si>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</si>
  <si>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</si>
  <si>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</si>
  <si>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</si>
  <si>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</si>
  <si>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</si>
  <si>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</si>
  <si>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</si>
  <si>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</si>
  <si>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</si>
  <si>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</si>
  <si>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</si>
  <si>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</si>
  <si>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</si>
  <si>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</si>
  <si>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</si>
  <si>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</si>
  <si>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</si>
  <si>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</si>
  <si>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</si>
  <si>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</si>
  <si>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</si>
  <si>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</si>
  <si>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</si>
  <si>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</si>
  <si>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</si>
  <si>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</si>
  <si>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</si>
  <si>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</si>
  <si>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</si>
  <si>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</si>
  <si>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</si>
  <si>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</si>
  <si>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</si>
  <si>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</si>
  <si>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</si>
  <si>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</si>
  <si>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</si>
  <si>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</si>
  <si>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</si>
  <si>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</si>
  <si>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</si>
  <si>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</si>
  <si>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</si>
  <si>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</si>
  <si>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</si>
  <si>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</si>
  <si>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</si>
  <si>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</si>
  <si>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</si>
  <si>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</si>
  <si>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</si>
  <si>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</si>
  <si>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</si>
  <si>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</si>
  <si>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</si>
  <si>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</si>
  <si>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</si>
  <si>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</si>
  <si>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</si>
  <si>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</si>
  <si>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</si>
  <si>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</si>
  <si>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</si>
  <si>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</si>
  <si>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</si>
  <si>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</si>
  <si>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</si>
  <si>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</si>
  <si>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</si>
  <si>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</si>
  <si>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</si>
  <si>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</si>
  <si>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</si>
  <si>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</si>
  <si>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</si>
  <si>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</si>
  <si>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</si>
  <si>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</si>
  <si>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</si>
  <si>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</si>
  <si>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</si>
  <si>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</si>
  <si>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</si>
  <si>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</si>
  <si>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</si>
  <si>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</si>
  <si>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</si>
  <si>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</si>
  <si>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</si>
  <si>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</si>
  <si>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</si>
  <si>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</si>
  <si>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</si>
  <si>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</si>
  <si>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</si>
  <si>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</si>
  <si>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</si>
  <si>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</si>
  <si>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</si>
  <si>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</si>
  <si>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</si>
  <si>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</si>
  <si>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</si>
  <si>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</si>
  <si>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</si>
  <si>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</si>
  <si>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</si>
  <si>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</si>
  <si>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</si>
  <si>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</si>
  <si>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</si>
  <si>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</si>
  <si>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</si>
  <si>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</si>
  <si>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</si>
  <si>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</si>
  <si>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</si>
  <si>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</si>
  <si>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</si>
  <si>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</si>
  <si>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</si>
  <si>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</si>
  <si>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</si>
  <si>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</si>
  <si>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</si>
  <si>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</si>
  <si>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</si>
  <si>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</si>
  <si>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</si>
  <si>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</si>
  <si>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</si>
  <si>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</si>
  <si>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</si>
  <si>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</si>
  <si>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</si>
  <si>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</si>
  <si>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</si>
  <si>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</si>
  <si>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</si>
  <si>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</si>
  <si>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</si>
  <si>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</si>
  <si>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</si>
  <si>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</si>
  <si>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</si>
  <si>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</si>
  <si>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</si>
  <si>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</si>
  <si>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</si>
  <si>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</si>
  <si>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</si>
  <si>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</si>
  <si>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</si>
  <si>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</si>
  <si>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</si>
  <si>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アジアパシフィックアライアンス拠出金</t>
    <rPh sb="15" eb="18">
      <t>キョシュツキン</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</si>
  <si>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</si>
  <si>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</si>
  <si>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室長　佐藤　靖</t>
    <rPh sb="0" eb="2">
      <t>シツチョウ</t>
    </rPh>
    <rPh sb="3" eb="5">
      <t>サトウ</t>
    </rPh>
    <rPh sb="6" eb="7">
      <t>ヤスシ</t>
    </rPh>
    <phoneticPr fontId="5"/>
  </si>
  <si>
    <t>外務省設置法第４条第３項</t>
    <phoneticPr fontId="5"/>
  </si>
  <si>
    <t>アジアパシフィックアライアンスによる要請</t>
    <phoneticPr fontId="5"/>
  </si>
  <si>
    <t>アジア太平洋地域における大規模自然災害発生時，アジアパシフィックアライアンス（A-PAD)に参加する各国のNGOと民間セクターが各国政府と連携・協働し，迅速かつ効果的な緊急人道支援活動を実施する。また，アジア太平洋地域における包括的な防災体制の構築を目的として，各国ナショナル・プラットフォームの構築・強化，人材育成等を通じてA-PADの組織体制を強化，ひいては，地域における官・民・NGOの連携・協働体制を強化する。</t>
    <phoneticPr fontId="5"/>
  </si>
  <si>
    <t>-</t>
    <phoneticPr fontId="5"/>
  </si>
  <si>
    <t>-</t>
    <phoneticPr fontId="5"/>
  </si>
  <si>
    <t>-</t>
    <phoneticPr fontId="5"/>
  </si>
  <si>
    <t>アジア・パシフィック・アライアンス拠出金</t>
    <rPh sb="17" eb="20">
      <t>キョシュツキン</t>
    </rPh>
    <phoneticPr fontId="5"/>
  </si>
  <si>
    <t>A-PADによる緊急人道支援活動により，被災者が救済される。</t>
    <rPh sb="8" eb="10">
      <t>キンキュウ</t>
    </rPh>
    <rPh sb="10" eb="12">
      <t>ジンドウ</t>
    </rPh>
    <rPh sb="12" eb="14">
      <t>シエン</t>
    </rPh>
    <rPh sb="14" eb="16">
      <t>カツドウ</t>
    </rPh>
    <rPh sb="20" eb="23">
      <t>ヒサイシャ</t>
    </rPh>
    <rPh sb="24" eb="26">
      <t>キュウサイ</t>
    </rPh>
    <phoneticPr fontId="5"/>
  </si>
  <si>
    <t>緊急人道支援を通じて被災者が救済される。（指標：裨益した被災者数）</t>
    <rPh sb="0" eb="2">
      <t>キンキュウ</t>
    </rPh>
    <rPh sb="2" eb="4">
      <t>ジンドウ</t>
    </rPh>
    <rPh sb="4" eb="6">
      <t>シエン</t>
    </rPh>
    <rPh sb="7" eb="8">
      <t>ツウ</t>
    </rPh>
    <rPh sb="10" eb="13">
      <t>ヒサイシャ</t>
    </rPh>
    <rPh sb="14" eb="16">
      <t>キュウサイ</t>
    </rPh>
    <rPh sb="21" eb="23">
      <t>シヒョウ</t>
    </rPh>
    <rPh sb="24" eb="26">
      <t>ヒエキ</t>
    </rPh>
    <rPh sb="28" eb="31">
      <t>ヒサイシャ</t>
    </rPh>
    <rPh sb="31" eb="32">
      <t>スウ</t>
    </rPh>
    <phoneticPr fontId="5"/>
  </si>
  <si>
    <t>人</t>
    <rPh sb="0" eb="1">
      <t>ニン</t>
    </rPh>
    <phoneticPr fontId="5"/>
  </si>
  <si>
    <t>-</t>
    <phoneticPr fontId="5"/>
  </si>
  <si>
    <t>-</t>
    <phoneticPr fontId="5"/>
  </si>
  <si>
    <t>-</t>
    <phoneticPr fontId="5"/>
  </si>
  <si>
    <t>A-PAD団体内部資料（緊急対応事業申請書）</t>
    <phoneticPr fontId="5"/>
  </si>
  <si>
    <t>A-PADがメンバー国における国際会議・研修・セミナー等の実施を通じ，防災分野における人材育成，A-PADメンバーNGO・民間・政府等の連携強化，ひいては地域の防災能力向上が図られる。</t>
    <rPh sb="10" eb="11">
      <t>コク</t>
    </rPh>
    <rPh sb="15" eb="17">
      <t>コクサイ</t>
    </rPh>
    <rPh sb="17" eb="19">
      <t>カイギ</t>
    </rPh>
    <rPh sb="20" eb="22">
      <t>ケンシュウ</t>
    </rPh>
    <rPh sb="27" eb="28">
      <t>ナド</t>
    </rPh>
    <rPh sb="29" eb="31">
      <t>ジッシ</t>
    </rPh>
    <rPh sb="32" eb="33">
      <t>ツウ</t>
    </rPh>
    <rPh sb="35" eb="37">
      <t>ボウサイ</t>
    </rPh>
    <rPh sb="37" eb="39">
      <t>ブンヤ</t>
    </rPh>
    <rPh sb="43" eb="45">
      <t>ジンザイ</t>
    </rPh>
    <rPh sb="45" eb="47">
      <t>イクセイ</t>
    </rPh>
    <rPh sb="61" eb="63">
      <t>ミンカン</t>
    </rPh>
    <rPh sb="64" eb="66">
      <t>セイフ</t>
    </rPh>
    <rPh sb="66" eb="67">
      <t>ナド</t>
    </rPh>
    <rPh sb="68" eb="70">
      <t>レンケイ</t>
    </rPh>
    <rPh sb="70" eb="72">
      <t>キョウカ</t>
    </rPh>
    <rPh sb="77" eb="79">
      <t>チイキ</t>
    </rPh>
    <rPh sb="80" eb="82">
      <t>ボウサイ</t>
    </rPh>
    <rPh sb="82" eb="84">
      <t>ノウリョク</t>
    </rPh>
    <rPh sb="84" eb="86">
      <t>コウジョウ</t>
    </rPh>
    <rPh sb="87" eb="88">
      <t>ハカ</t>
    </rPh>
    <phoneticPr fontId="5"/>
  </si>
  <si>
    <t>件</t>
    <rPh sb="0" eb="1">
      <t>ケン</t>
    </rPh>
    <phoneticPr fontId="5"/>
  </si>
  <si>
    <t>各国のA-PADナショナルプラットフォーム(NP)が機動して災害対応を展開する，またはプラットフォーム内の連携を通じて防災対応の事例が実現する。（指標：A-PADメンバー国におけるNPが機動した災害対応の件数および防災対応の件数）</t>
    <rPh sb="0" eb="2">
      <t>カッコク</t>
    </rPh>
    <rPh sb="26" eb="28">
      <t>キドウ</t>
    </rPh>
    <rPh sb="30" eb="32">
      <t>サイガイ</t>
    </rPh>
    <rPh sb="32" eb="34">
      <t>タイオウ</t>
    </rPh>
    <rPh sb="35" eb="37">
      <t>テンカイ</t>
    </rPh>
    <rPh sb="51" eb="52">
      <t>ナイ</t>
    </rPh>
    <rPh sb="53" eb="55">
      <t>レンケイ</t>
    </rPh>
    <rPh sb="56" eb="57">
      <t>ツウ</t>
    </rPh>
    <rPh sb="59" eb="61">
      <t>ボウサイ</t>
    </rPh>
    <rPh sb="61" eb="63">
      <t>タイオウ</t>
    </rPh>
    <rPh sb="64" eb="66">
      <t>ジレイ</t>
    </rPh>
    <rPh sb="67" eb="69">
      <t>ジツゲン</t>
    </rPh>
    <rPh sb="73" eb="75">
      <t>シヒョウ</t>
    </rPh>
    <rPh sb="85" eb="86">
      <t>クニ</t>
    </rPh>
    <rPh sb="93" eb="95">
      <t>キドウ</t>
    </rPh>
    <rPh sb="97" eb="99">
      <t>サイガイ</t>
    </rPh>
    <rPh sb="99" eb="101">
      <t>タイオウ</t>
    </rPh>
    <rPh sb="102" eb="104">
      <t>ケンスウ</t>
    </rPh>
    <rPh sb="107" eb="109">
      <t>ボウサイ</t>
    </rPh>
    <rPh sb="109" eb="111">
      <t>タイオウ</t>
    </rPh>
    <rPh sb="112" eb="114">
      <t>ケンスウ</t>
    </rPh>
    <phoneticPr fontId="5"/>
  </si>
  <si>
    <t>-</t>
    <phoneticPr fontId="5"/>
  </si>
  <si>
    <t>A-PADメンバー候補国のうちで，A-PAD参加に向けた動きが促進する。（指標：A-PAD候補国から正式にA-PADへ参加した国の数）</t>
    <rPh sb="9" eb="11">
      <t>コウホ</t>
    </rPh>
    <rPh sb="11" eb="12">
      <t>コク</t>
    </rPh>
    <rPh sb="22" eb="24">
      <t>サンカ</t>
    </rPh>
    <rPh sb="25" eb="26">
      <t>ム</t>
    </rPh>
    <rPh sb="28" eb="29">
      <t>ウゴ</t>
    </rPh>
    <rPh sb="31" eb="33">
      <t>ソクシン</t>
    </rPh>
    <rPh sb="37" eb="39">
      <t>シヒョウ</t>
    </rPh>
    <rPh sb="45" eb="47">
      <t>コウホ</t>
    </rPh>
    <rPh sb="47" eb="48">
      <t>コク</t>
    </rPh>
    <rPh sb="50" eb="52">
      <t>セイシキ</t>
    </rPh>
    <rPh sb="59" eb="61">
      <t>サンカ</t>
    </rPh>
    <rPh sb="63" eb="64">
      <t>クニ</t>
    </rPh>
    <rPh sb="65" eb="66">
      <t>カズ</t>
    </rPh>
    <phoneticPr fontId="5"/>
  </si>
  <si>
    <t>-</t>
    <phoneticPr fontId="5"/>
  </si>
  <si>
    <t>国</t>
    <rPh sb="0" eb="1">
      <t>クニ</t>
    </rPh>
    <phoneticPr fontId="5"/>
  </si>
  <si>
    <t>Annual Report 2016-2017</t>
    <phoneticPr fontId="5"/>
  </si>
  <si>
    <t>○</t>
  </si>
  <si>
    <t>A-PAD事務局の職員数に占める日本人職員数。</t>
    <phoneticPr fontId="5"/>
  </si>
  <si>
    <t>-</t>
    <phoneticPr fontId="5"/>
  </si>
  <si>
    <t>メンバー団体HP, A-PAD団体内部資料等</t>
    <phoneticPr fontId="5"/>
  </si>
  <si>
    <t>A-PAD事務局の職員数に占める日本人幹部職員数。</t>
    <rPh sb="19" eb="21">
      <t>カンブ</t>
    </rPh>
    <rPh sb="21" eb="23">
      <t>ショクイン</t>
    </rPh>
    <rPh sb="23" eb="24">
      <t>スウ</t>
    </rPh>
    <phoneticPr fontId="5"/>
  </si>
  <si>
    <t>A-PAD団体内部資料</t>
    <phoneticPr fontId="5"/>
  </si>
  <si>
    <t>A-PAD団体内部資料</t>
    <phoneticPr fontId="5"/>
  </si>
  <si>
    <t>A-PADメンバー国において，NGO及び民間団体間の連携強化や，A-PADの能力向上をはかるために，国際会議，研修，セミナー等を実施する。（指標単位：A－PADが主催・共催する国際会議等への参加人数）</t>
    <phoneticPr fontId="5"/>
  </si>
  <si>
    <t>A-PAD候補国において，ナショナル・プラットフォーム構築に向け，会合・協議を実施する。（指標単位：A-PADメンバー候補国における会合・協議の開催回数）</t>
    <phoneticPr fontId="5"/>
  </si>
  <si>
    <t>緊急人道支援活動用全体経費（x）／出動回数（y）　　　</t>
    <phoneticPr fontId="5"/>
  </si>
  <si>
    <t>回</t>
    <rPh sb="0" eb="1">
      <t>カイ</t>
    </rPh>
    <phoneticPr fontId="5"/>
  </si>
  <si>
    <t>-</t>
    <phoneticPr fontId="5"/>
  </si>
  <si>
    <t>人</t>
    <rPh sb="0" eb="1">
      <t>ヒト</t>
    </rPh>
    <phoneticPr fontId="5"/>
  </si>
  <si>
    <t>緊急人道支援活動用全体経費（x）／裨益者数（y）　</t>
    <phoneticPr fontId="5"/>
  </si>
  <si>
    <t>A-PADメンバー国における国際会議等実施予算経費（x）／開催回数（y）　　　　　　　　　</t>
    <phoneticPr fontId="5"/>
  </si>
  <si>
    <t>A-PADメンバー候補国における国際会議等実施予算経費（x）／開催回数（y）　　　　　　　　　　　　　　</t>
    <phoneticPr fontId="5"/>
  </si>
  <si>
    <t>円</t>
    <rPh sb="0" eb="1">
      <t>エン</t>
    </rPh>
    <phoneticPr fontId="5"/>
  </si>
  <si>
    <t>-</t>
    <phoneticPr fontId="5"/>
  </si>
  <si>
    <t>20,000,000/6,000</t>
    <phoneticPr fontId="5"/>
  </si>
  <si>
    <t>30,000,000/6,000</t>
    <phoneticPr fontId="5"/>
  </si>
  <si>
    <t>30,000,000/7,000</t>
    <phoneticPr fontId="5"/>
  </si>
  <si>
    <t>40,000,000/12,000</t>
    <phoneticPr fontId="5"/>
  </si>
  <si>
    <t>基本目標VII　分担金・拠出金：国際機関を通じて我が国の国際貢献を拡充し，日本にとって望ましい国際環境を確保すること。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1" eb="22">
      <t>ツウ</t>
    </rPh>
    <rPh sb="24" eb="25">
      <t>ワ</t>
    </rPh>
    <rPh sb="26" eb="27">
      <t>クニ</t>
    </rPh>
    <rPh sb="28" eb="30">
      <t>コクサイ</t>
    </rPh>
    <rPh sb="30" eb="32">
      <t>コウケン</t>
    </rPh>
    <rPh sb="33" eb="35">
      <t>カクジュウ</t>
    </rPh>
    <rPh sb="37" eb="39">
      <t>ニホン</t>
    </rPh>
    <rPh sb="43" eb="44">
      <t>ノゾ</t>
    </rPh>
    <rPh sb="47" eb="49">
      <t>コクサイ</t>
    </rPh>
    <rPh sb="49" eb="51">
      <t>カンキョウ</t>
    </rPh>
    <rPh sb="52" eb="54">
      <t>カクホ</t>
    </rPh>
    <phoneticPr fontId="5"/>
  </si>
  <si>
    <t>-</t>
    <phoneticPr fontId="5"/>
  </si>
  <si>
    <t>-</t>
    <phoneticPr fontId="5"/>
  </si>
  <si>
    <t>-</t>
    <phoneticPr fontId="5"/>
  </si>
  <si>
    <t>-</t>
    <phoneticPr fontId="5"/>
  </si>
  <si>
    <t>-</t>
    <phoneticPr fontId="5"/>
  </si>
  <si>
    <t>2005年のスマトラ沖大地震及びインド洋津波被害や2011年の東日本大震災のように，アジア太平洋地域では自然災害が多発し，その被害も広域にわたる。こうした大規模な自然災害の発生に備えるとともに，その被害をできる限り軽減するためには，アジア太平洋諸国政府に加え，国連機関，NGO，企業等様々なアクターがそれぞれの専門性・強みを活かした防災体制を構築し，官民一体となって対応することが不可欠である。アジア太平洋地域において各国の官・民・NGO３者合同により災害対応を目指す組織は，A-PADが唯一であり，その取組の意義は大きい。</t>
    <phoneticPr fontId="5"/>
  </si>
  <si>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</si>
  <si>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</si>
  <si>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</si>
  <si>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アジア太平洋地域において各国の官・民・NGO３者協議による災害対応を目指す組織は，A-PADが唯一の組織。</t>
    <rPh sb="3" eb="6">
      <t>タイヘイヨウ</t>
    </rPh>
    <rPh sb="6" eb="8">
      <t>チイキ</t>
    </rPh>
    <rPh sb="12" eb="14">
      <t>カッコク</t>
    </rPh>
    <rPh sb="15" eb="16">
      <t>カン</t>
    </rPh>
    <rPh sb="17" eb="18">
      <t>ミン</t>
    </rPh>
    <rPh sb="23" eb="24">
      <t>シャ</t>
    </rPh>
    <rPh sb="24" eb="26">
      <t>キョウギ</t>
    </rPh>
    <rPh sb="29" eb="31">
      <t>サイガイ</t>
    </rPh>
    <rPh sb="31" eb="33">
      <t>タイオウ</t>
    </rPh>
    <rPh sb="34" eb="36">
      <t>メザ</t>
    </rPh>
    <rPh sb="37" eb="39">
      <t>ソシキ</t>
    </rPh>
    <rPh sb="47" eb="49">
      <t>ユイイツ</t>
    </rPh>
    <rPh sb="50" eb="52">
      <t>ソシキ</t>
    </rPh>
    <phoneticPr fontId="5"/>
  </si>
  <si>
    <t>‐</t>
  </si>
  <si>
    <t>△</t>
  </si>
  <si>
    <t>新27-40</t>
    <rPh sb="0" eb="1">
      <t>シン</t>
    </rPh>
    <phoneticPr fontId="5"/>
  </si>
  <si>
    <t>319</t>
    <phoneticPr fontId="5"/>
  </si>
  <si>
    <t>A-PADへの拠出</t>
    <rPh sb="7" eb="9">
      <t>キョシュツ</t>
    </rPh>
    <phoneticPr fontId="5"/>
  </si>
  <si>
    <t>災害時の緊急人道支援活動</t>
    <rPh sb="0" eb="3">
      <t>サイガイジ</t>
    </rPh>
    <rPh sb="4" eb="6">
      <t>キンキュウ</t>
    </rPh>
    <rPh sb="6" eb="8">
      <t>ジンドウ</t>
    </rPh>
    <rPh sb="8" eb="10">
      <t>シエン</t>
    </rPh>
    <rPh sb="10" eb="12">
      <t>カツドウ</t>
    </rPh>
    <phoneticPr fontId="5"/>
  </si>
  <si>
    <t>-</t>
    <phoneticPr fontId="5"/>
  </si>
  <si>
    <t>災害時の緊急人道支援活動</t>
    <phoneticPr fontId="5"/>
  </si>
  <si>
    <t>アジアパシフィックアライアンス（A-PAD）</t>
    <phoneticPr fontId="5"/>
  </si>
  <si>
    <t>-</t>
    <phoneticPr fontId="5"/>
  </si>
  <si>
    <t>A-PADは拠出金以外にも，各国（日本を含む）の民間セクター等からの助成金等も活動資金としている。</t>
    <rPh sb="6" eb="9">
      <t>キョシュツキン</t>
    </rPh>
    <rPh sb="9" eb="11">
      <t>イガイ</t>
    </rPh>
    <rPh sb="14" eb="16">
      <t>カッコク</t>
    </rPh>
    <rPh sb="17" eb="19">
      <t>ニホン</t>
    </rPh>
    <rPh sb="20" eb="21">
      <t>フク</t>
    </rPh>
    <rPh sb="24" eb="26">
      <t>ミンカン</t>
    </rPh>
    <rPh sb="30" eb="31">
      <t>ナド</t>
    </rPh>
    <rPh sb="34" eb="36">
      <t>ジョセイ</t>
    </rPh>
    <rPh sb="36" eb="37">
      <t>キン</t>
    </rPh>
    <rPh sb="37" eb="38">
      <t>ナド</t>
    </rPh>
    <rPh sb="39" eb="41">
      <t>カツドウ</t>
    </rPh>
    <rPh sb="41" eb="43">
      <t>シキン</t>
    </rPh>
    <phoneticPr fontId="5"/>
  </si>
  <si>
    <t>月次の報告書により確認。</t>
    <rPh sb="0" eb="2">
      <t>ゲツジ</t>
    </rPh>
    <rPh sb="3" eb="6">
      <t>ホウコクショ</t>
    </rPh>
    <rPh sb="9" eb="11">
      <t>カクニン</t>
    </rPh>
    <phoneticPr fontId="5"/>
  </si>
  <si>
    <t>資金の使途は，A-PAD事務局の運営費，自然災害発生時の緊急人道支援活動費等に限定されている。</t>
    <rPh sb="0" eb="2">
      <t>シキン</t>
    </rPh>
    <rPh sb="3" eb="5">
      <t>シト</t>
    </rPh>
    <rPh sb="12" eb="15">
      <t>ジムキョク</t>
    </rPh>
    <rPh sb="16" eb="19">
      <t>ウンエイヒ</t>
    </rPh>
    <rPh sb="20" eb="22">
      <t>シゼン</t>
    </rPh>
    <rPh sb="22" eb="24">
      <t>サイガイ</t>
    </rPh>
    <rPh sb="24" eb="26">
      <t>ハッセイ</t>
    </rPh>
    <rPh sb="26" eb="27">
      <t>ジ</t>
    </rPh>
    <rPh sb="28" eb="30">
      <t>キンキュウ</t>
    </rPh>
    <rPh sb="30" eb="32">
      <t>ジンドウ</t>
    </rPh>
    <rPh sb="32" eb="34">
      <t>シエン</t>
    </rPh>
    <rPh sb="34" eb="36">
      <t>カツドウ</t>
    </rPh>
    <rPh sb="36" eb="37">
      <t>ヒ</t>
    </rPh>
    <rPh sb="37" eb="38">
      <t>トウ</t>
    </rPh>
    <rPh sb="39" eb="41">
      <t>ゲンテイ</t>
    </rPh>
    <phoneticPr fontId="5"/>
  </si>
  <si>
    <t>人員体制・事務局機能強化等に向けた取組を実施しているが，予算額を超える支出が見られる費目があり，更なるコスト削減の工夫が必要である。</t>
    <rPh sb="28" eb="31">
      <t>ヨサンガク</t>
    </rPh>
    <rPh sb="32" eb="33">
      <t>コ</t>
    </rPh>
    <rPh sb="35" eb="37">
      <t>シシュツ</t>
    </rPh>
    <rPh sb="38" eb="39">
      <t>ミ</t>
    </rPh>
    <rPh sb="42" eb="44">
      <t>ヒモク</t>
    </rPh>
    <rPh sb="48" eb="49">
      <t>サラ</t>
    </rPh>
    <rPh sb="54" eb="56">
      <t>サクゲン</t>
    </rPh>
    <rPh sb="57" eb="59">
      <t>クフウ</t>
    </rPh>
    <rPh sb="60" eb="62">
      <t>ヒツヨウ</t>
    </rPh>
    <phoneticPr fontId="5"/>
  </si>
  <si>
    <t>A-PADは，アジア太平洋地域の防災分野において，官・民・NGO間ネットワーク及び専門性を幅広く有する唯一の組織であり，優位性は高い。</t>
    <rPh sb="10" eb="13">
      <t>タイヘイヨウ</t>
    </rPh>
    <rPh sb="13" eb="15">
      <t>チイキ</t>
    </rPh>
    <rPh sb="16" eb="18">
      <t>ボウサイ</t>
    </rPh>
    <rPh sb="18" eb="20">
      <t>ブンヤ</t>
    </rPh>
    <rPh sb="25" eb="26">
      <t>カン</t>
    </rPh>
    <rPh sb="27" eb="28">
      <t>ミン</t>
    </rPh>
    <rPh sb="32" eb="33">
      <t>アイダ</t>
    </rPh>
    <rPh sb="39" eb="40">
      <t>オヨ</t>
    </rPh>
    <rPh sb="41" eb="44">
      <t>センモンセイ</t>
    </rPh>
    <rPh sb="45" eb="47">
      <t>ハバヒロ</t>
    </rPh>
    <rPh sb="48" eb="49">
      <t>ユウ</t>
    </rPh>
    <rPh sb="51" eb="53">
      <t>ユイイツ</t>
    </rPh>
    <rPh sb="54" eb="56">
      <t>ソシキ</t>
    </rPh>
    <rPh sb="60" eb="63">
      <t>ユウイセイ</t>
    </rPh>
    <rPh sb="64" eb="65">
      <t>タカ</t>
    </rPh>
    <phoneticPr fontId="5"/>
  </si>
  <si>
    <t>各国A-PADと連携し，災害対応が実施されている。</t>
    <rPh sb="0" eb="2">
      <t>カッコク</t>
    </rPh>
    <rPh sb="8" eb="10">
      <t>レンケイ</t>
    </rPh>
    <rPh sb="12" eb="14">
      <t>サイガイ</t>
    </rPh>
    <rPh sb="14" eb="16">
      <t>タイオウ</t>
    </rPh>
    <rPh sb="17" eb="19">
      <t>ジッシ</t>
    </rPh>
    <phoneticPr fontId="5"/>
  </si>
  <si>
    <t>A-PADメンバー国の拡大については，平成29年度にA-PAD加盟候補国の現地調査が実施されており，平成30年度の活動計画においても積極的に取り組む方針が記載されている。</t>
    <rPh sb="9" eb="10">
      <t>コク</t>
    </rPh>
    <rPh sb="11" eb="13">
      <t>カクダイ</t>
    </rPh>
    <rPh sb="19" eb="21">
      <t>ヘイセイ</t>
    </rPh>
    <rPh sb="23" eb="25">
      <t>ネンド</t>
    </rPh>
    <rPh sb="31" eb="33">
      <t>カメイ</t>
    </rPh>
    <rPh sb="33" eb="36">
      <t>コウホコク</t>
    </rPh>
    <rPh sb="37" eb="39">
      <t>ゲンチ</t>
    </rPh>
    <rPh sb="39" eb="41">
      <t>チョウサ</t>
    </rPh>
    <rPh sb="42" eb="44">
      <t>ジッシ</t>
    </rPh>
    <rPh sb="50" eb="52">
      <t>ヘイセイ</t>
    </rPh>
    <rPh sb="54" eb="56">
      <t>ネンド</t>
    </rPh>
    <rPh sb="57" eb="59">
      <t>カツドウ</t>
    </rPh>
    <rPh sb="59" eb="61">
      <t>ケイカク</t>
    </rPh>
    <rPh sb="66" eb="69">
      <t>セッキョクテキ</t>
    </rPh>
    <rPh sb="70" eb="71">
      <t>ト</t>
    </rPh>
    <rPh sb="72" eb="73">
      <t>ク</t>
    </rPh>
    <rPh sb="74" eb="76">
      <t>ホウシン</t>
    </rPh>
    <rPh sb="77" eb="79">
      <t>キサイ</t>
    </rPh>
    <phoneticPr fontId="5"/>
  </si>
  <si>
    <t>一件当たりの緊急人道支援出動に係る資金投入は平均447万円となっている。</t>
    <rPh sb="0" eb="2">
      <t>イッケン</t>
    </rPh>
    <rPh sb="2" eb="3">
      <t>ア</t>
    </rPh>
    <rPh sb="6" eb="8">
      <t>キンキュウ</t>
    </rPh>
    <rPh sb="8" eb="10">
      <t>ジンドウ</t>
    </rPh>
    <rPh sb="10" eb="12">
      <t>シエン</t>
    </rPh>
    <rPh sb="12" eb="14">
      <t>シュツドウ</t>
    </rPh>
    <rPh sb="15" eb="16">
      <t>カカ</t>
    </rPh>
    <rPh sb="17" eb="19">
      <t>シキン</t>
    </rPh>
    <rPh sb="19" eb="21">
      <t>トウニュウ</t>
    </rPh>
    <rPh sb="22" eb="24">
      <t>ヘイキン</t>
    </rPh>
    <rPh sb="27" eb="29">
      <t>マンエン</t>
    </rPh>
    <phoneticPr fontId="5"/>
  </si>
  <si>
    <t>日本が中心となり立ち上げた国際的な組織として，日本の知見により，A-PADによる緊急時の支援体制・組織機能が向上する。</t>
    <rPh sb="0" eb="2">
      <t>ニホン</t>
    </rPh>
    <rPh sb="3" eb="5">
      <t>チュウシン</t>
    </rPh>
    <rPh sb="8" eb="9">
      <t>タ</t>
    </rPh>
    <rPh sb="10" eb="11">
      <t>ア</t>
    </rPh>
    <rPh sb="13" eb="15">
      <t>コクサイ</t>
    </rPh>
    <rPh sb="15" eb="16">
      <t>テキ</t>
    </rPh>
    <rPh sb="17" eb="19">
      <t>ソシキ</t>
    </rPh>
    <rPh sb="23" eb="25">
      <t>ニホン</t>
    </rPh>
    <rPh sb="26" eb="28">
      <t>チケン</t>
    </rPh>
    <rPh sb="40" eb="43">
      <t>キンキュウジ</t>
    </rPh>
    <rPh sb="44" eb="46">
      <t>シエン</t>
    </rPh>
    <rPh sb="46" eb="48">
      <t>タイセイ</t>
    </rPh>
    <rPh sb="49" eb="51">
      <t>ソシキ</t>
    </rPh>
    <rPh sb="51" eb="53">
      <t>キノウ</t>
    </rPh>
    <rPh sb="54" eb="56">
      <t>コウジョウ</t>
    </rPh>
    <phoneticPr fontId="5"/>
  </si>
  <si>
    <t>施策VII－3　国際機関を通じた地球規模の諸問題に係る国際貢献</t>
    <phoneticPr fontId="5"/>
  </si>
  <si>
    <t>平成31年度要求額は，現在未定となっている。</t>
    <rPh sb="0" eb="2">
      <t>ヘイセイ</t>
    </rPh>
    <rPh sb="4" eb="6">
      <t>ネンド</t>
    </rPh>
    <rPh sb="6" eb="9">
      <t>ヨウキュウガク</t>
    </rPh>
    <rPh sb="8" eb="9">
      <t>ガク</t>
    </rPh>
    <rPh sb="11" eb="13">
      <t>ゲンザイ</t>
    </rPh>
    <rPh sb="13" eb="15">
      <t>ミテイ</t>
    </rPh>
    <phoneticPr fontId="5"/>
  </si>
  <si>
    <t>緊急人道支援活動の出動回数（250％）及び災害における被災者の救済（533％）において，定量的な成果を達成している。他方で，現A-PAD参加国の体制強化を優先したために，新たなメンバー国拡大については，当初見込みを達成できなかった。</t>
    <rPh sb="0" eb="2">
      <t>キンキュウ</t>
    </rPh>
    <rPh sb="2" eb="4">
      <t>ジンドウ</t>
    </rPh>
    <rPh sb="4" eb="6">
      <t>シエン</t>
    </rPh>
    <rPh sb="6" eb="8">
      <t>カツドウ</t>
    </rPh>
    <rPh sb="9" eb="11">
      <t>シュツドウ</t>
    </rPh>
    <rPh sb="11" eb="13">
      <t>カイスウ</t>
    </rPh>
    <rPh sb="19" eb="20">
      <t>オヨ</t>
    </rPh>
    <rPh sb="21" eb="23">
      <t>サイガイ</t>
    </rPh>
    <rPh sb="27" eb="30">
      <t>ヒサイシャ</t>
    </rPh>
    <rPh sb="31" eb="33">
      <t>キュウサイ</t>
    </rPh>
    <rPh sb="44" eb="47">
      <t>テイリョウテキ</t>
    </rPh>
    <rPh sb="48" eb="50">
      <t>セイカ</t>
    </rPh>
    <rPh sb="51" eb="53">
      <t>タッセイ</t>
    </rPh>
    <rPh sb="58" eb="60">
      <t>タホウ</t>
    </rPh>
    <rPh sb="62" eb="63">
      <t>ゲン</t>
    </rPh>
    <rPh sb="68" eb="71">
      <t>サンカコク</t>
    </rPh>
    <rPh sb="72" eb="74">
      <t>タイセイ</t>
    </rPh>
    <rPh sb="74" eb="76">
      <t>キョウカ</t>
    </rPh>
    <rPh sb="77" eb="79">
      <t>ユウセン</t>
    </rPh>
    <rPh sb="85" eb="86">
      <t>アラ</t>
    </rPh>
    <rPh sb="92" eb="93">
      <t>コク</t>
    </rPh>
    <rPh sb="93" eb="95">
      <t>カクダイ</t>
    </rPh>
    <rPh sb="101" eb="103">
      <t>トウショ</t>
    </rPh>
    <rPh sb="103" eb="105">
      <t>ミコ</t>
    </rPh>
    <rPh sb="107" eb="109">
      <t>タッセイ</t>
    </rPh>
    <phoneticPr fontId="5"/>
  </si>
  <si>
    <t>7,335,000/15</t>
    <phoneticPr fontId="5"/>
  </si>
  <si>
    <t>1,956,000/4</t>
    <phoneticPr fontId="5"/>
  </si>
  <si>
    <t>4,890,000/10</t>
    <phoneticPr fontId="5"/>
  </si>
  <si>
    <t>1,956,000/4</t>
    <phoneticPr fontId="5"/>
  </si>
  <si>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で,メンバー国拡大に向け取組を行っているが，当初見込みの成果がでなかった。</t>
    <rPh sb="0" eb="2">
      <t>キンキュウ</t>
    </rPh>
    <rPh sb="2" eb="4">
      <t>ジンドウ</t>
    </rPh>
    <rPh sb="4" eb="6">
      <t>シエン</t>
    </rPh>
    <rPh sb="6" eb="8">
      <t>カツドウ</t>
    </rPh>
    <rPh sb="12" eb="14">
      <t>カツドウ</t>
    </rPh>
    <rPh sb="14" eb="15">
      <t>オヨ</t>
    </rPh>
    <rPh sb="16" eb="18">
      <t>セイカ</t>
    </rPh>
    <rPh sb="18" eb="20">
      <t>ジッセキ</t>
    </rPh>
    <rPh sb="26" eb="29">
      <t>ドウジギョウ</t>
    </rPh>
    <rPh sb="30" eb="32">
      <t>トクチョウ</t>
    </rPh>
    <rPh sb="33" eb="34">
      <t>イ</t>
    </rPh>
    <rPh sb="37" eb="39">
      <t>ハッサイ</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3" eb="134">
      <t>コク</t>
    </rPh>
    <rPh sb="134" eb="136">
      <t>カクダイ</t>
    </rPh>
    <rPh sb="137" eb="138">
      <t>ム</t>
    </rPh>
    <rPh sb="139" eb="141">
      <t>トリクミ</t>
    </rPh>
    <rPh sb="142" eb="143">
      <t>オコナ</t>
    </rPh>
    <rPh sb="149" eb="151">
      <t>トウショ</t>
    </rPh>
    <rPh sb="151" eb="153">
      <t>ミコ</t>
    </rPh>
    <rPh sb="155" eb="157">
      <t>セイカ</t>
    </rPh>
    <phoneticPr fontId="5"/>
  </si>
  <si>
    <t>緊急人道支援活動における活動指標は大幅に上回る形で達成している。他方，A-PADメンバー候補国への働きかけによるメンバー拡大については当初見込みを達成できなかった。</t>
    <rPh sb="0" eb="2">
      <t>キンキュウ</t>
    </rPh>
    <rPh sb="2" eb="4">
      <t>ジンドウ</t>
    </rPh>
    <rPh sb="4" eb="6">
      <t>シエン</t>
    </rPh>
    <rPh sb="6" eb="8">
      <t>カツドウ</t>
    </rPh>
    <rPh sb="12" eb="14">
      <t>カツドウ</t>
    </rPh>
    <rPh sb="14" eb="16">
      <t>シヒョウ</t>
    </rPh>
    <rPh sb="17" eb="19">
      <t>オオハバ</t>
    </rPh>
    <rPh sb="20" eb="22">
      <t>ウワマワ</t>
    </rPh>
    <rPh sb="23" eb="24">
      <t>カタチ</t>
    </rPh>
    <rPh sb="25" eb="27">
      <t>タッセイ</t>
    </rPh>
    <rPh sb="32" eb="34">
      <t>タホウ</t>
    </rPh>
    <rPh sb="44" eb="46">
      <t>コウホ</t>
    </rPh>
    <rPh sb="46" eb="47">
      <t>コク</t>
    </rPh>
    <rPh sb="49" eb="50">
      <t>ハタラ</t>
    </rPh>
    <rPh sb="60" eb="62">
      <t>カクダイ</t>
    </rPh>
    <rPh sb="67" eb="69">
      <t>トウショ</t>
    </rPh>
    <rPh sb="69" eb="71">
      <t>ミコ</t>
    </rPh>
    <rPh sb="73" eb="75">
      <t>タッセイ</t>
    </rPh>
    <phoneticPr fontId="5"/>
  </si>
  <si>
    <t>A-PADメンバー国である日本，韓国，インドネシア，フィリピン，スリランカ，バングラデシュの6ヶ国を対象として，アジア太平洋地域において自然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また，仙台で実施された第3回国際防災世界会議(2016年)へのブース出展や，スリランカ，インドネシアでは災害時の企業との連携をテーマとした国際シンポジウムの主催等行う。</t>
    <rPh sb="9" eb="10">
      <t>コク</t>
    </rPh>
    <rPh sb="48" eb="49">
      <t>コク</t>
    </rPh>
    <rPh sb="50" eb="52">
      <t>タイショウ</t>
    </rPh>
    <rPh sb="262" eb="264">
      <t>ジッシ</t>
    </rPh>
    <rPh sb="336" eb="337">
      <t>トウ</t>
    </rPh>
    <rPh sb="337" eb="338">
      <t>オコナ</t>
    </rPh>
    <phoneticPr fontId="5"/>
  </si>
  <si>
    <t>A-PADメンバー候補国におけるナショナル・プラットフォーム構築に向けた関係者間の会合・協議を通じ，A-PADの組織拡大に向けた動きが促進される。</t>
    <rPh sb="9" eb="11">
      <t>コウホ</t>
    </rPh>
    <rPh sb="11" eb="12">
      <t>コク</t>
    </rPh>
    <rPh sb="30" eb="32">
      <t>コウチク</t>
    </rPh>
    <rPh sb="33" eb="34">
      <t>ム</t>
    </rPh>
    <rPh sb="36" eb="39">
      <t>カンケイシャ</t>
    </rPh>
    <rPh sb="39" eb="40">
      <t>カン</t>
    </rPh>
    <rPh sb="41" eb="43">
      <t>カイゴウ</t>
    </rPh>
    <rPh sb="44" eb="46">
      <t>キョウギ</t>
    </rPh>
    <rPh sb="47" eb="48">
      <t>ツウ</t>
    </rPh>
    <rPh sb="56" eb="58">
      <t>ソシキ</t>
    </rPh>
    <rPh sb="58" eb="60">
      <t>カクダイ</t>
    </rPh>
    <rPh sb="61" eb="62">
      <t>ム</t>
    </rPh>
    <rPh sb="64" eb="65">
      <t>ウゴ</t>
    </rPh>
    <rPh sb="67" eb="69">
      <t>ソクシン</t>
    </rPh>
    <phoneticPr fontId="5"/>
  </si>
  <si>
    <t>アジア太平洋地域で緊急人道支援活動に裨益する。（指標単位：出動回数）</t>
    <phoneticPr fontId="5"/>
  </si>
  <si>
    <t>プラットフォーム内の連携を通じて防災対応の事例が実現するために，A-PAD職員向けに能力強化研修を実施する。（指標単位：A-PADが主催する職員向け能力強化研修の回数）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</si>
</sst>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58316</xdr:colOff>
      <xdr:row>741</xdr:row>
      <xdr:rowOff>340179</xdr:rowOff>
    </xdr:from>
    <xdr:to>
      <xdr:col>31</xdr:col>
      <xdr:colOff>121905</xdr:colOff>
      <xdr:row>743</xdr:row>
      <xdr:rowOff>164258</xdr:rowOff>
    </xdr:to>
    <xdr:sp macro="" textlink="">
      <xdr:nvSpPr>
        <xdr:cNvPr id="2" name="正方形/長方形 1"/>
        <xdr:cNvSpPr/>
      </xdr:nvSpPr>
      <xdr:spPr>
        <a:xfrm>
          <a:off x="3458741" y="54051654"/>
          <a:ext cx="2263864" cy="52892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744</xdr:row>
      <xdr:rowOff>0</xdr:rowOff>
    </xdr:from>
    <xdr:to>
      <xdr:col>24</xdr:col>
      <xdr:colOff>8504</xdr:colOff>
      <xdr:row>746</xdr:row>
      <xdr:rowOff>230078</xdr:rowOff>
    </xdr:to>
    <xdr:cxnSp macro="">
      <xdr:nvCxnSpPr>
        <xdr:cNvPr id="3" name="直線矢印コネクタ 2"/>
        <xdr:cNvCxnSpPr/>
      </xdr:nvCxnSpPr>
      <xdr:spPr>
        <a:xfrm flipH="1">
          <a:off x="4200525" y="54768750"/>
          <a:ext cx="8504" cy="93492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19</xdr:col>
      <xdr:colOff>0</xdr:colOff>
      <xdr:row>745</xdr:row>
      <xdr:rowOff>0</xdr:rowOff>
    </xdr:from>
    <xdr:ext cx="707572" cy="275717"/>
    <xdr:sp macro="" textlink="">
      <xdr:nvSpPr>
        <xdr:cNvPr id="4" name="テキスト ボックス 3"/>
        <xdr:cNvSpPr txBox="1"/>
      </xdr:nvSpPr>
      <xdr:spPr>
        <a:xfrm>
          <a:off x="3200400" y="55121175"/>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27</xdr:col>
      <xdr:colOff>174949</xdr:colOff>
      <xdr:row>744</xdr:row>
      <xdr:rowOff>9719</xdr:rowOff>
    </xdr:from>
    <xdr:to>
      <xdr:col>27</xdr:col>
      <xdr:colOff>176652</xdr:colOff>
      <xdr:row>746</xdr:row>
      <xdr:rowOff>272115</xdr:rowOff>
    </xdr:to>
    <xdr:cxnSp macro="">
      <xdr:nvCxnSpPr>
        <xdr:cNvPr id="5" name="直線矢印コネクタ 4"/>
        <xdr:cNvCxnSpPr/>
      </xdr:nvCxnSpPr>
      <xdr:spPr>
        <a:xfrm flipH="1" flipV="1">
          <a:off x="4975549" y="54778469"/>
          <a:ext cx="1703" cy="967246"/>
        </a:xfrm>
        <a:prstGeom prst="straightConnector1">
          <a:avLst/>
        </a:prstGeom>
        <a:noFill/>
        <a:ln w="9525" cap="flat" cmpd="sng" algn="ctr">
          <a:solidFill>
            <a:srgbClr val="4F81BD"/>
          </a:solidFill>
          <a:prstDash val="solid"/>
          <a:tailEnd type="arrow"/>
        </a:ln>
        <a:effectLst/>
      </xdr:spPr>
    </xdr:cxnSp>
    <xdr:clientData/>
  </xdr:twoCellAnchor>
  <xdr:oneCellAnchor>
    <xdr:from>
      <xdr:col>28</xdr:col>
      <xdr:colOff>174950</xdr:colOff>
      <xdr:row>744</xdr:row>
      <xdr:rowOff>262424</xdr:rowOff>
    </xdr:from>
    <xdr:ext cx="1285876" cy="459100"/>
    <xdr:sp macro="" textlink="">
      <xdr:nvSpPr>
        <xdr:cNvPr id="6" name="テキスト ボックス 5"/>
        <xdr:cNvSpPr txBox="1"/>
      </xdr:nvSpPr>
      <xdr:spPr>
        <a:xfrm>
          <a:off x="5175575" y="55031174"/>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19</xdr:col>
      <xdr:colOff>29159</xdr:colOff>
      <xdr:row>747</xdr:row>
      <xdr:rowOff>9720</xdr:rowOff>
    </xdr:from>
    <xdr:to>
      <xdr:col>33</xdr:col>
      <xdr:colOff>58317</xdr:colOff>
      <xdr:row>749</xdr:row>
      <xdr:rowOff>13073</xdr:rowOff>
    </xdr:to>
    <xdr:sp macro="" textlink="">
      <xdr:nvSpPr>
        <xdr:cNvPr id="7" name="正方形/長方形 6"/>
        <xdr:cNvSpPr/>
      </xdr:nvSpPr>
      <xdr:spPr>
        <a:xfrm>
          <a:off x="3229559" y="55835745"/>
          <a:ext cx="2829508" cy="70820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77756</xdr:colOff>
      <xdr:row>750</xdr:row>
      <xdr:rowOff>0</xdr:rowOff>
    </xdr:from>
    <xdr:to>
      <xdr:col>35</xdr:col>
      <xdr:colOff>136072</xdr:colOff>
      <xdr:row>757</xdr:row>
      <xdr:rowOff>204107</xdr:rowOff>
    </xdr:to>
    <xdr:sp macro="" textlink="">
      <xdr:nvSpPr>
        <xdr:cNvPr id="8" name="大かっこ 7"/>
        <xdr:cNvSpPr/>
      </xdr:nvSpPr>
      <xdr:spPr>
        <a:xfrm>
          <a:off x="2878106" y="56883300"/>
          <a:ext cx="3658766" cy="298540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334</v>
      </c>
      <c r="AT2" s="219"/>
      <c r="AU2" s="219"/>
      <c r="AV2" s="52" t="str">
        <f>IF(AW2="", "", "-")</f>
        <v/>
      </c>
      <c r="AW2" s="396"/>
      <c r="AX2" s="396"/>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69</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554</v>
      </c>
      <c r="H7" s="835"/>
      <c r="I7" s="835"/>
      <c r="J7" s="835"/>
      <c r="K7" s="835"/>
      <c r="L7" s="835"/>
      <c r="M7" s="835"/>
      <c r="N7" s="835"/>
      <c r="O7" s="835"/>
      <c r="P7" s="835"/>
      <c r="Q7" s="835"/>
      <c r="R7" s="835"/>
      <c r="S7" s="835"/>
      <c r="T7" s="835"/>
      <c r="U7" s="835"/>
      <c r="V7" s="835"/>
      <c r="W7" s="835"/>
      <c r="X7" s="836"/>
      <c r="Y7" s="394" t="s">
        <v>547</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ＯＤＡ</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経済協力</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4" t="s">
        <v>556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637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100</v>
      </c>
      <c r="Q13" s="99"/>
      <c r="R13" s="99"/>
      <c r="S13" s="99"/>
      <c r="T13" s="99"/>
      <c r="U13" s="99"/>
      <c r="V13" s="100"/>
      <c r="W13" s="98">
        <v>100</v>
      </c>
      <c r="X13" s="99"/>
      <c r="Y13" s="99"/>
      <c r="Z13" s="99"/>
      <c r="AA13" s="99"/>
      <c r="AB13" s="99"/>
      <c r="AC13" s="100"/>
      <c r="AD13" s="98">
        <v>104</v>
      </c>
      <c r="AE13" s="99"/>
      <c r="AF13" s="99"/>
      <c r="AG13" s="99"/>
      <c r="AH13" s="99"/>
      <c r="AI13" s="99"/>
      <c r="AJ13" s="100"/>
      <c r="AK13" s="98">
        <v>104</v>
      </c>
      <c r="AL13" s="99"/>
      <c r="AM13" s="99"/>
      <c r="AN13" s="99"/>
      <c r="AO13" s="99"/>
      <c r="AP13" s="99"/>
      <c r="AQ13" s="100"/>
      <c r="AR13" s="95" t="s">
        <v>557</v>
      </c>
      <c r="AS13" s="96"/>
      <c r="AT13" s="96"/>
      <c r="AU13" s="96"/>
      <c r="AV13" s="96"/>
      <c r="AW13" s="96"/>
      <c r="AX13" s="393"/>
    </row>
    <row r="14" spans="1:50" ht="21" customHeight="1" x14ac:dyDescent="0.15">
      <c r="A14" s="140"/>
      <c r="B14" s="141"/>
      <c r="C14" s="141"/>
      <c r="D14" s="141"/>
      <c r="E14" s="141"/>
      <c r="F14" s="142"/>
      <c r="G14" s="746"/>
      <c r="H14" s="747"/>
      <c r="I14" s="577" t="s">
        <v>8</v>
      </c>
      <c r="J14" s="631"/>
      <c r="K14" s="631"/>
      <c r="L14" s="631"/>
      <c r="M14" s="631"/>
      <c r="N14" s="631"/>
      <c r="O14" s="632"/>
      <c r="P14" s="98">
        <v>100</v>
      </c>
      <c r="Q14" s="99"/>
      <c r="R14" s="99"/>
      <c r="S14" s="99"/>
      <c r="T14" s="99"/>
      <c r="U14" s="99"/>
      <c r="V14" s="100"/>
      <c r="W14" s="98" t="s">
        <v>558</v>
      </c>
      <c r="X14" s="99"/>
      <c r="Y14" s="99"/>
      <c r="Z14" s="99"/>
      <c r="AA14" s="99"/>
      <c r="AB14" s="99"/>
      <c r="AC14" s="100"/>
      <c r="AD14" s="98" t="s">
        <v>558</v>
      </c>
      <c r="AE14" s="99"/>
      <c r="AF14" s="99"/>
      <c r="AG14" s="99"/>
      <c r="AH14" s="99"/>
      <c r="AI14" s="99"/>
      <c r="AJ14" s="100"/>
      <c r="AK14" s="98" t="s">
        <v>558</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557</v>
      </c>
      <c r="Q15" s="99"/>
      <c r="R15" s="99"/>
      <c r="S15" s="99"/>
      <c r="T15" s="99"/>
      <c r="U15" s="99"/>
      <c r="V15" s="100"/>
      <c r="W15" s="98" t="s">
        <v>558</v>
      </c>
      <c r="X15" s="99"/>
      <c r="Y15" s="99"/>
      <c r="Z15" s="99"/>
      <c r="AA15" s="99"/>
      <c r="AB15" s="99"/>
      <c r="AC15" s="100"/>
      <c r="AD15" s="98" t="s">
        <v>558</v>
      </c>
      <c r="AE15" s="99"/>
      <c r="AF15" s="99"/>
      <c r="AG15" s="99"/>
      <c r="AH15" s="99"/>
      <c r="AI15" s="99"/>
      <c r="AJ15" s="100"/>
      <c r="AK15" s="98" t="s">
        <v>558</v>
      </c>
      <c r="AL15" s="99"/>
      <c r="AM15" s="99"/>
      <c r="AN15" s="99"/>
      <c r="AO15" s="99"/>
      <c r="AP15" s="99"/>
      <c r="AQ15" s="100"/>
      <c r="AR15" s="98" t="s">
        <v>558</v>
      </c>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558</v>
      </c>
      <c r="Q16" s="99"/>
      <c r="R16" s="99"/>
      <c r="S16" s="99"/>
      <c r="T16" s="99"/>
      <c r="U16" s="99"/>
      <c r="V16" s="100"/>
      <c r="W16" s="98" t="s">
        <v>559</v>
      </c>
      <c r="X16" s="99"/>
      <c r="Y16" s="99"/>
      <c r="Z16" s="99"/>
      <c r="AA16" s="99"/>
      <c r="AB16" s="99"/>
      <c r="AC16" s="100"/>
      <c r="AD16" s="98" t="s">
        <v>558</v>
      </c>
      <c r="AE16" s="99"/>
      <c r="AF16" s="99"/>
      <c r="AG16" s="99"/>
      <c r="AH16" s="99"/>
      <c r="AI16" s="99"/>
      <c r="AJ16" s="100"/>
      <c r="AK16" s="98" t="s">
        <v>559</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v>29</v>
      </c>
      <c r="Q17" s="99"/>
      <c r="R17" s="99"/>
      <c r="S17" s="99"/>
      <c r="T17" s="99"/>
      <c r="U17" s="99"/>
      <c r="V17" s="100"/>
      <c r="W17" s="98" t="s">
        <v>558</v>
      </c>
      <c r="X17" s="99"/>
      <c r="Y17" s="99"/>
      <c r="Z17" s="99"/>
      <c r="AA17" s="99"/>
      <c r="AB17" s="99"/>
      <c r="AC17" s="100"/>
      <c r="AD17" s="98" t="s">
        <v>558</v>
      </c>
      <c r="AE17" s="99"/>
      <c r="AF17" s="99"/>
      <c r="AG17" s="99"/>
      <c r="AH17" s="99"/>
      <c r="AI17" s="99"/>
      <c r="AJ17" s="100"/>
      <c r="AK17" s="98" t="s">
        <v>558</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229</v>
      </c>
      <c r="Q18" s="105"/>
      <c r="R18" s="105"/>
      <c r="S18" s="105"/>
      <c r="T18" s="105"/>
      <c r="U18" s="105"/>
      <c r="V18" s="106"/>
      <c r="W18" s="104">
        <f>SUM(W13:AC17)</f>
        <v>100</v>
      </c>
      <c r="X18" s="105"/>
      <c r="Y18" s="105"/>
      <c r="Z18" s="105"/>
      <c r="AA18" s="105"/>
      <c r="AB18" s="105"/>
      <c r="AC18" s="106"/>
      <c r="AD18" s="104">
        <f>SUM(AD13:AJ17)</f>
        <v>104</v>
      </c>
      <c r="AE18" s="105"/>
      <c r="AF18" s="105"/>
      <c r="AG18" s="105"/>
      <c r="AH18" s="105"/>
      <c r="AI18" s="105"/>
      <c r="AJ18" s="106"/>
      <c r="AK18" s="104">
        <f>SUM(AK13:AQ17)</f>
        <v>104</v>
      </c>
      <c r="AL18" s="105"/>
      <c r="AM18" s="105"/>
      <c r="AN18" s="105"/>
      <c r="AO18" s="105"/>
      <c r="AP18" s="105"/>
      <c r="AQ18" s="106"/>
      <c r="AR18" s="104">
        <f>SUM(AR13:AX17)</f>
        <v>0</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229</v>
      </c>
      <c r="Q19" s="99"/>
      <c r="R19" s="99"/>
      <c r="S19" s="99"/>
      <c r="T19" s="99"/>
      <c r="U19" s="99"/>
      <c r="V19" s="100"/>
      <c r="W19" s="98">
        <v>100</v>
      </c>
      <c r="X19" s="99"/>
      <c r="Y19" s="99"/>
      <c r="Z19" s="99"/>
      <c r="AA19" s="99"/>
      <c r="AB19" s="99"/>
      <c r="AC19" s="100"/>
      <c r="AD19" s="98">
        <v>104</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1" t="s">
        <v>497</v>
      </c>
      <c r="H21" s="932"/>
      <c r="I21" s="932"/>
      <c r="J21" s="932"/>
      <c r="K21" s="932"/>
      <c r="L21" s="932"/>
      <c r="M21" s="932"/>
      <c r="N21" s="932"/>
      <c r="O21" s="932"/>
      <c r="P21" s="541">
        <f>IF(P19=0, "-", SUM(P19)/SUM(P13,P14))</f>
        <v>1.145</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3.75" customHeight="1" x14ac:dyDescent="0.15">
      <c r="A23" s="199"/>
      <c r="B23" s="200"/>
      <c r="C23" s="200"/>
      <c r="D23" s="200"/>
      <c r="E23" s="200"/>
      <c r="F23" s="201"/>
      <c r="G23" s="184" t="s">
        <v>560</v>
      </c>
      <c r="H23" s="185"/>
      <c r="I23" s="185"/>
      <c r="J23" s="185"/>
      <c r="K23" s="185"/>
      <c r="L23" s="185"/>
      <c r="M23" s="185"/>
      <c r="N23" s="185"/>
      <c r="O23" s="186"/>
      <c r="P23" s="95">
        <v>104</v>
      </c>
      <c r="Q23" s="96"/>
      <c r="R23" s="96"/>
      <c r="S23" s="96"/>
      <c r="T23" s="96"/>
      <c r="U23" s="96"/>
      <c r="V23" s="97"/>
      <c r="W23" s="95" t="s">
        <v>558</v>
      </c>
      <c r="X23" s="96"/>
      <c r="Y23" s="96"/>
      <c r="Z23" s="96"/>
      <c r="AA23" s="96"/>
      <c r="AB23" s="96"/>
      <c r="AC23" s="97"/>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2.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2.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2.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104</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v>30</v>
      </c>
      <c r="AR31" s="134"/>
      <c r="AS31" s="135" t="s">
        <v>356</v>
      </c>
      <c r="AT31" s="170"/>
      <c r="AU31" s="270" t="s">
        <v>564</v>
      </c>
      <c r="AV31" s="270"/>
      <c r="AW31" s="378" t="s">
        <v>300</v>
      </c>
      <c r="AX31" s="379"/>
    </row>
    <row r="32" spans="1:50" ht="23.25" customHeight="1" x14ac:dyDescent="0.15">
      <c r="A32" s="517"/>
      <c r="B32" s="515"/>
      <c r="C32" s="515"/>
      <c r="D32" s="515"/>
      <c r="E32" s="515"/>
      <c r="F32" s="516"/>
      <c r="G32" s="542" t="s">
        <v>561</v>
      </c>
      <c r="H32" s="543"/>
      <c r="I32" s="543"/>
      <c r="J32" s="543"/>
      <c r="K32" s="543"/>
      <c r="L32" s="543"/>
      <c r="M32" s="543"/>
      <c r="N32" s="543"/>
      <c r="O32" s="544"/>
      <c r="P32" s="159" t="s">
        <v>562</v>
      </c>
      <c r="Q32" s="159"/>
      <c r="R32" s="159"/>
      <c r="S32" s="159"/>
      <c r="T32" s="159"/>
      <c r="U32" s="159"/>
      <c r="V32" s="159"/>
      <c r="W32" s="159"/>
      <c r="X32" s="230"/>
      <c r="Y32" s="337" t="s">
        <v>12</v>
      </c>
      <c r="Z32" s="551"/>
      <c r="AA32" s="552"/>
      <c r="AB32" s="553" t="s">
        <v>563</v>
      </c>
      <c r="AC32" s="553"/>
      <c r="AD32" s="553"/>
      <c r="AE32" s="363">
        <v>36715</v>
      </c>
      <c r="AF32" s="364"/>
      <c r="AG32" s="364"/>
      <c r="AH32" s="364"/>
      <c r="AI32" s="363">
        <v>55117</v>
      </c>
      <c r="AJ32" s="364"/>
      <c r="AK32" s="364"/>
      <c r="AL32" s="364"/>
      <c r="AM32" s="363">
        <v>32000</v>
      </c>
      <c r="AN32" s="364"/>
      <c r="AO32" s="364"/>
      <c r="AP32" s="364"/>
      <c r="AQ32" s="101" t="s">
        <v>565</v>
      </c>
      <c r="AR32" s="102"/>
      <c r="AS32" s="102"/>
      <c r="AT32" s="103"/>
      <c r="AU32" s="364" t="s">
        <v>564</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563</v>
      </c>
      <c r="AC33" s="524"/>
      <c r="AD33" s="524"/>
      <c r="AE33" s="363">
        <v>7000</v>
      </c>
      <c r="AF33" s="364"/>
      <c r="AG33" s="364"/>
      <c r="AH33" s="364"/>
      <c r="AI33" s="363">
        <v>6000</v>
      </c>
      <c r="AJ33" s="364"/>
      <c r="AK33" s="364"/>
      <c r="AL33" s="364"/>
      <c r="AM33" s="363">
        <v>6000</v>
      </c>
      <c r="AN33" s="364"/>
      <c r="AO33" s="364"/>
      <c r="AP33" s="364"/>
      <c r="AQ33" s="101">
        <v>6000</v>
      </c>
      <c r="AR33" s="102"/>
      <c r="AS33" s="102"/>
      <c r="AT33" s="103"/>
      <c r="AU33" s="364" t="s">
        <v>565</v>
      </c>
      <c r="AV33" s="364"/>
      <c r="AW33" s="364"/>
      <c r="AX33" s="366"/>
    </row>
    <row r="34" spans="1:50" ht="23.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f>AE32/AE33*100</f>
        <v>524.5</v>
      </c>
      <c r="AF34" s="364"/>
      <c r="AG34" s="364"/>
      <c r="AH34" s="364"/>
      <c r="AI34" s="363">
        <f>AI32/AI33*100</f>
        <v>918.61666666666667</v>
      </c>
      <c r="AJ34" s="364"/>
      <c r="AK34" s="364"/>
      <c r="AL34" s="364"/>
      <c r="AM34" s="363">
        <f>AM32/AM33*100</f>
        <v>533.33333333333326</v>
      </c>
      <c r="AN34" s="364"/>
      <c r="AO34" s="364"/>
      <c r="AP34" s="364"/>
      <c r="AQ34" s="101" t="s">
        <v>566</v>
      </c>
      <c r="AR34" s="102"/>
      <c r="AS34" s="102"/>
      <c r="AT34" s="103"/>
      <c r="AU34" s="364" t="s">
        <v>565</v>
      </c>
      <c r="AV34" s="364"/>
      <c r="AW34" s="364"/>
      <c r="AX34" s="366"/>
    </row>
    <row r="35" spans="1:50" ht="23.25" customHeight="1" x14ac:dyDescent="0.15">
      <c r="A35" s="902" t="s">
        <v>527</v>
      </c>
      <c r="B35" s="903"/>
      <c r="C35" s="903"/>
      <c r="D35" s="903"/>
      <c r="E35" s="903"/>
      <c r="F35" s="904"/>
      <c r="G35" s="908" t="s">
        <v>567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491</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v>30</v>
      </c>
      <c r="AR38" s="134"/>
      <c r="AS38" s="135" t="s">
        <v>356</v>
      </c>
      <c r="AT38" s="170"/>
      <c r="AU38" s="270" t="s">
        <v>564</v>
      </c>
      <c r="AV38" s="270"/>
      <c r="AW38" s="378" t="s">
        <v>300</v>
      </c>
      <c r="AX38" s="379"/>
    </row>
    <row r="39" spans="1:50" ht="42" customHeight="1" x14ac:dyDescent="0.15">
      <c r="A39" s="517"/>
      <c r="B39" s="515"/>
      <c r="C39" s="515"/>
      <c r="D39" s="515"/>
      <c r="E39" s="515"/>
      <c r="F39" s="516"/>
      <c r="G39" s="542" t="s">
        <v>568</v>
      </c>
      <c r="H39" s="543"/>
      <c r="I39" s="543"/>
      <c r="J39" s="543"/>
      <c r="K39" s="543"/>
      <c r="L39" s="543"/>
      <c r="M39" s="543"/>
      <c r="N39" s="543"/>
      <c r="O39" s="544"/>
      <c r="P39" s="159" t="s">
        <v>570</v>
      </c>
      <c r="Q39" s="159"/>
      <c r="R39" s="159"/>
      <c r="S39" s="159"/>
      <c r="T39" s="159"/>
      <c r="U39" s="159"/>
      <c r="V39" s="159"/>
      <c r="W39" s="159"/>
      <c r="X39" s="230"/>
      <c r="Y39" s="337" t="s">
        <v>12</v>
      </c>
      <c r="Z39" s="551"/>
      <c r="AA39" s="552"/>
      <c r="AB39" s="553" t="s">
        <v>569</v>
      </c>
      <c r="AC39" s="553"/>
      <c r="AD39" s="553"/>
      <c r="AE39" s="363">
        <v>5</v>
      </c>
      <c r="AF39" s="364"/>
      <c r="AG39" s="364"/>
      <c r="AH39" s="364"/>
      <c r="AI39" s="363">
        <v>8</v>
      </c>
      <c r="AJ39" s="364"/>
      <c r="AK39" s="364"/>
      <c r="AL39" s="364"/>
      <c r="AM39" s="363">
        <v>9</v>
      </c>
      <c r="AN39" s="364"/>
      <c r="AO39" s="364"/>
      <c r="AP39" s="364"/>
      <c r="AQ39" s="101" t="s">
        <v>571</v>
      </c>
      <c r="AR39" s="102"/>
      <c r="AS39" s="102"/>
      <c r="AT39" s="103"/>
      <c r="AU39" s="364" t="s">
        <v>564</v>
      </c>
      <c r="AV39" s="364"/>
      <c r="AW39" s="364"/>
      <c r="AX39" s="366"/>
    </row>
    <row r="40" spans="1:50" ht="42"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t="s">
        <v>569</v>
      </c>
      <c r="AC40" s="524"/>
      <c r="AD40" s="524"/>
      <c r="AE40" s="363">
        <v>10</v>
      </c>
      <c r="AF40" s="364"/>
      <c r="AG40" s="364"/>
      <c r="AH40" s="364"/>
      <c r="AI40" s="363">
        <v>10</v>
      </c>
      <c r="AJ40" s="364"/>
      <c r="AK40" s="364"/>
      <c r="AL40" s="364"/>
      <c r="AM40" s="363">
        <v>10</v>
      </c>
      <c r="AN40" s="364"/>
      <c r="AO40" s="364"/>
      <c r="AP40" s="364"/>
      <c r="AQ40" s="101">
        <v>10</v>
      </c>
      <c r="AR40" s="102"/>
      <c r="AS40" s="102"/>
      <c r="AT40" s="103"/>
      <c r="AU40" s="364" t="s">
        <v>564</v>
      </c>
      <c r="AV40" s="364"/>
      <c r="AW40" s="364"/>
      <c r="AX40" s="366"/>
    </row>
    <row r="41" spans="1:50" ht="42"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f>AE39/AE40*100</f>
        <v>50</v>
      </c>
      <c r="AF41" s="364"/>
      <c r="AG41" s="364"/>
      <c r="AH41" s="364"/>
      <c r="AI41" s="363">
        <f t="shared" ref="AI41" si="4">AI39/AI40*100</f>
        <v>80</v>
      </c>
      <c r="AJ41" s="364"/>
      <c r="AK41" s="364"/>
      <c r="AL41" s="364"/>
      <c r="AM41" s="363">
        <f t="shared" ref="AM41" si="5">AM39/AM40*100</f>
        <v>90</v>
      </c>
      <c r="AN41" s="364"/>
      <c r="AO41" s="364"/>
      <c r="AP41" s="364"/>
      <c r="AQ41" s="101" t="s">
        <v>564</v>
      </c>
      <c r="AR41" s="102"/>
      <c r="AS41" s="102"/>
      <c r="AT41" s="103"/>
      <c r="AU41" s="364" t="s">
        <v>564</v>
      </c>
      <c r="AV41" s="364"/>
      <c r="AW41" s="364"/>
      <c r="AX41" s="366"/>
    </row>
    <row r="42" spans="1:50" ht="23.25" customHeight="1" x14ac:dyDescent="0.15">
      <c r="A42" s="902" t="s">
        <v>527</v>
      </c>
      <c r="B42" s="903"/>
      <c r="C42" s="903"/>
      <c r="D42" s="903"/>
      <c r="E42" s="903"/>
      <c r="F42" s="904"/>
      <c r="G42" s="908" t="s">
        <v>579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3" t="s">
        <v>491</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v>30</v>
      </c>
      <c r="AR45" s="134"/>
      <c r="AS45" s="135" t="s">
        <v>356</v>
      </c>
      <c r="AT45" s="170"/>
      <c r="AU45" s="270" t="s">
        <v>564</v>
      </c>
      <c r="AV45" s="270"/>
      <c r="AW45" s="378" t="s">
        <v>300</v>
      </c>
      <c r="AX45" s="379"/>
    </row>
    <row r="46" spans="1:50" ht="29.25" customHeight="1" x14ac:dyDescent="0.15">
      <c r="A46" s="517"/>
      <c r="B46" s="515"/>
      <c r="C46" s="515"/>
      <c r="D46" s="515"/>
      <c r="E46" s="515"/>
      <c r="F46" s="516"/>
      <c r="G46" s="542" t="s">
        <v>638</v>
      </c>
      <c r="H46" s="543"/>
      <c r="I46" s="543"/>
      <c r="J46" s="543"/>
      <c r="K46" s="543"/>
      <c r="L46" s="543"/>
      <c r="M46" s="543"/>
      <c r="N46" s="543"/>
      <c r="O46" s="544"/>
      <c r="P46" s="159" t="s">
        <v>572</v>
      </c>
      <c r="Q46" s="159"/>
      <c r="R46" s="159"/>
      <c r="S46" s="159"/>
      <c r="T46" s="159"/>
      <c r="U46" s="159"/>
      <c r="V46" s="159"/>
      <c r="W46" s="159"/>
      <c r="X46" s="230"/>
      <c r="Y46" s="337" t="s">
        <v>12</v>
      </c>
      <c r="Z46" s="551"/>
      <c r="AA46" s="552"/>
      <c r="AB46" s="553" t="s">
        <v>574</v>
      </c>
      <c r="AC46" s="553"/>
      <c r="AD46" s="553"/>
      <c r="AE46" s="363">
        <v>0</v>
      </c>
      <c r="AF46" s="364"/>
      <c r="AG46" s="364"/>
      <c r="AH46" s="364"/>
      <c r="AI46" s="363">
        <v>0</v>
      </c>
      <c r="AJ46" s="364"/>
      <c r="AK46" s="364"/>
      <c r="AL46" s="364"/>
      <c r="AM46" s="363">
        <v>0</v>
      </c>
      <c r="AN46" s="364"/>
      <c r="AO46" s="364"/>
      <c r="AP46" s="364"/>
      <c r="AQ46" s="101" t="s">
        <v>573</v>
      </c>
      <c r="AR46" s="102"/>
      <c r="AS46" s="102"/>
      <c r="AT46" s="103"/>
      <c r="AU46" s="364" t="s">
        <v>564</v>
      </c>
      <c r="AV46" s="364"/>
      <c r="AW46" s="364"/>
      <c r="AX46" s="366"/>
    </row>
    <row r="47" spans="1:50" ht="29.25"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t="s">
        <v>574</v>
      </c>
      <c r="AC47" s="524"/>
      <c r="AD47" s="524"/>
      <c r="AE47" s="363">
        <v>3</v>
      </c>
      <c r="AF47" s="364"/>
      <c r="AG47" s="364"/>
      <c r="AH47" s="364"/>
      <c r="AI47" s="363">
        <v>3</v>
      </c>
      <c r="AJ47" s="364"/>
      <c r="AK47" s="364"/>
      <c r="AL47" s="364"/>
      <c r="AM47" s="363">
        <v>3</v>
      </c>
      <c r="AN47" s="364"/>
      <c r="AO47" s="364"/>
      <c r="AP47" s="364"/>
      <c r="AQ47" s="101">
        <v>3</v>
      </c>
      <c r="AR47" s="102"/>
      <c r="AS47" s="102"/>
      <c r="AT47" s="103"/>
      <c r="AU47" s="364" t="s">
        <v>564</v>
      </c>
      <c r="AV47" s="364"/>
      <c r="AW47" s="364"/>
      <c r="AX47" s="366"/>
    </row>
    <row r="48" spans="1:50" ht="29.25"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v>0</v>
      </c>
      <c r="AF48" s="364"/>
      <c r="AG48" s="364"/>
      <c r="AH48" s="364"/>
      <c r="AI48" s="363">
        <v>0</v>
      </c>
      <c r="AJ48" s="364"/>
      <c r="AK48" s="364"/>
      <c r="AL48" s="364"/>
      <c r="AM48" s="363">
        <v>0</v>
      </c>
      <c r="AN48" s="364"/>
      <c r="AO48" s="364"/>
      <c r="AP48" s="364"/>
      <c r="AQ48" s="101" t="s">
        <v>573</v>
      </c>
      <c r="AR48" s="102"/>
      <c r="AS48" s="102"/>
      <c r="AT48" s="103"/>
      <c r="AU48" s="364" t="s">
        <v>564</v>
      </c>
      <c r="AV48" s="364"/>
      <c r="AW48" s="364"/>
      <c r="AX48" s="366"/>
    </row>
    <row r="49" spans="1:50" ht="23.25" customHeight="1" x14ac:dyDescent="0.15">
      <c r="A49" s="902" t="s">
        <v>527</v>
      </c>
      <c r="B49" s="903"/>
      <c r="C49" s="903"/>
      <c r="D49" s="903"/>
      <c r="E49" s="903"/>
      <c r="F49" s="904"/>
      <c r="G49" s="908" t="s">
        <v>575</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v>30</v>
      </c>
      <c r="AR52" s="134"/>
      <c r="AS52" s="135" t="s">
        <v>356</v>
      </c>
      <c r="AT52" s="170"/>
      <c r="AU52" s="270" t="s">
        <v>566</v>
      </c>
      <c r="AV52" s="270"/>
      <c r="AW52" s="378" t="s">
        <v>300</v>
      </c>
      <c r="AX52" s="379"/>
    </row>
    <row r="53" spans="1:50" ht="23.25" customHeight="1" x14ac:dyDescent="0.15">
      <c r="A53" s="517"/>
      <c r="B53" s="515"/>
      <c r="C53" s="515"/>
      <c r="D53" s="515"/>
      <c r="E53" s="515"/>
      <c r="F53" s="516"/>
      <c r="G53" s="542" t="s">
        <v>627</v>
      </c>
      <c r="H53" s="543"/>
      <c r="I53" s="543"/>
      <c r="J53" s="543"/>
      <c r="K53" s="543"/>
      <c r="L53" s="543"/>
      <c r="M53" s="543"/>
      <c r="N53" s="543"/>
      <c r="O53" s="544"/>
      <c r="P53" s="159" t="s">
        <v>580</v>
      </c>
      <c r="Q53" s="159"/>
      <c r="R53" s="159"/>
      <c r="S53" s="159"/>
      <c r="T53" s="159"/>
      <c r="U53" s="159"/>
      <c r="V53" s="159"/>
      <c r="W53" s="159"/>
      <c r="X53" s="230"/>
      <c r="Y53" s="337" t="s">
        <v>12</v>
      </c>
      <c r="Z53" s="551"/>
      <c r="AA53" s="552"/>
      <c r="AB53" s="553" t="s">
        <v>563</v>
      </c>
      <c r="AC53" s="553"/>
      <c r="AD53" s="553"/>
      <c r="AE53" s="363">
        <v>3</v>
      </c>
      <c r="AF53" s="364"/>
      <c r="AG53" s="364"/>
      <c r="AH53" s="364"/>
      <c r="AI53" s="363">
        <v>3</v>
      </c>
      <c r="AJ53" s="364"/>
      <c r="AK53" s="364"/>
      <c r="AL53" s="364"/>
      <c r="AM53" s="363">
        <v>3</v>
      </c>
      <c r="AN53" s="364"/>
      <c r="AO53" s="364"/>
      <c r="AP53" s="364"/>
      <c r="AQ53" s="101" t="s">
        <v>559</v>
      </c>
      <c r="AR53" s="102"/>
      <c r="AS53" s="102"/>
      <c r="AT53" s="103"/>
      <c r="AU53" s="364" t="s">
        <v>559</v>
      </c>
      <c r="AV53" s="364"/>
      <c r="AW53" s="364"/>
      <c r="AX53" s="366"/>
    </row>
    <row r="54" spans="1:50" ht="23.25"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t="s">
        <v>563</v>
      </c>
      <c r="AC54" s="524"/>
      <c r="AD54" s="524"/>
      <c r="AE54" s="363">
        <v>3</v>
      </c>
      <c r="AF54" s="364"/>
      <c r="AG54" s="364"/>
      <c r="AH54" s="364"/>
      <c r="AI54" s="363">
        <v>3</v>
      </c>
      <c r="AJ54" s="364"/>
      <c r="AK54" s="364"/>
      <c r="AL54" s="364"/>
      <c r="AM54" s="363">
        <v>3</v>
      </c>
      <c r="AN54" s="364"/>
      <c r="AO54" s="364"/>
      <c r="AP54" s="364"/>
      <c r="AQ54" s="101">
        <v>6</v>
      </c>
      <c r="AR54" s="102"/>
      <c r="AS54" s="102"/>
      <c r="AT54" s="103"/>
      <c r="AU54" s="364" t="s">
        <v>571</v>
      </c>
      <c r="AV54" s="364"/>
      <c r="AW54" s="364"/>
      <c r="AX54" s="366"/>
    </row>
    <row r="55" spans="1:50" ht="23.25"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f>AE53/AE54*100</f>
        <v>100</v>
      </c>
      <c r="AF55" s="364"/>
      <c r="AG55" s="364"/>
      <c r="AH55" s="364"/>
      <c r="AI55" s="363">
        <f t="shared" ref="AI55" si="6">AI53/AI54*100</f>
        <v>100</v>
      </c>
      <c r="AJ55" s="364"/>
      <c r="AK55" s="364"/>
      <c r="AL55" s="364"/>
      <c r="AM55" s="363">
        <f t="shared" ref="AM55" si="7">AM53/AM54*100</f>
        <v>100</v>
      </c>
      <c r="AN55" s="364"/>
      <c r="AO55" s="364"/>
      <c r="AP55" s="364"/>
      <c r="AQ55" s="101" t="s">
        <v>559</v>
      </c>
      <c r="AR55" s="102"/>
      <c r="AS55" s="102"/>
      <c r="AT55" s="103"/>
      <c r="AU55" s="364" t="s">
        <v>566</v>
      </c>
      <c r="AV55" s="364"/>
      <c r="AW55" s="364"/>
      <c r="AX55" s="366"/>
    </row>
    <row r="56" spans="1:50" ht="23.25" customHeight="1" x14ac:dyDescent="0.15">
      <c r="A56" s="902" t="s">
        <v>527</v>
      </c>
      <c r="B56" s="903"/>
      <c r="C56" s="903"/>
      <c r="D56" s="903"/>
      <c r="E56" s="903"/>
      <c r="F56" s="904"/>
      <c r="G56" s="908" t="s">
        <v>581</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v>30</v>
      </c>
      <c r="AR59" s="134"/>
      <c r="AS59" s="135" t="s">
        <v>356</v>
      </c>
      <c r="AT59" s="170"/>
      <c r="AU59" s="270" t="s">
        <v>578</v>
      </c>
      <c r="AV59" s="270"/>
      <c r="AW59" s="378" t="s">
        <v>300</v>
      </c>
      <c r="AX59" s="379"/>
    </row>
    <row r="60" spans="1:50" ht="23.25" customHeight="1" x14ac:dyDescent="0.15">
      <c r="A60" s="517"/>
      <c r="B60" s="515"/>
      <c r="C60" s="515"/>
      <c r="D60" s="515"/>
      <c r="E60" s="515"/>
      <c r="F60" s="516"/>
      <c r="G60" s="542" t="s">
        <v>627</v>
      </c>
      <c r="H60" s="543"/>
      <c r="I60" s="543"/>
      <c r="J60" s="543"/>
      <c r="K60" s="543"/>
      <c r="L60" s="543"/>
      <c r="M60" s="543"/>
      <c r="N60" s="543"/>
      <c r="O60" s="544"/>
      <c r="P60" s="159" t="s">
        <v>577</v>
      </c>
      <c r="Q60" s="159"/>
      <c r="R60" s="159"/>
      <c r="S60" s="159"/>
      <c r="T60" s="159"/>
      <c r="U60" s="159"/>
      <c r="V60" s="159"/>
      <c r="W60" s="159"/>
      <c r="X60" s="230"/>
      <c r="Y60" s="337" t="s">
        <v>12</v>
      </c>
      <c r="Z60" s="551"/>
      <c r="AA60" s="552"/>
      <c r="AB60" s="553" t="s">
        <v>563</v>
      </c>
      <c r="AC60" s="553"/>
      <c r="AD60" s="553"/>
      <c r="AE60" s="363">
        <v>11</v>
      </c>
      <c r="AF60" s="364"/>
      <c r="AG60" s="364"/>
      <c r="AH60" s="364"/>
      <c r="AI60" s="363">
        <v>9</v>
      </c>
      <c r="AJ60" s="364"/>
      <c r="AK60" s="364"/>
      <c r="AL60" s="364"/>
      <c r="AM60" s="363">
        <v>10</v>
      </c>
      <c r="AN60" s="364"/>
      <c r="AO60" s="364"/>
      <c r="AP60" s="364"/>
      <c r="AQ60" s="101" t="s">
        <v>559</v>
      </c>
      <c r="AR60" s="102"/>
      <c r="AS60" s="102"/>
      <c r="AT60" s="103"/>
      <c r="AU60" s="364" t="s">
        <v>578</v>
      </c>
      <c r="AV60" s="364"/>
      <c r="AW60" s="364"/>
      <c r="AX60" s="366"/>
    </row>
    <row r="61" spans="1:50" ht="23.25"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t="s">
        <v>563</v>
      </c>
      <c r="AC61" s="524"/>
      <c r="AD61" s="524"/>
      <c r="AE61" s="363">
        <v>15</v>
      </c>
      <c r="AF61" s="364"/>
      <c r="AG61" s="364"/>
      <c r="AH61" s="364"/>
      <c r="AI61" s="363">
        <v>15</v>
      </c>
      <c r="AJ61" s="364"/>
      <c r="AK61" s="364"/>
      <c r="AL61" s="364"/>
      <c r="AM61" s="363">
        <v>15</v>
      </c>
      <c r="AN61" s="364"/>
      <c r="AO61" s="364"/>
      <c r="AP61" s="364"/>
      <c r="AQ61" s="101">
        <v>15</v>
      </c>
      <c r="AR61" s="102"/>
      <c r="AS61" s="102"/>
      <c r="AT61" s="103"/>
      <c r="AU61" s="364" t="s">
        <v>564</v>
      </c>
      <c r="AV61" s="364"/>
      <c r="AW61" s="364"/>
      <c r="AX61" s="366"/>
    </row>
    <row r="62" spans="1:50" ht="23.25"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f>AE60/AE61*100</f>
        <v>73.333333333333329</v>
      </c>
      <c r="AF62" s="364"/>
      <c r="AG62" s="364"/>
      <c r="AH62" s="364"/>
      <c r="AI62" s="363">
        <f t="shared" ref="AI62" si="8">AI60/AI61*100</f>
        <v>60</v>
      </c>
      <c r="AJ62" s="364"/>
      <c r="AK62" s="364"/>
      <c r="AL62" s="364"/>
      <c r="AM62" s="363">
        <f t="shared" ref="AM62" si="9">AM60/AM61*100</f>
        <v>66.666666666666657</v>
      </c>
      <c r="AN62" s="364"/>
      <c r="AO62" s="364"/>
      <c r="AP62" s="364"/>
      <c r="AQ62" s="101" t="s">
        <v>564</v>
      </c>
      <c r="AR62" s="102"/>
      <c r="AS62" s="102"/>
      <c r="AT62" s="103"/>
      <c r="AU62" s="364" t="s">
        <v>566</v>
      </c>
      <c r="AV62" s="364"/>
      <c r="AW62" s="364"/>
      <c r="AX62" s="366"/>
    </row>
    <row r="63" spans="1:50" ht="23.25" customHeight="1" x14ac:dyDescent="0.15">
      <c r="A63" s="902" t="s">
        <v>527</v>
      </c>
      <c r="B63" s="903"/>
      <c r="C63" s="903"/>
      <c r="D63" s="903"/>
      <c r="E63" s="903"/>
      <c r="F63" s="904"/>
      <c r="G63" s="908" t="s">
        <v>582</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t="s">
        <v>558</v>
      </c>
      <c r="I67" s="968"/>
      <c r="J67" s="968"/>
      <c r="K67" s="968"/>
      <c r="L67" s="968"/>
      <c r="M67" s="968"/>
      <c r="N67" s="968"/>
      <c r="O67" s="969"/>
      <c r="P67" s="967" t="s">
        <v>558</v>
      </c>
      <c r="Q67" s="968"/>
      <c r="R67" s="968"/>
      <c r="S67" s="968"/>
      <c r="T67" s="968"/>
      <c r="U67" s="968"/>
      <c r="V67" s="969"/>
      <c r="W67" s="973"/>
      <c r="X67" s="974"/>
      <c r="Y67" s="954" t="s">
        <v>12</v>
      </c>
      <c r="Z67" s="954"/>
      <c r="AA67" s="955"/>
      <c r="AB67" s="956" t="s">
        <v>517</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517</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518</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t="s">
        <v>558</v>
      </c>
      <c r="I70" s="945"/>
      <c r="J70" s="945"/>
      <c r="K70" s="945"/>
      <c r="L70" s="945"/>
      <c r="M70" s="945"/>
      <c r="N70" s="945"/>
      <c r="O70" s="945"/>
      <c r="P70" s="945" t="s">
        <v>558</v>
      </c>
      <c r="Q70" s="945"/>
      <c r="R70" s="945"/>
      <c r="S70" s="945"/>
      <c r="T70" s="945"/>
      <c r="U70" s="945"/>
      <c r="V70" s="945"/>
      <c r="W70" s="948" t="s">
        <v>516</v>
      </c>
      <c r="X70" s="949"/>
      <c r="Y70" s="954" t="s">
        <v>12</v>
      </c>
      <c r="Z70" s="954"/>
      <c r="AA70" s="955"/>
      <c r="AB70" s="956" t="s">
        <v>517</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517</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518</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t="s">
        <v>557</v>
      </c>
      <c r="I75" s="159"/>
      <c r="J75" s="159"/>
      <c r="K75" s="159"/>
      <c r="L75" s="159"/>
      <c r="M75" s="159"/>
      <c r="N75" s="159"/>
      <c r="O75" s="230"/>
      <c r="P75" s="159" t="s">
        <v>557</v>
      </c>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530</v>
      </c>
      <c r="B78" s="917"/>
      <c r="C78" s="917"/>
      <c r="D78" s="917"/>
      <c r="E78" s="914" t="s">
        <v>465</v>
      </c>
      <c r="F78" s="915"/>
      <c r="G78" s="57" t="s">
        <v>365</v>
      </c>
      <c r="H78" s="794" t="s">
        <v>558</v>
      </c>
      <c r="I78" s="243"/>
      <c r="J78" s="243"/>
      <c r="K78" s="243"/>
      <c r="L78" s="243"/>
      <c r="M78" s="243"/>
      <c r="N78" s="243"/>
      <c r="O78" s="795"/>
      <c r="P78" s="261" t="s">
        <v>558</v>
      </c>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3"/>
      <c r="B101" s="494"/>
      <c r="C101" s="494"/>
      <c r="D101" s="494"/>
      <c r="E101" s="494"/>
      <c r="F101" s="495"/>
      <c r="G101" s="159" t="s">
        <v>639</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586</v>
      </c>
      <c r="AC101" s="553"/>
      <c r="AD101" s="553"/>
      <c r="AE101" s="363">
        <v>7</v>
      </c>
      <c r="AF101" s="364"/>
      <c r="AG101" s="364"/>
      <c r="AH101" s="365"/>
      <c r="AI101" s="363">
        <v>6</v>
      </c>
      <c r="AJ101" s="364"/>
      <c r="AK101" s="364"/>
      <c r="AL101" s="365"/>
      <c r="AM101" s="363">
        <v>5</v>
      </c>
      <c r="AN101" s="364"/>
      <c r="AO101" s="364"/>
      <c r="AP101" s="365"/>
      <c r="AQ101" s="363" t="s">
        <v>587</v>
      </c>
      <c r="AR101" s="364"/>
      <c r="AS101" s="364"/>
      <c r="AT101" s="365"/>
      <c r="AU101" s="363" t="s">
        <v>564</v>
      </c>
      <c r="AV101" s="364"/>
      <c r="AW101" s="364"/>
      <c r="AX101" s="365"/>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586</v>
      </c>
      <c r="AC102" s="553"/>
      <c r="AD102" s="553"/>
      <c r="AE102" s="357">
        <v>3</v>
      </c>
      <c r="AF102" s="357"/>
      <c r="AG102" s="357"/>
      <c r="AH102" s="357"/>
      <c r="AI102" s="357">
        <v>3</v>
      </c>
      <c r="AJ102" s="357"/>
      <c r="AK102" s="357"/>
      <c r="AL102" s="357"/>
      <c r="AM102" s="357">
        <v>2</v>
      </c>
      <c r="AN102" s="357"/>
      <c r="AO102" s="357"/>
      <c r="AP102" s="357"/>
      <c r="AQ102" s="819">
        <v>2</v>
      </c>
      <c r="AR102" s="820"/>
      <c r="AS102" s="820"/>
      <c r="AT102" s="821"/>
      <c r="AU102" s="819" t="s">
        <v>564</v>
      </c>
      <c r="AV102" s="820"/>
      <c r="AW102" s="820"/>
      <c r="AX102" s="821"/>
    </row>
    <row r="103" spans="1:60" ht="31.5"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34.5" customHeight="1" x14ac:dyDescent="0.15">
      <c r="A104" s="493"/>
      <c r="B104" s="494"/>
      <c r="C104" s="494"/>
      <c r="D104" s="494"/>
      <c r="E104" s="494"/>
      <c r="F104" s="495"/>
      <c r="G104" s="159" t="s">
        <v>640</v>
      </c>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t="s">
        <v>588</v>
      </c>
      <c r="AC104" s="474"/>
      <c r="AD104" s="475"/>
      <c r="AE104" s="363" t="s">
        <v>571</v>
      </c>
      <c r="AF104" s="364"/>
      <c r="AG104" s="364"/>
      <c r="AH104" s="365"/>
      <c r="AI104" s="363">
        <v>10</v>
      </c>
      <c r="AJ104" s="364"/>
      <c r="AK104" s="364"/>
      <c r="AL104" s="365"/>
      <c r="AM104" s="363">
        <v>7</v>
      </c>
      <c r="AN104" s="364"/>
      <c r="AO104" s="364"/>
      <c r="AP104" s="365"/>
      <c r="AQ104" s="363" t="s">
        <v>564</v>
      </c>
      <c r="AR104" s="364"/>
      <c r="AS104" s="364"/>
      <c r="AT104" s="365"/>
      <c r="AU104" s="363" t="s">
        <v>587</v>
      </c>
      <c r="AV104" s="364"/>
      <c r="AW104" s="364"/>
      <c r="AX104" s="365"/>
    </row>
    <row r="105" spans="1:60" ht="34.5"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5" t="s">
        <v>588</v>
      </c>
      <c r="AC105" s="406"/>
      <c r="AD105" s="407"/>
      <c r="AE105" s="357" t="s">
        <v>566</v>
      </c>
      <c r="AF105" s="357"/>
      <c r="AG105" s="357"/>
      <c r="AH105" s="357"/>
      <c r="AI105" s="357">
        <v>13</v>
      </c>
      <c r="AJ105" s="357"/>
      <c r="AK105" s="357"/>
      <c r="AL105" s="357"/>
      <c r="AM105" s="357">
        <v>15</v>
      </c>
      <c r="AN105" s="357"/>
      <c r="AO105" s="357"/>
      <c r="AP105" s="357"/>
      <c r="AQ105" s="363">
        <v>10</v>
      </c>
      <c r="AR105" s="364"/>
      <c r="AS105" s="364"/>
      <c r="AT105" s="365"/>
      <c r="AU105" s="819" t="s">
        <v>571</v>
      </c>
      <c r="AV105" s="820"/>
      <c r="AW105" s="820"/>
      <c r="AX105" s="821"/>
    </row>
    <row r="106" spans="1:60" ht="31.5"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30" customHeight="1" x14ac:dyDescent="0.15">
      <c r="A107" s="493"/>
      <c r="B107" s="494"/>
      <c r="C107" s="494"/>
      <c r="D107" s="494"/>
      <c r="E107" s="494"/>
      <c r="F107" s="495"/>
      <c r="G107" s="159" t="s">
        <v>583</v>
      </c>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t="s">
        <v>588</v>
      </c>
      <c r="AC107" s="474"/>
      <c r="AD107" s="475"/>
      <c r="AE107" s="357">
        <v>983</v>
      </c>
      <c r="AF107" s="357"/>
      <c r="AG107" s="357"/>
      <c r="AH107" s="357"/>
      <c r="AI107" s="357">
        <v>419</v>
      </c>
      <c r="AJ107" s="357"/>
      <c r="AK107" s="357"/>
      <c r="AL107" s="357"/>
      <c r="AM107" s="357">
        <v>265</v>
      </c>
      <c r="AN107" s="357"/>
      <c r="AO107" s="357"/>
      <c r="AP107" s="357"/>
      <c r="AQ107" s="363" t="s">
        <v>587</v>
      </c>
      <c r="AR107" s="364"/>
      <c r="AS107" s="364"/>
      <c r="AT107" s="365"/>
      <c r="AU107" s="363" t="s">
        <v>564</v>
      </c>
      <c r="AV107" s="364"/>
      <c r="AW107" s="364"/>
      <c r="AX107" s="365"/>
    </row>
    <row r="108" spans="1:60" ht="30"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5" t="s">
        <v>588</v>
      </c>
      <c r="AC108" s="406"/>
      <c r="AD108" s="407"/>
      <c r="AE108" s="357">
        <v>3400</v>
      </c>
      <c r="AF108" s="357"/>
      <c r="AG108" s="357"/>
      <c r="AH108" s="357"/>
      <c r="AI108" s="357">
        <v>1000</v>
      </c>
      <c r="AJ108" s="357"/>
      <c r="AK108" s="357"/>
      <c r="AL108" s="357"/>
      <c r="AM108" s="357">
        <v>1000</v>
      </c>
      <c r="AN108" s="357"/>
      <c r="AO108" s="357"/>
      <c r="AP108" s="357"/>
      <c r="AQ108" s="363">
        <v>1000</v>
      </c>
      <c r="AR108" s="364"/>
      <c r="AS108" s="364"/>
      <c r="AT108" s="365"/>
      <c r="AU108" s="819" t="s">
        <v>587</v>
      </c>
      <c r="AV108" s="820"/>
      <c r="AW108" s="820"/>
      <c r="AX108" s="821"/>
    </row>
    <row r="109" spans="1:60" ht="31.5"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customHeight="1" x14ac:dyDescent="0.15">
      <c r="A110" s="493"/>
      <c r="B110" s="494"/>
      <c r="C110" s="494"/>
      <c r="D110" s="494"/>
      <c r="E110" s="494"/>
      <c r="F110" s="495"/>
      <c r="G110" s="159" t="s">
        <v>584</v>
      </c>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t="s">
        <v>586</v>
      </c>
      <c r="AC110" s="474"/>
      <c r="AD110" s="475"/>
      <c r="AE110" s="357">
        <v>2</v>
      </c>
      <c r="AF110" s="357"/>
      <c r="AG110" s="357"/>
      <c r="AH110" s="357"/>
      <c r="AI110" s="357">
        <v>2</v>
      </c>
      <c r="AJ110" s="357"/>
      <c r="AK110" s="357"/>
      <c r="AL110" s="357"/>
      <c r="AM110" s="357">
        <v>3</v>
      </c>
      <c r="AN110" s="357"/>
      <c r="AO110" s="357"/>
      <c r="AP110" s="357"/>
      <c r="AQ110" s="363" t="s">
        <v>565</v>
      </c>
      <c r="AR110" s="364"/>
      <c r="AS110" s="364"/>
      <c r="AT110" s="365"/>
      <c r="AU110" s="363" t="s">
        <v>587</v>
      </c>
      <c r="AV110" s="364"/>
      <c r="AW110" s="364"/>
      <c r="AX110" s="365"/>
    </row>
    <row r="111" spans="1:60" ht="23.25"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5" t="s">
        <v>586</v>
      </c>
      <c r="AC111" s="406"/>
      <c r="AD111" s="407"/>
      <c r="AE111" s="357">
        <v>3</v>
      </c>
      <c r="AF111" s="357"/>
      <c r="AG111" s="357"/>
      <c r="AH111" s="357"/>
      <c r="AI111" s="357">
        <v>4</v>
      </c>
      <c r="AJ111" s="357"/>
      <c r="AK111" s="357"/>
      <c r="AL111" s="357"/>
      <c r="AM111" s="357">
        <v>4</v>
      </c>
      <c r="AN111" s="357"/>
      <c r="AO111" s="357"/>
      <c r="AP111" s="357"/>
      <c r="AQ111" s="363">
        <v>4</v>
      </c>
      <c r="AR111" s="364"/>
      <c r="AS111" s="364"/>
      <c r="AT111" s="365"/>
      <c r="AU111" s="819" t="s">
        <v>564</v>
      </c>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592</v>
      </c>
      <c r="AC116" s="300"/>
      <c r="AD116" s="301"/>
      <c r="AE116" s="357">
        <v>10000000</v>
      </c>
      <c r="AF116" s="357"/>
      <c r="AG116" s="357"/>
      <c r="AH116" s="357"/>
      <c r="AI116" s="357">
        <v>10000000</v>
      </c>
      <c r="AJ116" s="357"/>
      <c r="AK116" s="357"/>
      <c r="AL116" s="357"/>
      <c r="AM116" s="357">
        <v>10000000</v>
      </c>
      <c r="AN116" s="357"/>
      <c r="AO116" s="357"/>
      <c r="AP116" s="357"/>
      <c r="AQ116" s="363">
        <v>10000000</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t="s">
        <v>593</v>
      </c>
      <c r="AF117" s="305"/>
      <c r="AG117" s="305"/>
      <c r="AH117" s="305"/>
      <c r="AI117" s="305" t="s">
        <v>587</v>
      </c>
      <c r="AJ117" s="305"/>
      <c r="AK117" s="305"/>
      <c r="AL117" s="305"/>
      <c r="AM117" s="305" t="s">
        <v>587</v>
      </c>
      <c r="AN117" s="305"/>
      <c r="AO117" s="305"/>
      <c r="AP117" s="305"/>
      <c r="AQ117" s="305" t="s">
        <v>587</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customHeight="1" x14ac:dyDescent="0.15">
      <c r="A119" s="291"/>
      <c r="B119" s="292"/>
      <c r="C119" s="292"/>
      <c r="D119" s="292"/>
      <c r="E119" s="292"/>
      <c r="F119" s="293"/>
      <c r="G119" s="350" t="s">
        <v>589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592</v>
      </c>
      <c r="AC119" s="300"/>
      <c r="AD119" s="301"/>
      <c r="AE119" s="357">
        <v>4300</v>
      </c>
      <c r="AF119" s="357"/>
      <c r="AG119" s="357"/>
      <c r="AH119" s="357"/>
      <c r="AI119" s="357">
        <v>5000</v>
      </c>
      <c r="AJ119" s="357"/>
      <c r="AK119" s="357"/>
      <c r="AL119" s="357"/>
      <c r="AM119" s="357">
        <v>3300</v>
      </c>
      <c r="AN119" s="357"/>
      <c r="AO119" s="357"/>
      <c r="AP119" s="357"/>
      <c r="AQ119" s="357">
        <v>3300</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t="s">
        <v>596</v>
      </c>
      <c r="AF120" s="305"/>
      <c r="AG120" s="305"/>
      <c r="AH120" s="305"/>
      <c r="AI120" s="305" t="s">
        <v>595</v>
      </c>
      <c r="AJ120" s="305"/>
      <c r="AK120" s="305"/>
      <c r="AL120" s="305"/>
      <c r="AM120" s="305" t="s">
        <v>594</v>
      </c>
      <c r="AN120" s="305"/>
      <c r="AO120" s="305"/>
      <c r="AP120" s="305"/>
      <c r="AQ120" s="305" t="s">
        <v>597</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customHeight="1" x14ac:dyDescent="0.15">
      <c r="A122" s="291"/>
      <c r="B122" s="292"/>
      <c r="C122" s="292"/>
      <c r="D122" s="292"/>
      <c r="E122" s="292"/>
      <c r="F122" s="293"/>
      <c r="G122" s="350" t="s">
        <v>590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592</v>
      </c>
      <c r="AC122" s="300"/>
      <c r="AD122" s="301"/>
      <c r="AE122" s="357">
        <v>970000</v>
      </c>
      <c r="AF122" s="357"/>
      <c r="AG122" s="357"/>
      <c r="AH122" s="357"/>
      <c r="AI122" s="357">
        <v>489000</v>
      </c>
      <c r="AJ122" s="357"/>
      <c r="AK122" s="357"/>
      <c r="AL122" s="357"/>
      <c r="AM122" s="357">
        <v>489000</v>
      </c>
      <c r="AN122" s="357"/>
      <c r="AO122" s="357"/>
      <c r="AP122" s="357"/>
      <c r="AQ122" s="357">
        <v>489000</v>
      </c>
      <c r="AR122" s="357"/>
      <c r="AS122" s="357"/>
      <c r="AT122" s="357"/>
      <c r="AU122" s="357"/>
      <c r="AV122" s="357"/>
      <c r="AW122" s="357"/>
      <c r="AX122" s="358"/>
    </row>
    <row r="123" spans="1:50" ht="46.5"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t="s">
        <v>593</v>
      </c>
      <c r="AF123" s="305"/>
      <c r="AG123" s="305"/>
      <c r="AH123" s="305"/>
      <c r="AI123" s="305" t="s">
        <v>587</v>
      </c>
      <c r="AJ123" s="305"/>
      <c r="AK123" s="305"/>
      <c r="AL123" s="305"/>
      <c r="AM123" s="305" t="s">
        <v>631</v>
      </c>
      <c r="AN123" s="305"/>
      <c r="AO123" s="305"/>
      <c r="AP123" s="305"/>
      <c r="AQ123" s="305" t="s">
        <v>633</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customHeight="1" x14ac:dyDescent="0.15">
      <c r="A125" s="291"/>
      <c r="B125" s="292"/>
      <c r="C125" s="292"/>
      <c r="D125" s="292"/>
      <c r="E125" s="292"/>
      <c r="F125" s="293"/>
      <c r="G125" s="350" t="s">
        <v>591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t="s">
        <v>592</v>
      </c>
      <c r="AC125" s="300"/>
      <c r="AD125" s="301"/>
      <c r="AE125" s="357">
        <v>630000</v>
      </c>
      <c r="AF125" s="357"/>
      <c r="AG125" s="357"/>
      <c r="AH125" s="357"/>
      <c r="AI125" s="357">
        <v>489000</v>
      </c>
      <c r="AJ125" s="357"/>
      <c r="AK125" s="357"/>
      <c r="AL125" s="357"/>
      <c r="AM125" s="357">
        <v>489000</v>
      </c>
      <c r="AN125" s="357"/>
      <c r="AO125" s="357"/>
      <c r="AP125" s="357"/>
      <c r="AQ125" s="357">
        <v>489000</v>
      </c>
      <c r="AR125" s="357"/>
      <c r="AS125" s="357"/>
      <c r="AT125" s="357"/>
      <c r="AU125" s="357"/>
      <c r="AV125" s="357"/>
      <c r="AW125" s="357"/>
      <c r="AX125" s="358"/>
    </row>
    <row r="126" spans="1:50" ht="46.5" customHeight="1" thickBo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t="s">
        <v>593</v>
      </c>
      <c r="AF126" s="305"/>
      <c r="AG126" s="305"/>
      <c r="AH126" s="305"/>
      <c r="AI126" s="305" t="s">
        <v>587</v>
      </c>
      <c r="AJ126" s="305"/>
      <c r="AK126" s="305"/>
      <c r="AL126" s="305"/>
      <c r="AM126" s="305" t="s">
        <v>632</v>
      </c>
      <c r="AN126" s="305"/>
      <c r="AO126" s="305"/>
      <c r="AP126" s="305"/>
      <c r="AQ126" s="305" t="s">
        <v>634</v>
      </c>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598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628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5" t="s">
        <v>357</v>
      </c>
      <c r="AF132" s="265"/>
      <c r="AG132" s="265"/>
      <c r="AH132" s="265"/>
      <c r="AI132" s="265" t="s">
        <v>363</v>
      </c>
      <c r="AJ132" s="265"/>
      <c r="AK132" s="265"/>
      <c r="AL132" s="265"/>
      <c r="AM132" s="265" t="s">
        <v>472</v>
      </c>
      <c r="AN132" s="265"/>
      <c r="AO132" s="265"/>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999"/>
      <c r="B134" s="251"/>
      <c r="C134" s="250"/>
      <c r="D134" s="251"/>
      <c r="E134" s="250"/>
      <c r="F134" s="313"/>
      <c r="G134" s="229" t="s">
        <v>557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599</v>
      </c>
      <c r="AC134" s="220"/>
      <c r="AD134" s="220"/>
      <c r="AE134" s="254" t="s">
        <v>600</v>
      </c>
      <c r="AF134" s="102"/>
      <c r="AG134" s="102"/>
      <c r="AH134" s="102"/>
      <c r="AI134" s="254" t="s">
        <v>566</v>
      </c>
      <c r="AJ134" s="102"/>
      <c r="AK134" s="102"/>
      <c r="AL134" s="102"/>
      <c r="AM134" s="254" t="s">
        <v>566</v>
      </c>
      <c r="AN134" s="102"/>
      <c r="AO134" s="102"/>
      <c r="AP134" s="102"/>
      <c r="AQ134" s="254" t="s">
        <v>566</v>
      </c>
      <c r="AR134" s="102"/>
      <c r="AS134" s="102"/>
      <c r="AT134" s="102"/>
      <c r="AU134" s="254" t="s">
        <v>564</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559</v>
      </c>
      <c r="AC135" s="131"/>
      <c r="AD135" s="131"/>
      <c r="AE135" s="254" t="s">
        <v>601</v>
      </c>
      <c r="AF135" s="102"/>
      <c r="AG135" s="102"/>
      <c r="AH135" s="102"/>
      <c r="AI135" s="254" t="s">
        <v>566</v>
      </c>
      <c r="AJ135" s="102"/>
      <c r="AK135" s="102"/>
      <c r="AL135" s="102"/>
      <c r="AM135" s="254" t="s">
        <v>566</v>
      </c>
      <c r="AN135" s="102"/>
      <c r="AO135" s="102"/>
      <c r="AP135" s="102"/>
      <c r="AQ135" s="254" t="s">
        <v>599</v>
      </c>
      <c r="AR135" s="102"/>
      <c r="AS135" s="102"/>
      <c r="AT135" s="102"/>
      <c r="AU135" s="254" t="s">
        <v>587</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5" t="s">
        <v>357</v>
      </c>
      <c r="AF136" s="265"/>
      <c r="AG136" s="265"/>
      <c r="AH136" s="265"/>
      <c r="AI136" s="265" t="s">
        <v>363</v>
      </c>
      <c r="AJ136" s="265"/>
      <c r="AK136" s="265"/>
      <c r="AL136" s="265"/>
      <c r="AM136" s="265" t="s">
        <v>472</v>
      </c>
      <c r="AN136" s="265"/>
      <c r="AO136" s="265"/>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54"/>
      <c r="AF138" s="102"/>
      <c r="AG138" s="102"/>
      <c r="AH138" s="102"/>
      <c r="AI138" s="254"/>
      <c r="AJ138" s="102"/>
      <c r="AK138" s="102"/>
      <c r="AL138" s="102"/>
      <c r="AM138" s="254"/>
      <c r="AN138" s="102"/>
      <c r="AO138" s="102"/>
      <c r="AP138" s="102"/>
      <c r="AQ138" s="254"/>
      <c r="AR138" s="102"/>
      <c r="AS138" s="102"/>
      <c r="AT138" s="102"/>
      <c r="AU138" s="254"/>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54"/>
      <c r="AF139" s="102"/>
      <c r="AG139" s="102"/>
      <c r="AH139" s="102"/>
      <c r="AI139" s="254"/>
      <c r="AJ139" s="102"/>
      <c r="AK139" s="102"/>
      <c r="AL139" s="102"/>
      <c r="AM139" s="254"/>
      <c r="AN139" s="102"/>
      <c r="AO139" s="102"/>
      <c r="AP139" s="102"/>
      <c r="AQ139" s="254"/>
      <c r="AR139" s="102"/>
      <c r="AS139" s="102"/>
      <c r="AT139" s="102"/>
      <c r="AU139" s="254"/>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5" t="s">
        <v>357</v>
      </c>
      <c r="AF140" s="265"/>
      <c r="AG140" s="265"/>
      <c r="AH140" s="265"/>
      <c r="AI140" s="265" t="s">
        <v>363</v>
      </c>
      <c r="AJ140" s="265"/>
      <c r="AK140" s="265"/>
      <c r="AL140" s="265"/>
      <c r="AM140" s="265" t="s">
        <v>472</v>
      </c>
      <c r="AN140" s="265"/>
      <c r="AO140" s="265"/>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54"/>
      <c r="AF142" s="102"/>
      <c r="AG142" s="102"/>
      <c r="AH142" s="102"/>
      <c r="AI142" s="254"/>
      <c r="AJ142" s="102"/>
      <c r="AK142" s="102"/>
      <c r="AL142" s="102"/>
      <c r="AM142" s="254"/>
      <c r="AN142" s="102"/>
      <c r="AO142" s="102"/>
      <c r="AP142" s="102"/>
      <c r="AQ142" s="254"/>
      <c r="AR142" s="102"/>
      <c r="AS142" s="102"/>
      <c r="AT142" s="102"/>
      <c r="AU142" s="254"/>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54"/>
      <c r="AF143" s="102"/>
      <c r="AG143" s="102"/>
      <c r="AH143" s="102"/>
      <c r="AI143" s="254"/>
      <c r="AJ143" s="102"/>
      <c r="AK143" s="102"/>
      <c r="AL143" s="102"/>
      <c r="AM143" s="254"/>
      <c r="AN143" s="102"/>
      <c r="AO143" s="102"/>
      <c r="AP143" s="102"/>
      <c r="AQ143" s="254"/>
      <c r="AR143" s="102"/>
      <c r="AS143" s="102"/>
      <c r="AT143" s="102"/>
      <c r="AU143" s="254"/>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5" t="s">
        <v>357</v>
      </c>
      <c r="AF144" s="265"/>
      <c r="AG144" s="265"/>
      <c r="AH144" s="265"/>
      <c r="AI144" s="265" t="s">
        <v>363</v>
      </c>
      <c r="AJ144" s="265"/>
      <c r="AK144" s="265"/>
      <c r="AL144" s="265"/>
      <c r="AM144" s="265" t="s">
        <v>472</v>
      </c>
      <c r="AN144" s="265"/>
      <c r="AO144" s="265"/>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54"/>
      <c r="AF146" s="102"/>
      <c r="AG146" s="102"/>
      <c r="AH146" s="102"/>
      <c r="AI146" s="254"/>
      <c r="AJ146" s="102"/>
      <c r="AK146" s="102"/>
      <c r="AL146" s="102"/>
      <c r="AM146" s="254"/>
      <c r="AN146" s="102"/>
      <c r="AO146" s="102"/>
      <c r="AP146" s="102"/>
      <c r="AQ146" s="254"/>
      <c r="AR146" s="102"/>
      <c r="AS146" s="102"/>
      <c r="AT146" s="102"/>
      <c r="AU146" s="254"/>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54"/>
      <c r="AF147" s="102"/>
      <c r="AG147" s="102"/>
      <c r="AH147" s="102"/>
      <c r="AI147" s="254"/>
      <c r="AJ147" s="102"/>
      <c r="AK147" s="102"/>
      <c r="AL147" s="102"/>
      <c r="AM147" s="254"/>
      <c r="AN147" s="102"/>
      <c r="AO147" s="102"/>
      <c r="AP147" s="102"/>
      <c r="AQ147" s="254"/>
      <c r="AR147" s="102"/>
      <c r="AS147" s="102"/>
      <c r="AT147" s="102"/>
      <c r="AU147" s="254"/>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5" t="s">
        <v>357</v>
      </c>
      <c r="AF148" s="265"/>
      <c r="AG148" s="265"/>
      <c r="AH148" s="265"/>
      <c r="AI148" s="265" t="s">
        <v>363</v>
      </c>
      <c r="AJ148" s="265"/>
      <c r="AK148" s="265"/>
      <c r="AL148" s="265"/>
      <c r="AM148" s="265" t="s">
        <v>472</v>
      </c>
      <c r="AN148" s="265"/>
      <c r="AO148" s="265"/>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54"/>
      <c r="AF150" s="102"/>
      <c r="AG150" s="102"/>
      <c r="AH150" s="102"/>
      <c r="AI150" s="254"/>
      <c r="AJ150" s="102"/>
      <c r="AK150" s="102"/>
      <c r="AL150" s="102"/>
      <c r="AM150" s="254"/>
      <c r="AN150" s="102"/>
      <c r="AO150" s="102"/>
      <c r="AP150" s="102"/>
      <c r="AQ150" s="254"/>
      <c r="AR150" s="102"/>
      <c r="AS150" s="102"/>
      <c r="AT150" s="102"/>
      <c r="AU150" s="254"/>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54"/>
      <c r="AF151" s="102"/>
      <c r="AG151" s="102"/>
      <c r="AH151" s="102"/>
      <c r="AI151" s="254"/>
      <c r="AJ151" s="102"/>
      <c r="AK151" s="102"/>
      <c r="AL151" s="102"/>
      <c r="AM151" s="254"/>
      <c r="AN151" s="102"/>
      <c r="AO151" s="102"/>
      <c r="AP151" s="102"/>
      <c r="AQ151" s="254"/>
      <c r="AR151" s="102"/>
      <c r="AS151" s="102"/>
      <c r="AT151" s="102"/>
      <c r="AU151" s="254"/>
      <c r="AV151" s="102"/>
      <c r="AW151" s="102"/>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29"/>
      <c r="AB156" s="257"/>
      <c r="AC156" s="258"/>
      <c r="AD156" s="258"/>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29"/>
      <c r="AB157" s="257"/>
      <c r="AC157" s="258"/>
      <c r="AD157" s="258"/>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9"/>
      <c r="AC158" s="260"/>
      <c r="AD158" s="260"/>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29"/>
      <c r="AB163" s="257"/>
      <c r="AC163" s="258"/>
      <c r="AD163" s="258"/>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29"/>
      <c r="AB164" s="257"/>
      <c r="AC164" s="258"/>
      <c r="AD164" s="258"/>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9"/>
      <c r="AC165" s="260"/>
      <c r="AD165" s="260"/>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29"/>
      <c r="AB170" s="257"/>
      <c r="AC170" s="258"/>
      <c r="AD170" s="258"/>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29"/>
      <c r="AB171" s="257"/>
      <c r="AC171" s="258"/>
      <c r="AD171" s="258"/>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9"/>
      <c r="AC172" s="260"/>
      <c r="AD172" s="260"/>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29"/>
      <c r="AB177" s="257"/>
      <c r="AC177" s="258"/>
      <c r="AD177" s="258"/>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29"/>
      <c r="AB178" s="257"/>
      <c r="AC178" s="258"/>
      <c r="AD178" s="258"/>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9"/>
      <c r="AC179" s="260"/>
      <c r="AD179" s="260"/>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29"/>
      <c r="AB185" s="257"/>
      <c r="AC185" s="258"/>
      <c r="AD185" s="258"/>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9"/>
      <c r="AC186" s="260"/>
      <c r="AD186" s="260"/>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0.75" customHeight="1" x14ac:dyDescent="0.15">
      <c r="A188" s="999"/>
      <c r="B188" s="251"/>
      <c r="C188" s="250"/>
      <c r="D188" s="251"/>
      <c r="E188" s="430" t="s">
        <v>604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0.75" customHeight="1" x14ac:dyDescent="0.15">
      <c r="A189" s="999"/>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5" t="s">
        <v>357</v>
      </c>
      <c r="AF192" s="265"/>
      <c r="AG192" s="265"/>
      <c r="AH192" s="265"/>
      <c r="AI192" s="265" t="s">
        <v>363</v>
      </c>
      <c r="AJ192" s="265"/>
      <c r="AK192" s="265"/>
      <c r="AL192" s="265"/>
      <c r="AM192" s="265" t="s">
        <v>472</v>
      </c>
      <c r="AN192" s="265"/>
      <c r="AO192" s="265"/>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54"/>
      <c r="AF194" s="102"/>
      <c r="AG194" s="102"/>
      <c r="AH194" s="102"/>
      <c r="AI194" s="254"/>
      <c r="AJ194" s="102"/>
      <c r="AK194" s="102"/>
      <c r="AL194" s="102"/>
      <c r="AM194" s="254"/>
      <c r="AN194" s="102"/>
      <c r="AO194" s="102"/>
      <c r="AP194" s="102"/>
      <c r="AQ194" s="254"/>
      <c r="AR194" s="102"/>
      <c r="AS194" s="102"/>
      <c r="AT194" s="102"/>
      <c r="AU194" s="254"/>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54"/>
      <c r="AF195" s="102"/>
      <c r="AG195" s="102"/>
      <c r="AH195" s="102"/>
      <c r="AI195" s="254"/>
      <c r="AJ195" s="102"/>
      <c r="AK195" s="102"/>
      <c r="AL195" s="102"/>
      <c r="AM195" s="254"/>
      <c r="AN195" s="102"/>
      <c r="AO195" s="102"/>
      <c r="AP195" s="102"/>
      <c r="AQ195" s="254"/>
      <c r="AR195" s="102"/>
      <c r="AS195" s="102"/>
      <c r="AT195" s="102"/>
      <c r="AU195" s="254"/>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5" t="s">
        <v>357</v>
      </c>
      <c r="AF196" s="265"/>
      <c r="AG196" s="265"/>
      <c r="AH196" s="265"/>
      <c r="AI196" s="265" t="s">
        <v>363</v>
      </c>
      <c r="AJ196" s="265"/>
      <c r="AK196" s="265"/>
      <c r="AL196" s="265"/>
      <c r="AM196" s="265" t="s">
        <v>472</v>
      </c>
      <c r="AN196" s="265"/>
      <c r="AO196" s="265"/>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54"/>
      <c r="AF198" s="102"/>
      <c r="AG198" s="102"/>
      <c r="AH198" s="102"/>
      <c r="AI198" s="254"/>
      <c r="AJ198" s="102"/>
      <c r="AK198" s="102"/>
      <c r="AL198" s="102"/>
      <c r="AM198" s="254"/>
      <c r="AN198" s="102"/>
      <c r="AO198" s="102"/>
      <c r="AP198" s="102"/>
      <c r="AQ198" s="254"/>
      <c r="AR198" s="102"/>
      <c r="AS198" s="102"/>
      <c r="AT198" s="102"/>
      <c r="AU198" s="254"/>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54"/>
      <c r="AF199" s="102"/>
      <c r="AG199" s="102"/>
      <c r="AH199" s="102"/>
      <c r="AI199" s="254"/>
      <c r="AJ199" s="102"/>
      <c r="AK199" s="102"/>
      <c r="AL199" s="102"/>
      <c r="AM199" s="254"/>
      <c r="AN199" s="102"/>
      <c r="AO199" s="102"/>
      <c r="AP199" s="102"/>
      <c r="AQ199" s="254"/>
      <c r="AR199" s="102"/>
      <c r="AS199" s="102"/>
      <c r="AT199" s="102"/>
      <c r="AU199" s="254"/>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5" t="s">
        <v>357</v>
      </c>
      <c r="AF200" s="265"/>
      <c r="AG200" s="265"/>
      <c r="AH200" s="265"/>
      <c r="AI200" s="265" t="s">
        <v>363</v>
      </c>
      <c r="AJ200" s="265"/>
      <c r="AK200" s="265"/>
      <c r="AL200" s="265"/>
      <c r="AM200" s="265" t="s">
        <v>472</v>
      </c>
      <c r="AN200" s="265"/>
      <c r="AO200" s="265"/>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0.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54"/>
      <c r="AF202" s="102"/>
      <c r="AG202" s="102"/>
      <c r="AH202" s="102"/>
      <c r="AI202" s="254"/>
      <c r="AJ202" s="102"/>
      <c r="AK202" s="102"/>
      <c r="AL202" s="102"/>
      <c r="AM202" s="254"/>
      <c r="AN202" s="102"/>
      <c r="AO202" s="102"/>
      <c r="AP202" s="102"/>
      <c r="AQ202" s="254"/>
      <c r="AR202" s="102"/>
      <c r="AS202" s="102"/>
      <c r="AT202" s="102"/>
      <c r="AU202" s="254"/>
      <c r="AV202" s="102"/>
      <c r="AW202" s="102"/>
      <c r="AX202" s="221"/>
    </row>
    <row r="203" spans="1:50" ht="30.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54"/>
      <c r="AF203" s="102"/>
      <c r="AG203" s="102"/>
      <c r="AH203" s="102"/>
      <c r="AI203" s="254"/>
      <c r="AJ203" s="102"/>
      <c r="AK203" s="102"/>
      <c r="AL203" s="102"/>
      <c r="AM203" s="254"/>
      <c r="AN203" s="102"/>
      <c r="AO203" s="102"/>
      <c r="AP203" s="102"/>
      <c r="AQ203" s="254"/>
      <c r="AR203" s="102"/>
      <c r="AS203" s="102"/>
      <c r="AT203" s="102"/>
      <c r="AU203" s="254"/>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5" t="s">
        <v>357</v>
      </c>
      <c r="AF204" s="265"/>
      <c r="AG204" s="265"/>
      <c r="AH204" s="265"/>
      <c r="AI204" s="265" t="s">
        <v>363</v>
      </c>
      <c r="AJ204" s="265"/>
      <c r="AK204" s="265"/>
      <c r="AL204" s="265"/>
      <c r="AM204" s="265" t="s">
        <v>472</v>
      </c>
      <c r="AN204" s="265"/>
      <c r="AO204" s="265"/>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2.2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54"/>
      <c r="AF206" s="102"/>
      <c r="AG206" s="102"/>
      <c r="AH206" s="102"/>
      <c r="AI206" s="254"/>
      <c r="AJ206" s="102"/>
      <c r="AK206" s="102"/>
      <c r="AL206" s="102"/>
      <c r="AM206" s="254"/>
      <c r="AN206" s="102"/>
      <c r="AO206" s="102"/>
      <c r="AP206" s="102"/>
      <c r="AQ206" s="254"/>
      <c r="AR206" s="102"/>
      <c r="AS206" s="102"/>
      <c r="AT206" s="102"/>
      <c r="AU206" s="254"/>
      <c r="AV206" s="102"/>
      <c r="AW206" s="102"/>
      <c r="AX206" s="221"/>
    </row>
    <row r="207" spans="1:50" ht="32.2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54"/>
      <c r="AF207" s="102"/>
      <c r="AG207" s="102"/>
      <c r="AH207" s="102"/>
      <c r="AI207" s="254"/>
      <c r="AJ207" s="102"/>
      <c r="AK207" s="102"/>
      <c r="AL207" s="102"/>
      <c r="AM207" s="254"/>
      <c r="AN207" s="102"/>
      <c r="AO207" s="102"/>
      <c r="AP207" s="102"/>
      <c r="AQ207" s="254"/>
      <c r="AR207" s="102"/>
      <c r="AS207" s="102"/>
      <c r="AT207" s="102"/>
      <c r="AU207" s="254"/>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5" t="s">
        <v>357</v>
      </c>
      <c r="AF208" s="265"/>
      <c r="AG208" s="265"/>
      <c r="AH208" s="265"/>
      <c r="AI208" s="265" t="s">
        <v>363</v>
      </c>
      <c r="AJ208" s="265"/>
      <c r="AK208" s="265"/>
      <c r="AL208" s="265"/>
      <c r="AM208" s="265" t="s">
        <v>472</v>
      </c>
      <c r="AN208" s="265"/>
      <c r="AO208" s="265"/>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3.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54"/>
      <c r="AF210" s="102"/>
      <c r="AG210" s="102"/>
      <c r="AH210" s="102"/>
      <c r="AI210" s="254"/>
      <c r="AJ210" s="102"/>
      <c r="AK210" s="102"/>
      <c r="AL210" s="102"/>
      <c r="AM210" s="254"/>
      <c r="AN210" s="102"/>
      <c r="AO210" s="102"/>
      <c r="AP210" s="102"/>
      <c r="AQ210" s="254"/>
      <c r="AR210" s="102"/>
      <c r="AS210" s="102"/>
      <c r="AT210" s="102"/>
      <c r="AU210" s="254"/>
      <c r="AV210" s="102"/>
      <c r="AW210" s="102"/>
      <c r="AX210" s="221"/>
    </row>
    <row r="211" spans="1:50" ht="33.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54"/>
      <c r="AF211" s="102"/>
      <c r="AG211" s="102"/>
      <c r="AH211" s="102"/>
      <c r="AI211" s="254"/>
      <c r="AJ211" s="102"/>
      <c r="AK211" s="102"/>
      <c r="AL211" s="102"/>
      <c r="AM211" s="254"/>
      <c r="AN211" s="102"/>
      <c r="AO211" s="102"/>
      <c r="AP211" s="102"/>
      <c r="AQ211" s="254"/>
      <c r="AR211" s="102"/>
      <c r="AS211" s="102"/>
      <c r="AT211" s="102"/>
      <c r="AU211" s="254"/>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1"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1"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7"/>
      <c r="AC216" s="258"/>
      <c r="AD216" s="258"/>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7"/>
      <c r="AC217" s="258"/>
      <c r="AD217" s="258"/>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9"/>
      <c r="AC218" s="260"/>
      <c r="AD218" s="260"/>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7"/>
      <c r="AC223" s="258"/>
      <c r="AD223" s="258"/>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7"/>
      <c r="AC224" s="258"/>
      <c r="AD224" s="258"/>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9"/>
      <c r="AC225" s="260"/>
      <c r="AD225" s="260"/>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7"/>
      <c r="AC230" s="258"/>
      <c r="AD230" s="258"/>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7"/>
      <c r="AC231" s="258"/>
      <c r="AD231" s="258"/>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9"/>
      <c r="AC232" s="260"/>
      <c r="AD232" s="260"/>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7"/>
      <c r="AC237" s="258"/>
      <c r="AD237" s="258"/>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7"/>
      <c r="AC238" s="258"/>
      <c r="AD238" s="258"/>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9"/>
      <c r="AC239" s="260"/>
      <c r="AD239" s="260"/>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7"/>
      <c r="AC245" s="258"/>
      <c r="AD245" s="258"/>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9"/>
      <c r="AC246" s="260"/>
      <c r="AD246" s="260"/>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5" t="s">
        <v>357</v>
      </c>
      <c r="AF252" s="265"/>
      <c r="AG252" s="265"/>
      <c r="AH252" s="265"/>
      <c r="AI252" s="265" t="s">
        <v>363</v>
      </c>
      <c r="AJ252" s="265"/>
      <c r="AK252" s="265"/>
      <c r="AL252" s="265"/>
      <c r="AM252" s="265" t="s">
        <v>472</v>
      </c>
      <c r="AN252" s="265"/>
      <c r="AO252" s="265"/>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54"/>
      <c r="AF254" s="102"/>
      <c r="AG254" s="102"/>
      <c r="AH254" s="102"/>
      <c r="AI254" s="254"/>
      <c r="AJ254" s="102"/>
      <c r="AK254" s="102"/>
      <c r="AL254" s="102"/>
      <c r="AM254" s="254"/>
      <c r="AN254" s="102"/>
      <c r="AO254" s="102"/>
      <c r="AP254" s="102"/>
      <c r="AQ254" s="254"/>
      <c r="AR254" s="102"/>
      <c r="AS254" s="102"/>
      <c r="AT254" s="102"/>
      <c r="AU254" s="254"/>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54"/>
      <c r="AF255" s="102"/>
      <c r="AG255" s="102"/>
      <c r="AH255" s="102"/>
      <c r="AI255" s="254"/>
      <c r="AJ255" s="102"/>
      <c r="AK255" s="102"/>
      <c r="AL255" s="102"/>
      <c r="AM255" s="254"/>
      <c r="AN255" s="102"/>
      <c r="AO255" s="102"/>
      <c r="AP255" s="102"/>
      <c r="AQ255" s="254"/>
      <c r="AR255" s="102"/>
      <c r="AS255" s="102"/>
      <c r="AT255" s="102"/>
      <c r="AU255" s="254"/>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5" t="s">
        <v>357</v>
      </c>
      <c r="AF256" s="265"/>
      <c r="AG256" s="265"/>
      <c r="AH256" s="265"/>
      <c r="AI256" s="265" t="s">
        <v>363</v>
      </c>
      <c r="AJ256" s="265"/>
      <c r="AK256" s="265"/>
      <c r="AL256" s="265"/>
      <c r="AM256" s="265" t="s">
        <v>472</v>
      </c>
      <c r="AN256" s="265"/>
      <c r="AO256" s="265"/>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54"/>
      <c r="AF258" s="102"/>
      <c r="AG258" s="102"/>
      <c r="AH258" s="102"/>
      <c r="AI258" s="254"/>
      <c r="AJ258" s="102"/>
      <c r="AK258" s="102"/>
      <c r="AL258" s="102"/>
      <c r="AM258" s="254"/>
      <c r="AN258" s="102"/>
      <c r="AO258" s="102"/>
      <c r="AP258" s="102"/>
      <c r="AQ258" s="254"/>
      <c r="AR258" s="102"/>
      <c r="AS258" s="102"/>
      <c r="AT258" s="102"/>
      <c r="AU258" s="254"/>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54"/>
      <c r="AF259" s="102"/>
      <c r="AG259" s="102"/>
      <c r="AH259" s="102"/>
      <c r="AI259" s="254"/>
      <c r="AJ259" s="102"/>
      <c r="AK259" s="102"/>
      <c r="AL259" s="102"/>
      <c r="AM259" s="254"/>
      <c r="AN259" s="102"/>
      <c r="AO259" s="102"/>
      <c r="AP259" s="102"/>
      <c r="AQ259" s="254"/>
      <c r="AR259" s="102"/>
      <c r="AS259" s="102"/>
      <c r="AT259" s="102"/>
      <c r="AU259" s="254"/>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5" t="s">
        <v>357</v>
      </c>
      <c r="AF260" s="265"/>
      <c r="AG260" s="265"/>
      <c r="AH260" s="265"/>
      <c r="AI260" s="265" t="s">
        <v>363</v>
      </c>
      <c r="AJ260" s="265"/>
      <c r="AK260" s="265"/>
      <c r="AL260" s="265"/>
      <c r="AM260" s="265" t="s">
        <v>472</v>
      </c>
      <c r="AN260" s="265"/>
      <c r="AO260" s="265"/>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54"/>
      <c r="AF262" s="102"/>
      <c r="AG262" s="102"/>
      <c r="AH262" s="102"/>
      <c r="AI262" s="254"/>
      <c r="AJ262" s="102"/>
      <c r="AK262" s="102"/>
      <c r="AL262" s="102"/>
      <c r="AM262" s="254"/>
      <c r="AN262" s="102"/>
      <c r="AO262" s="102"/>
      <c r="AP262" s="102"/>
      <c r="AQ262" s="254"/>
      <c r="AR262" s="102"/>
      <c r="AS262" s="102"/>
      <c r="AT262" s="102"/>
      <c r="AU262" s="254"/>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54"/>
      <c r="AF263" s="102"/>
      <c r="AG263" s="102"/>
      <c r="AH263" s="102"/>
      <c r="AI263" s="254"/>
      <c r="AJ263" s="102"/>
      <c r="AK263" s="102"/>
      <c r="AL263" s="102"/>
      <c r="AM263" s="254"/>
      <c r="AN263" s="102"/>
      <c r="AO263" s="102"/>
      <c r="AP263" s="102"/>
      <c r="AQ263" s="254"/>
      <c r="AR263" s="102"/>
      <c r="AS263" s="102"/>
      <c r="AT263" s="102"/>
      <c r="AU263" s="254"/>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54"/>
      <c r="AF266" s="102"/>
      <c r="AG266" s="102"/>
      <c r="AH266" s="102"/>
      <c r="AI266" s="254"/>
      <c r="AJ266" s="102"/>
      <c r="AK266" s="102"/>
      <c r="AL266" s="102"/>
      <c r="AM266" s="254"/>
      <c r="AN266" s="102"/>
      <c r="AO266" s="102"/>
      <c r="AP266" s="102"/>
      <c r="AQ266" s="254"/>
      <c r="AR266" s="102"/>
      <c r="AS266" s="102"/>
      <c r="AT266" s="102"/>
      <c r="AU266" s="254"/>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54"/>
      <c r="AF267" s="102"/>
      <c r="AG267" s="102"/>
      <c r="AH267" s="102"/>
      <c r="AI267" s="254"/>
      <c r="AJ267" s="102"/>
      <c r="AK267" s="102"/>
      <c r="AL267" s="102"/>
      <c r="AM267" s="254"/>
      <c r="AN267" s="102"/>
      <c r="AO267" s="102"/>
      <c r="AP267" s="102"/>
      <c r="AQ267" s="254"/>
      <c r="AR267" s="102"/>
      <c r="AS267" s="102"/>
      <c r="AT267" s="102"/>
      <c r="AU267" s="254"/>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5" t="s">
        <v>357</v>
      </c>
      <c r="AF268" s="265"/>
      <c r="AG268" s="265"/>
      <c r="AH268" s="265"/>
      <c r="AI268" s="265" t="s">
        <v>363</v>
      </c>
      <c r="AJ268" s="265"/>
      <c r="AK268" s="265"/>
      <c r="AL268" s="265"/>
      <c r="AM268" s="265" t="s">
        <v>472</v>
      </c>
      <c r="AN268" s="265"/>
      <c r="AO268" s="265"/>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54"/>
      <c r="AF270" s="102"/>
      <c r="AG270" s="102"/>
      <c r="AH270" s="102"/>
      <c r="AI270" s="254"/>
      <c r="AJ270" s="102"/>
      <c r="AK270" s="102"/>
      <c r="AL270" s="102"/>
      <c r="AM270" s="254"/>
      <c r="AN270" s="102"/>
      <c r="AO270" s="102"/>
      <c r="AP270" s="102"/>
      <c r="AQ270" s="254"/>
      <c r="AR270" s="102"/>
      <c r="AS270" s="102"/>
      <c r="AT270" s="102"/>
      <c r="AU270" s="254"/>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54"/>
      <c r="AF271" s="102"/>
      <c r="AG271" s="102"/>
      <c r="AH271" s="102"/>
      <c r="AI271" s="254"/>
      <c r="AJ271" s="102"/>
      <c r="AK271" s="102"/>
      <c r="AL271" s="102"/>
      <c r="AM271" s="254"/>
      <c r="AN271" s="102"/>
      <c r="AO271" s="102"/>
      <c r="AP271" s="102"/>
      <c r="AQ271" s="254"/>
      <c r="AR271" s="102"/>
      <c r="AS271" s="102"/>
      <c r="AT271" s="102"/>
      <c r="AU271" s="254"/>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7"/>
      <c r="AC276" s="258"/>
      <c r="AD276" s="258"/>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7"/>
      <c r="AC277" s="258"/>
      <c r="AD277" s="258"/>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9"/>
      <c r="AC278" s="260"/>
      <c r="AD278" s="260"/>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7"/>
      <c r="AC283" s="258"/>
      <c r="AD283" s="258"/>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7"/>
      <c r="AC284" s="258"/>
      <c r="AD284" s="258"/>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9"/>
      <c r="AC285" s="260"/>
      <c r="AD285" s="260"/>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7"/>
      <c r="AC290" s="258"/>
      <c r="AD290" s="258"/>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7"/>
      <c r="AC291" s="258"/>
      <c r="AD291" s="258"/>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9"/>
      <c r="AC292" s="260"/>
      <c r="AD292" s="260"/>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7"/>
      <c r="AC297" s="258"/>
      <c r="AD297" s="258"/>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7"/>
      <c r="AC298" s="258"/>
      <c r="AD298" s="258"/>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9"/>
      <c r="AC299" s="260"/>
      <c r="AD299" s="260"/>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7"/>
      <c r="AC305" s="258"/>
      <c r="AD305" s="258"/>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9"/>
      <c r="AC306" s="260"/>
      <c r="AD306" s="260"/>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5" t="s">
        <v>357</v>
      </c>
      <c r="AF312" s="265"/>
      <c r="AG312" s="265"/>
      <c r="AH312" s="265"/>
      <c r="AI312" s="265" t="s">
        <v>363</v>
      </c>
      <c r="AJ312" s="265"/>
      <c r="AK312" s="265"/>
      <c r="AL312" s="265"/>
      <c r="AM312" s="265" t="s">
        <v>472</v>
      </c>
      <c r="AN312" s="265"/>
      <c r="AO312" s="265"/>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54"/>
      <c r="AF314" s="102"/>
      <c r="AG314" s="102"/>
      <c r="AH314" s="102"/>
      <c r="AI314" s="254"/>
      <c r="AJ314" s="102"/>
      <c r="AK314" s="102"/>
      <c r="AL314" s="102"/>
      <c r="AM314" s="254"/>
      <c r="AN314" s="102"/>
      <c r="AO314" s="102"/>
      <c r="AP314" s="102"/>
      <c r="AQ314" s="254"/>
      <c r="AR314" s="102"/>
      <c r="AS314" s="102"/>
      <c r="AT314" s="102"/>
      <c r="AU314" s="254"/>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54"/>
      <c r="AF315" s="102"/>
      <c r="AG315" s="102"/>
      <c r="AH315" s="102"/>
      <c r="AI315" s="254"/>
      <c r="AJ315" s="102"/>
      <c r="AK315" s="102"/>
      <c r="AL315" s="102"/>
      <c r="AM315" s="254"/>
      <c r="AN315" s="102"/>
      <c r="AO315" s="102"/>
      <c r="AP315" s="102"/>
      <c r="AQ315" s="254"/>
      <c r="AR315" s="102"/>
      <c r="AS315" s="102"/>
      <c r="AT315" s="102"/>
      <c r="AU315" s="254"/>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5" t="s">
        <v>357</v>
      </c>
      <c r="AF316" s="265"/>
      <c r="AG316" s="265"/>
      <c r="AH316" s="265"/>
      <c r="AI316" s="265" t="s">
        <v>363</v>
      </c>
      <c r="AJ316" s="265"/>
      <c r="AK316" s="265"/>
      <c r="AL316" s="265"/>
      <c r="AM316" s="265" t="s">
        <v>472</v>
      </c>
      <c r="AN316" s="265"/>
      <c r="AO316" s="265"/>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54"/>
      <c r="AF318" s="102"/>
      <c r="AG318" s="102"/>
      <c r="AH318" s="102"/>
      <c r="AI318" s="254"/>
      <c r="AJ318" s="102"/>
      <c r="AK318" s="102"/>
      <c r="AL318" s="102"/>
      <c r="AM318" s="254"/>
      <c r="AN318" s="102"/>
      <c r="AO318" s="102"/>
      <c r="AP318" s="102"/>
      <c r="AQ318" s="254"/>
      <c r="AR318" s="102"/>
      <c r="AS318" s="102"/>
      <c r="AT318" s="102"/>
      <c r="AU318" s="254"/>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54"/>
      <c r="AF319" s="102"/>
      <c r="AG319" s="102"/>
      <c r="AH319" s="102"/>
      <c r="AI319" s="254"/>
      <c r="AJ319" s="102"/>
      <c r="AK319" s="102"/>
      <c r="AL319" s="102"/>
      <c r="AM319" s="254"/>
      <c r="AN319" s="102"/>
      <c r="AO319" s="102"/>
      <c r="AP319" s="102"/>
      <c r="AQ319" s="254"/>
      <c r="AR319" s="102"/>
      <c r="AS319" s="102"/>
      <c r="AT319" s="102"/>
      <c r="AU319" s="254"/>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5" t="s">
        <v>357</v>
      </c>
      <c r="AF320" s="265"/>
      <c r="AG320" s="265"/>
      <c r="AH320" s="265"/>
      <c r="AI320" s="265" t="s">
        <v>363</v>
      </c>
      <c r="AJ320" s="265"/>
      <c r="AK320" s="265"/>
      <c r="AL320" s="265"/>
      <c r="AM320" s="265" t="s">
        <v>472</v>
      </c>
      <c r="AN320" s="265"/>
      <c r="AO320" s="265"/>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54"/>
      <c r="AF322" s="102"/>
      <c r="AG322" s="102"/>
      <c r="AH322" s="102"/>
      <c r="AI322" s="254"/>
      <c r="AJ322" s="102"/>
      <c r="AK322" s="102"/>
      <c r="AL322" s="102"/>
      <c r="AM322" s="254"/>
      <c r="AN322" s="102"/>
      <c r="AO322" s="102"/>
      <c r="AP322" s="102"/>
      <c r="AQ322" s="254"/>
      <c r="AR322" s="102"/>
      <c r="AS322" s="102"/>
      <c r="AT322" s="102"/>
      <c r="AU322" s="254"/>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54"/>
      <c r="AF323" s="102"/>
      <c r="AG323" s="102"/>
      <c r="AH323" s="102"/>
      <c r="AI323" s="254"/>
      <c r="AJ323" s="102"/>
      <c r="AK323" s="102"/>
      <c r="AL323" s="102"/>
      <c r="AM323" s="254"/>
      <c r="AN323" s="102"/>
      <c r="AO323" s="102"/>
      <c r="AP323" s="102"/>
      <c r="AQ323" s="254"/>
      <c r="AR323" s="102"/>
      <c r="AS323" s="102"/>
      <c r="AT323" s="102"/>
      <c r="AU323" s="254"/>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5" t="s">
        <v>357</v>
      </c>
      <c r="AF324" s="265"/>
      <c r="AG324" s="265"/>
      <c r="AH324" s="265"/>
      <c r="AI324" s="265" t="s">
        <v>363</v>
      </c>
      <c r="AJ324" s="265"/>
      <c r="AK324" s="265"/>
      <c r="AL324" s="265"/>
      <c r="AM324" s="265" t="s">
        <v>472</v>
      </c>
      <c r="AN324" s="265"/>
      <c r="AO324" s="265"/>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54"/>
      <c r="AF326" s="102"/>
      <c r="AG326" s="102"/>
      <c r="AH326" s="102"/>
      <c r="AI326" s="254"/>
      <c r="AJ326" s="102"/>
      <c r="AK326" s="102"/>
      <c r="AL326" s="102"/>
      <c r="AM326" s="254"/>
      <c r="AN326" s="102"/>
      <c r="AO326" s="102"/>
      <c r="AP326" s="102"/>
      <c r="AQ326" s="254"/>
      <c r="AR326" s="102"/>
      <c r="AS326" s="102"/>
      <c r="AT326" s="102"/>
      <c r="AU326" s="254"/>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54"/>
      <c r="AF327" s="102"/>
      <c r="AG327" s="102"/>
      <c r="AH327" s="102"/>
      <c r="AI327" s="254"/>
      <c r="AJ327" s="102"/>
      <c r="AK327" s="102"/>
      <c r="AL327" s="102"/>
      <c r="AM327" s="254"/>
      <c r="AN327" s="102"/>
      <c r="AO327" s="102"/>
      <c r="AP327" s="102"/>
      <c r="AQ327" s="254"/>
      <c r="AR327" s="102"/>
      <c r="AS327" s="102"/>
      <c r="AT327" s="102"/>
      <c r="AU327" s="254"/>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5" t="s">
        <v>357</v>
      </c>
      <c r="AF328" s="265"/>
      <c r="AG328" s="265"/>
      <c r="AH328" s="265"/>
      <c r="AI328" s="265" t="s">
        <v>363</v>
      </c>
      <c r="AJ328" s="265"/>
      <c r="AK328" s="265"/>
      <c r="AL328" s="265"/>
      <c r="AM328" s="265" t="s">
        <v>472</v>
      </c>
      <c r="AN328" s="265"/>
      <c r="AO328" s="265"/>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54"/>
      <c r="AF330" s="102"/>
      <c r="AG330" s="102"/>
      <c r="AH330" s="102"/>
      <c r="AI330" s="254"/>
      <c r="AJ330" s="102"/>
      <c r="AK330" s="102"/>
      <c r="AL330" s="102"/>
      <c r="AM330" s="254"/>
      <c r="AN330" s="102"/>
      <c r="AO330" s="102"/>
      <c r="AP330" s="102"/>
      <c r="AQ330" s="254"/>
      <c r="AR330" s="102"/>
      <c r="AS330" s="102"/>
      <c r="AT330" s="102"/>
      <c r="AU330" s="254"/>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54"/>
      <c r="AF331" s="102"/>
      <c r="AG331" s="102"/>
      <c r="AH331" s="102"/>
      <c r="AI331" s="254"/>
      <c r="AJ331" s="102"/>
      <c r="AK331" s="102"/>
      <c r="AL331" s="102"/>
      <c r="AM331" s="254"/>
      <c r="AN331" s="102"/>
      <c r="AO331" s="102"/>
      <c r="AP331" s="102"/>
      <c r="AQ331" s="254"/>
      <c r="AR331" s="102"/>
      <c r="AS331" s="102"/>
      <c r="AT331" s="102"/>
      <c r="AU331" s="254"/>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7"/>
      <c r="AC336" s="258"/>
      <c r="AD336" s="258"/>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7"/>
      <c r="AC337" s="258"/>
      <c r="AD337" s="258"/>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9"/>
      <c r="AC338" s="260"/>
      <c r="AD338" s="260"/>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7"/>
      <c r="AC343" s="258"/>
      <c r="AD343" s="258"/>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7"/>
      <c r="AC344" s="258"/>
      <c r="AD344" s="258"/>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9"/>
      <c r="AC345" s="260"/>
      <c r="AD345" s="260"/>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7"/>
      <c r="AC350" s="258"/>
      <c r="AD350" s="258"/>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7"/>
      <c r="AC351" s="258"/>
      <c r="AD351" s="258"/>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9"/>
      <c r="AC352" s="260"/>
      <c r="AD352" s="260"/>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7"/>
      <c r="AC357" s="258"/>
      <c r="AD357" s="258"/>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7"/>
      <c r="AC358" s="258"/>
      <c r="AD358" s="258"/>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9"/>
      <c r="AC359" s="260"/>
      <c r="AD359" s="260"/>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7"/>
      <c r="AC365" s="258"/>
      <c r="AD365" s="258"/>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9"/>
      <c r="AC366" s="260"/>
      <c r="AD366" s="260"/>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5" t="s">
        <v>357</v>
      </c>
      <c r="AF372" s="265"/>
      <c r="AG372" s="265"/>
      <c r="AH372" s="265"/>
      <c r="AI372" s="265" t="s">
        <v>363</v>
      </c>
      <c r="AJ372" s="265"/>
      <c r="AK372" s="265"/>
      <c r="AL372" s="265"/>
      <c r="AM372" s="265" t="s">
        <v>472</v>
      </c>
      <c r="AN372" s="265"/>
      <c r="AO372" s="265"/>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54"/>
      <c r="AF374" s="102"/>
      <c r="AG374" s="102"/>
      <c r="AH374" s="102"/>
      <c r="AI374" s="254"/>
      <c r="AJ374" s="102"/>
      <c r="AK374" s="102"/>
      <c r="AL374" s="102"/>
      <c r="AM374" s="254"/>
      <c r="AN374" s="102"/>
      <c r="AO374" s="102"/>
      <c r="AP374" s="102"/>
      <c r="AQ374" s="254"/>
      <c r="AR374" s="102"/>
      <c r="AS374" s="102"/>
      <c r="AT374" s="102"/>
      <c r="AU374" s="254"/>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54"/>
      <c r="AF375" s="102"/>
      <c r="AG375" s="102"/>
      <c r="AH375" s="102"/>
      <c r="AI375" s="254"/>
      <c r="AJ375" s="102"/>
      <c r="AK375" s="102"/>
      <c r="AL375" s="102"/>
      <c r="AM375" s="254"/>
      <c r="AN375" s="102"/>
      <c r="AO375" s="102"/>
      <c r="AP375" s="102"/>
      <c r="AQ375" s="254"/>
      <c r="AR375" s="102"/>
      <c r="AS375" s="102"/>
      <c r="AT375" s="102"/>
      <c r="AU375" s="254"/>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5" t="s">
        <v>357</v>
      </c>
      <c r="AF376" s="265"/>
      <c r="AG376" s="265"/>
      <c r="AH376" s="265"/>
      <c r="AI376" s="265" t="s">
        <v>363</v>
      </c>
      <c r="AJ376" s="265"/>
      <c r="AK376" s="265"/>
      <c r="AL376" s="265"/>
      <c r="AM376" s="265" t="s">
        <v>472</v>
      </c>
      <c r="AN376" s="265"/>
      <c r="AO376" s="265"/>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54"/>
      <c r="AF378" s="102"/>
      <c r="AG378" s="102"/>
      <c r="AH378" s="102"/>
      <c r="AI378" s="254"/>
      <c r="AJ378" s="102"/>
      <c r="AK378" s="102"/>
      <c r="AL378" s="102"/>
      <c r="AM378" s="254"/>
      <c r="AN378" s="102"/>
      <c r="AO378" s="102"/>
      <c r="AP378" s="102"/>
      <c r="AQ378" s="254"/>
      <c r="AR378" s="102"/>
      <c r="AS378" s="102"/>
      <c r="AT378" s="102"/>
      <c r="AU378" s="254"/>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54"/>
      <c r="AF379" s="102"/>
      <c r="AG379" s="102"/>
      <c r="AH379" s="102"/>
      <c r="AI379" s="254"/>
      <c r="AJ379" s="102"/>
      <c r="AK379" s="102"/>
      <c r="AL379" s="102"/>
      <c r="AM379" s="254"/>
      <c r="AN379" s="102"/>
      <c r="AO379" s="102"/>
      <c r="AP379" s="102"/>
      <c r="AQ379" s="254"/>
      <c r="AR379" s="102"/>
      <c r="AS379" s="102"/>
      <c r="AT379" s="102"/>
      <c r="AU379" s="254"/>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5" t="s">
        <v>357</v>
      </c>
      <c r="AF380" s="265"/>
      <c r="AG380" s="265"/>
      <c r="AH380" s="265"/>
      <c r="AI380" s="265" t="s">
        <v>363</v>
      </c>
      <c r="AJ380" s="265"/>
      <c r="AK380" s="265"/>
      <c r="AL380" s="265"/>
      <c r="AM380" s="265" t="s">
        <v>472</v>
      </c>
      <c r="AN380" s="265"/>
      <c r="AO380" s="265"/>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3.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54"/>
      <c r="AF382" s="102"/>
      <c r="AG382" s="102"/>
      <c r="AH382" s="102"/>
      <c r="AI382" s="254"/>
      <c r="AJ382" s="102"/>
      <c r="AK382" s="102"/>
      <c r="AL382" s="102"/>
      <c r="AM382" s="254"/>
      <c r="AN382" s="102"/>
      <c r="AO382" s="102"/>
      <c r="AP382" s="102"/>
      <c r="AQ382" s="254"/>
      <c r="AR382" s="102"/>
      <c r="AS382" s="102"/>
      <c r="AT382" s="102"/>
      <c r="AU382" s="254"/>
      <c r="AV382" s="102"/>
      <c r="AW382" s="102"/>
      <c r="AX382" s="221"/>
    </row>
    <row r="383" spans="1:50" ht="33.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54"/>
      <c r="AF383" s="102"/>
      <c r="AG383" s="102"/>
      <c r="AH383" s="102"/>
      <c r="AI383" s="254"/>
      <c r="AJ383" s="102"/>
      <c r="AK383" s="102"/>
      <c r="AL383" s="102"/>
      <c r="AM383" s="254"/>
      <c r="AN383" s="102"/>
      <c r="AO383" s="102"/>
      <c r="AP383" s="102"/>
      <c r="AQ383" s="254"/>
      <c r="AR383" s="102"/>
      <c r="AS383" s="102"/>
      <c r="AT383" s="102"/>
      <c r="AU383" s="254"/>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5" t="s">
        <v>357</v>
      </c>
      <c r="AF384" s="265"/>
      <c r="AG384" s="265"/>
      <c r="AH384" s="265"/>
      <c r="AI384" s="265" t="s">
        <v>363</v>
      </c>
      <c r="AJ384" s="265"/>
      <c r="AK384" s="265"/>
      <c r="AL384" s="265"/>
      <c r="AM384" s="265" t="s">
        <v>472</v>
      </c>
      <c r="AN384" s="265"/>
      <c r="AO384" s="265"/>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29.2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54"/>
      <c r="AF386" s="102"/>
      <c r="AG386" s="102"/>
      <c r="AH386" s="102"/>
      <c r="AI386" s="254"/>
      <c r="AJ386" s="102"/>
      <c r="AK386" s="102"/>
      <c r="AL386" s="102"/>
      <c r="AM386" s="254"/>
      <c r="AN386" s="102"/>
      <c r="AO386" s="102"/>
      <c r="AP386" s="102"/>
      <c r="AQ386" s="254"/>
      <c r="AR386" s="102"/>
      <c r="AS386" s="102"/>
      <c r="AT386" s="102"/>
      <c r="AU386" s="254"/>
      <c r="AV386" s="102"/>
      <c r="AW386" s="102"/>
      <c r="AX386" s="221"/>
    </row>
    <row r="387" spans="1:50" ht="29.2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54"/>
      <c r="AF387" s="102"/>
      <c r="AG387" s="102"/>
      <c r="AH387" s="102"/>
      <c r="AI387" s="254"/>
      <c r="AJ387" s="102"/>
      <c r="AK387" s="102"/>
      <c r="AL387" s="102"/>
      <c r="AM387" s="254"/>
      <c r="AN387" s="102"/>
      <c r="AO387" s="102"/>
      <c r="AP387" s="102"/>
      <c r="AQ387" s="254"/>
      <c r="AR387" s="102"/>
      <c r="AS387" s="102"/>
      <c r="AT387" s="102"/>
      <c r="AU387" s="254"/>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5" t="s">
        <v>357</v>
      </c>
      <c r="AF388" s="265"/>
      <c r="AG388" s="265"/>
      <c r="AH388" s="265"/>
      <c r="AI388" s="265" t="s">
        <v>363</v>
      </c>
      <c r="AJ388" s="265"/>
      <c r="AK388" s="265"/>
      <c r="AL388" s="265"/>
      <c r="AM388" s="265" t="s">
        <v>472</v>
      </c>
      <c r="AN388" s="265"/>
      <c r="AO388" s="265"/>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0"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54"/>
      <c r="AF390" s="102"/>
      <c r="AG390" s="102"/>
      <c r="AH390" s="102"/>
      <c r="AI390" s="254"/>
      <c r="AJ390" s="102"/>
      <c r="AK390" s="102"/>
      <c r="AL390" s="102"/>
      <c r="AM390" s="254"/>
      <c r="AN390" s="102"/>
      <c r="AO390" s="102"/>
      <c r="AP390" s="102"/>
      <c r="AQ390" s="254"/>
      <c r="AR390" s="102"/>
      <c r="AS390" s="102"/>
      <c r="AT390" s="102"/>
      <c r="AU390" s="254"/>
      <c r="AV390" s="102"/>
      <c r="AW390" s="102"/>
      <c r="AX390" s="221"/>
    </row>
    <row r="391" spans="1:50" ht="30"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54"/>
      <c r="AF391" s="102"/>
      <c r="AG391" s="102"/>
      <c r="AH391" s="102"/>
      <c r="AI391" s="254"/>
      <c r="AJ391" s="102"/>
      <c r="AK391" s="102"/>
      <c r="AL391" s="102"/>
      <c r="AM391" s="254"/>
      <c r="AN391" s="102"/>
      <c r="AO391" s="102"/>
      <c r="AP391" s="102"/>
      <c r="AQ391" s="254"/>
      <c r="AR391" s="102"/>
      <c r="AS391" s="102"/>
      <c r="AT391" s="102"/>
      <c r="AU391" s="254"/>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7"/>
      <c r="AC396" s="258"/>
      <c r="AD396" s="258"/>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18.7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7"/>
      <c r="AC397" s="258"/>
      <c r="AD397" s="258"/>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18.7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9"/>
      <c r="AC398" s="260"/>
      <c r="AD398" s="260"/>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7"/>
      <c r="AC403" s="258"/>
      <c r="AD403" s="258"/>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7"/>
      <c r="AC404" s="258"/>
      <c r="AD404" s="258"/>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9"/>
      <c r="AC405" s="260"/>
      <c r="AD405" s="260"/>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7"/>
      <c r="AC410" s="258"/>
      <c r="AD410" s="258"/>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7"/>
      <c r="AC411" s="258"/>
      <c r="AD411" s="258"/>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9"/>
      <c r="AC412" s="260"/>
      <c r="AD412" s="260"/>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7"/>
      <c r="AC417" s="258"/>
      <c r="AD417" s="258"/>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7"/>
      <c r="AC418" s="258"/>
      <c r="AD418" s="258"/>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9"/>
      <c r="AC419" s="260"/>
      <c r="AD419" s="260"/>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7"/>
      <c r="AC425" s="258"/>
      <c r="AD425" s="258"/>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9"/>
      <c r="AC426" s="260"/>
      <c r="AD426" s="260"/>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587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999"/>
      <c r="B433" s="251"/>
      <c r="C433" s="250"/>
      <c r="D433" s="251"/>
      <c r="E433" s="164"/>
      <c r="F433" s="165"/>
      <c r="G433" s="229" t="s">
        <v>587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280" t="s">
        <v>599</v>
      </c>
      <c r="AC433" s="220"/>
      <c r="AD433" s="220"/>
      <c r="AE433" s="254" t="s">
        <v>600</v>
      </c>
      <c r="AF433" s="102"/>
      <c r="AG433" s="102"/>
      <c r="AH433" s="102"/>
      <c r="AI433" s="254" t="s">
        <v>566</v>
      </c>
      <c r="AJ433" s="102"/>
      <c r="AK433" s="102"/>
      <c r="AL433" s="102"/>
      <c r="AM433" s="254" t="s">
        <v>566</v>
      </c>
      <c r="AN433" s="102"/>
      <c r="AO433" s="102"/>
      <c r="AP433" s="102"/>
      <c r="AQ433" s="254" t="s">
        <v>566</v>
      </c>
      <c r="AR433" s="102"/>
      <c r="AS433" s="102"/>
      <c r="AT433" s="102"/>
      <c r="AU433" s="254" t="s">
        <v>564</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85" t="s">
        <v>559</v>
      </c>
      <c r="AC434" s="131"/>
      <c r="AD434" s="131"/>
      <c r="AE434" s="254" t="s">
        <v>601</v>
      </c>
      <c r="AF434" s="102"/>
      <c r="AG434" s="102"/>
      <c r="AH434" s="102"/>
      <c r="AI434" s="254" t="s">
        <v>566</v>
      </c>
      <c r="AJ434" s="102"/>
      <c r="AK434" s="102"/>
      <c r="AL434" s="102"/>
      <c r="AM434" s="254" t="s">
        <v>566</v>
      </c>
      <c r="AN434" s="102"/>
      <c r="AO434" s="102"/>
      <c r="AP434" s="102"/>
      <c r="AQ434" s="254" t="s">
        <v>599</v>
      </c>
      <c r="AR434" s="102"/>
      <c r="AS434" s="102"/>
      <c r="AT434" s="102"/>
      <c r="AU434" s="254" t="s">
        <v>587</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603</v>
      </c>
      <c r="AF435" s="102"/>
      <c r="AG435" s="102"/>
      <c r="AH435" s="103"/>
      <c r="AI435" s="101" t="s">
        <v>603</v>
      </c>
      <c r="AJ435" s="102"/>
      <c r="AK435" s="102"/>
      <c r="AL435" s="102"/>
      <c r="AM435" s="101" t="s">
        <v>587</v>
      </c>
      <c r="AN435" s="102"/>
      <c r="AO435" s="102"/>
      <c r="AP435" s="103"/>
      <c r="AQ435" s="101" t="s">
        <v>587</v>
      </c>
      <c r="AR435" s="102"/>
      <c r="AS435" s="102"/>
      <c r="AT435" s="103"/>
      <c r="AU435" s="102" t="s">
        <v>564</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9"/>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999"/>
      <c r="B698" s="251"/>
      <c r="C698" s="250"/>
      <c r="D698" s="251"/>
      <c r="E698" s="158" t="s">
        <v>587</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3"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576</v>
      </c>
      <c r="AE702" s="901"/>
      <c r="AF702" s="901"/>
      <c r="AG702" s="890" t="s">
        <v>605</v>
      </c>
      <c r="AH702" s="891"/>
      <c r="AI702" s="891"/>
      <c r="AJ702" s="891"/>
      <c r="AK702" s="891"/>
      <c r="AL702" s="891"/>
      <c r="AM702" s="891"/>
      <c r="AN702" s="891"/>
      <c r="AO702" s="891"/>
      <c r="AP702" s="891"/>
      <c r="AQ702" s="891"/>
      <c r="AR702" s="891"/>
      <c r="AS702" s="891"/>
      <c r="AT702" s="891"/>
      <c r="AU702" s="891"/>
      <c r="AV702" s="891"/>
      <c r="AW702" s="891"/>
      <c r="AX702" s="892"/>
    </row>
    <row r="703" spans="1:50" ht="33"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576</v>
      </c>
      <c r="AE703" s="153"/>
      <c r="AF703" s="153"/>
      <c r="AG703" s="666" t="s">
        <v>606</v>
      </c>
      <c r="AH703" s="667"/>
      <c r="AI703" s="667"/>
      <c r="AJ703" s="667"/>
      <c r="AK703" s="667"/>
      <c r="AL703" s="667"/>
      <c r="AM703" s="667"/>
      <c r="AN703" s="667"/>
      <c r="AO703" s="667"/>
      <c r="AP703" s="667"/>
      <c r="AQ703" s="667"/>
      <c r="AR703" s="667"/>
      <c r="AS703" s="667"/>
      <c r="AT703" s="667"/>
      <c r="AU703" s="667"/>
      <c r="AV703" s="667"/>
      <c r="AW703" s="667"/>
      <c r="AX703" s="668"/>
    </row>
    <row r="704" spans="1:50" ht="3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576</v>
      </c>
      <c r="AE704" s="588"/>
      <c r="AF704" s="588"/>
      <c r="AG704" s="431" t="s">
        <v>607</v>
      </c>
      <c r="AH704" s="232"/>
      <c r="AI704" s="232"/>
      <c r="AJ704" s="232"/>
      <c r="AK704" s="232"/>
      <c r="AL704" s="232"/>
      <c r="AM704" s="232"/>
      <c r="AN704" s="232"/>
      <c r="AO704" s="232"/>
      <c r="AP704" s="232"/>
      <c r="AQ704" s="232"/>
      <c r="AR704" s="232"/>
      <c r="AS704" s="232"/>
      <c r="AT704" s="232"/>
      <c r="AU704" s="232"/>
      <c r="AV704" s="232"/>
      <c r="AW704" s="232"/>
      <c r="AX704" s="432"/>
    </row>
    <row r="705" spans="1:50" ht="24"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609</v>
      </c>
      <c r="AE705" s="735"/>
      <c r="AF705" s="735"/>
      <c r="AG705" s="158" t="s">
        <v>608</v>
      </c>
      <c r="AH705" s="159"/>
      <c r="AI705" s="159"/>
      <c r="AJ705" s="159"/>
      <c r="AK705" s="159"/>
      <c r="AL705" s="159"/>
      <c r="AM705" s="159"/>
      <c r="AN705" s="159"/>
      <c r="AO705" s="159"/>
      <c r="AP705" s="159"/>
      <c r="AQ705" s="159"/>
      <c r="AR705" s="159"/>
      <c r="AS705" s="159"/>
      <c r="AT705" s="159"/>
      <c r="AU705" s="159"/>
      <c r="AV705" s="159"/>
      <c r="AW705" s="159"/>
      <c r="AX705" s="160"/>
    </row>
    <row r="706" spans="1:50" ht="32.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4"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576</v>
      </c>
      <c r="AE708" s="670"/>
      <c r="AF708" s="670"/>
      <c r="AG708" s="528" t="s">
        <v>619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576</v>
      </c>
      <c r="AE709" s="153"/>
      <c r="AF709" s="153"/>
      <c r="AG709" s="666" t="s">
        <v>626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576</v>
      </c>
      <c r="AE710" s="153"/>
      <c r="AF710" s="153"/>
      <c r="AG710" s="666" t="s">
        <v>620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576</v>
      </c>
      <c r="AE711" s="153"/>
      <c r="AF711" s="153"/>
      <c r="AG711" s="666" t="s">
        <v>621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609</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609</v>
      </c>
      <c r="AE713" s="153"/>
      <c r="AF713" s="154"/>
      <c r="AG713" s="666"/>
      <c r="AH713" s="667"/>
      <c r="AI713" s="667"/>
      <c r="AJ713" s="667"/>
      <c r="AK713" s="667"/>
      <c r="AL713" s="667"/>
      <c r="AM713" s="667"/>
      <c r="AN713" s="667"/>
      <c r="AO713" s="667"/>
      <c r="AP713" s="667"/>
      <c r="AQ713" s="667"/>
      <c r="AR713" s="667"/>
      <c r="AS713" s="667"/>
      <c r="AT713" s="667"/>
      <c r="AU713" s="667"/>
      <c r="AV713" s="667"/>
      <c r="AW713" s="667"/>
      <c r="AX713" s="668"/>
    </row>
    <row r="714" spans="1:50" ht="42"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610</v>
      </c>
      <c r="AE714" s="594"/>
      <c r="AF714" s="595"/>
      <c r="AG714" s="691" t="s">
        <v>622</v>
      </c>
      <c r="AH714" s="692"/>
      <c r="AI714" s="692"/>
      <c r="AJ714" s="692"/>
      <c r="AK714" s="692"/>
      <c r="AL714" s="692"/>
      <c r="AM714" s="692"/>
      <c r="AN714" s="692"/>
      <c r="AO714" s="692"/>
      <c r="AP714" s="692"/>
      <c r="AQ714" s="692"/>
      <c r="AR714" s="692"/>
      <c r="AS714" s="692"/>
      <c r="AT714" s="692"/>
      <c r="AU714" s="692"/>
      <c r="AV714" s="692"/>
      <c r="AW714" s="692"/>
      <c r="AX714" s="693"/>
    </row>
    <row r="715" spans="1:50" ht="66.7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610</v>
      </c>
      <c r="AE715" s="670"/>
      <c r="AF715" s="779"/>
      <c r="AG715" s="528" t="s">
        <v>630</v>
      </c>
      <c r="AH715" s="529"/>
      <c r="AI715" s="529"/>
      <c r="AJ715" s="529"/>
      <c r="AK715" s="529"/>
      <c r="AL715" s="529"/>
      <c r="AM715" s="529"/>
      <c r="AN715" s="529"/>
      <c r="AO715" s="529"/>
      <c r="AP715" s="529"/>
      <c r="AQ715" s="529"/>
      <c r="AR715" s="529"/>
      <c r="AS715" s="529"/>
      <c r="AT715" s="529"/>
      <c r="AU715" s="529"/>
      <c r="AV715" s="529"/>
      <c r="AW715" s="529"/>
      <c r="AX715" s="530"/>
    </row>
    <row r="716" spans="1:50" ht="48.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576</v>
      </c>
      <c r="AE716" s="761"/>
      <c r="AF716" s="761"/>
      <c r="AG716" s="666" t="s">
        <v>623</v>
      </c>
      <c r="AH716" s="667"/>
      <c r="AI716" s="667"/>
      <c r="AJ716" s="667"/>
      <c r="AK716" s="667"/>
      <c r="AL716" s="667"/>
      <c r="AM716" s="667"/>
      <c r="AN716" s="667"/>
      <c r="AO716" s="667"/>
      <c r="AP716" s="667"/>
      <c r="AQ716" s="667"/>
      <c r="AR716" s="667"/>
      <c r="AS716" s="667"/>
      <c r="AT716" s="667"/>
      <c r="AU716" s="667"/>
      <c r="AV716" s="667"/>
      <c r="AW716" s="667"/>
      <c r="AX716" s="668"/>
    </row>
    <row r="717" spans="1:50" ht="59.2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610</v>
      </c>
      <c r="AE717" s="153"/>
      <c r="AF717" s="153"/>
      <c r="AG717" s="666" t="s">
        <v>636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576</v>
      </c>
      <c r="AE718" s="153"/>
      <c r="AF718" s="153"/>
      <c r="AG718" s="161" t="s">
        <v>624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609</v>
      </c>
      <c r="AE719" s="670"/>
      <c r="AF719" s="670"/>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52"/>
      <c r="B722" s="653"/>
      <c r="C722" s="922"/>
      <c r="D722" s="923"/>
      <c r="E722" s="923"/>
      <c r="F722" s="924"/>
      <c r="G722" s="942"/>
      <c r="H722" s="943"/>
      <c r="I722" s="83" t="str">
        <f t="shared" ref="I722:I725" si="10">IF(OR(G722="　", G722=""), "", "-")</f>
        <v/>
      </c>
      <c r="J722" s="921"/>
      <c r="K722" s="921"/>
      <c r="L722" s="83" t="str">
        <f t="shared" ref="L722:L725" si="11">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52"/>
      <c r="B723" s="653"/>
      <c r="C723" s="922"/>
      <c r="D723" s="923"/>
      <c r="E723" s="923"/>
      <c r="F723" s="924"/>
      <c r="G723" s="942"/>
      <c r="H723" s="943"/>
      <c r="I723" s="83" t="str">
        <f t="shared" si="10"/>
        <v/>
      </c>
      <c r="J723" s="921"/>
      <c r="K723" s="921"/>
      <c r="L723" s="83" t="str">
        <f t="shared" si="11"/>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52"/>
      <c r="B724" s="653"/>
      <c r="C724" s="922"/>
      <c r="D724" s="923"/>
      <c r="E724" s="923"/>
      <c r="F724" s="924"/>
      <c r="G724" s="942"/>
      <c r="H724" s="943"/>
      <c r="I724" s="83" t="str">
        <f t="shared" si="10"/>
        <v/>
      </c>
      <c r="J724" s="921"/>
      <c r="K724" s="921"/>
      <c r="L724" s="83" t="str">
        <f t="shared" si="11"/>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x14ac:dyDescent="0.15">
      <c r="A725" s="654"/>
      <c r="B725" s="655"/>
      <c r="C725" s="925"/>
      <c r="D725" s="926"/>
      <c r="E725" s="926"/>
      <c r="F725" s="927"/>
      <c r="G725" s="964"/>
      <c r="H725" s="965"/>
      <c r="I725" s="85" t="str">
        <f t="shared" si="10"/>
        <v/>
      </c>
      <c r="J725" s="966"/>
      <c r="K725" s="966"/>
      <c r="L725" s="85" t="str">
        <f t="shared" si="11"/>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57" customHeight="1" x14ac:dyDescent="0.15">
      <c r="A726" s="623" t="s">
        <v>48</v>
      </c>
      <c r="B726" s="624"/>
      <c r="C726" s="446" t="s">
        <v>53</v>
      </c>
      <c r="D726" s="583"/>
      <c r="E726" s="583"/>
      <c r="F726" s="584"/>
      <c r="G726" s="799" t="s">
        <v>635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1.75" customHeight="1" thickBot="1" x14ac:dyDescent="0.2">
      <c r="A727" s="625"/>
      <c r="B727" s="626"/>
      <c r="C727" s="697" t="s">
        <v>57</v>
      </c>
      <c r="D727" s="698"/>
      <c r="E727" s="698"/>
      <c r="F727" s="699"/>
      <c r="G727" s="797" t="s">
        <v>625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587</v>
      </c>
      <c r="F737" s="112"/>
      <c r="G737" s="112"/>
      <c r="H737" s="112"/>
      <c r="I737" s="112"/>
      <c r="J737" s="112"/>
      <c r="K737" s="112"/>
      <c r="L737" s="112"/>
      <c r="M737" s="112"/>
      <c r="N737" s="113" t="s">
        <v>358</v>
      </c>
      <c r="O737" s="113"/>
      <c r="P737" s="113"/>
      <c r="Q737" s="113"/>
      <c r="R737" s="112" t="s">
        <v>600</v>
      </c>
      <c r="S737" s="112"/>
      <c r="T737" s="112"/>
      <c r="U737" s="112"/>
      <c r="V737" s="112"/>
      <c r="W737" s="112"/>
      <c r="X737" s="112"/>
      <c r="Y737" s="112"/>
      <c r="Z737" s="112"/>
      <c r="AA737" s="113" t="s">
        <v>359</v>
      </c>
      <c r="AB737" s="113"/>
      <c r="AC737" s="113"/>
      <c r="AD737" s="113"/>
      <c r="AE737" s="112" t="s">
        <v>600</v>
      </c>
      <c r="AF737" s="112"/>
      <c r="AG737" s="112"/>
      <c r="AH737" s="112"/>
      <c r="AI737" s="112"/>
      <c r="AJ737" s="112"/>
      <c r="AK737" s="112"/>
      <c r="AL737" s="112"/>
      <c r="AM737" s="112"/>
      <c r="AN737" s="113" t="s">
        <v>360</v>
      </c>
      <c r="AO737" s="113"/>
      <c r="AP737" s="113"/>
      <c r="AQ737" s="113"/>
      <c r="AR737" s="114" t="s">
        <v>600</v>
      </c>
      <c r="AS737" s="115"/>
      <c r="AT737" s="115"/>
      <c r="AU737" s="115"/>
      <c r="AV737" s="115"/>
      <c r="AW737" s="115"/>
      <c r="AX737" s="116"/>
      <c r="AY737" s="89"/>
      <c r="AZ737" s="89"/>
    </row>
    <row r="738" spans="1:52" ht="24.75" customHeight="1" x14ac:dyDescent="0.15">
      <c r="A738" s="117" t="s">
        <v>361</v>
      </c>
      <c r="B738" s="118"/>
      <c r="C738" s="118"/>
      <c r="D738" s="119"/>
      <c r="E738" s="112" t="s">
        <v>587</v>
      </c>
      <c r="F738" s="112"/>
      <c r="G738" s="112"/>
      <c r="H738" s="112"/>
      <c r="I738" s="112"/>
      <c r="J738" s="112"/>
      <c r="K738" s="112"/>
      <c r="L738" s="112"/>
      <c r="M738" s="112"/>
      <c r="N738" s="113" t="s">
        <v>362</v>
      </c>
      <c r="O738" s="113"/>
      <c r="P738" s="113"/>
      <c r="Q738" s="113"/>
      <c r="R738" s="112" t="s">
        <v>611</v>
      </c>
      <c r="S738" s="112"/>
      <c r="T738" s="112"/>
      <c r="U738" s="112"/>
      <c r="V738" s="112"/>
      <c r="W738" s="112"/>
      <c r="X738" s="112"/>
      <c r="Y738" s="112"/>
      <c r="Z738" s="112"/>
      <c r="AA738" s="113" t="s">
        <v>482</v>
      </c>
      <c r="AB738" s="113"/>
      <c r="AC738" s="113"/>
      <c r="AD738" s="113"/>
      <c r="AE738" s="112" t="s">
        <v>612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c r="J739" s="107"/>
      <c r="K739" s="91" t="str">
        <f>IF(OR(I739="　", I739=""), "", "-")</f>
        <v/>
      </c>
      <c r="L739" s="108">
        <v>323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94"/>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2" t="s">
        <v>507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0" customHeight="1" x14ac:dyDescent="0.15">
      <c r="A781" s="558"/>
      <c r="B781" s="765"/>
      <c r="C781" s="765"/>
      <c r="D781" s="765"/>
      <c r="E781" s="765"/>
      <c r="F781" s="766"/>
      <c r="G781" s="451" t="s">
        <v>613</v>
      </c>
      <c r="H781" s="452"/>
      <c r="I781" s="452"/>
      <c r="J781" s="452"/>
      <c r="K781" s="453"/>
      <c r="L781" s="454" t="s">
        <v>614</v>
      </c>
      <c r="M781" s="455"/>
      <c r="N781" s="455"/>
      <c r="O781" s="455"/>
      <c r="P781" s="455"/>
      <c r="Q781" s="455"/>
      <c r="R781" s="455"/>
      <c r="S781" s="455"/>
      <c r="T781" s="455"/>
      <c r="U781" s="455"/>
      <c r="V781" s="455"/>
      <c r="W781" s="455"/>
      <c r="X781" s="456"/>
      <c r="Y781" s="457">
        <v>104</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8"/>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104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617</v>
      </c>
      <c r="D837" s="417"/>
      <c r="E837" s="417"/>
      <c r="F837" s="417"/>
      <c r="G837" s="417"/>
      <c r="H837" s="417"/>
      <c r="I837" s="417"/>
      <c r="J837" s="418" t="s">
        <v>615</v>
      </c>
      <c r="K837" s="419"/>
      <c r="L837" s="419"/>
      <c r="M837" s="419"/>
      <c r="N837" s="419"/>
      <c r="O837" s="419"/>
      <c r="P837" s="427" t="s">
        <v>616</v>
      </c>
      <c r="Q837" s="316"/>
      <c r="R837" s="316"/>
      <c r="S837" s="316"/>
      <c r="T837" s="316"/>
      <c r="U837" s="316"/>
      <c r="V837" s="316"/>
      <c r="W837" s="316"/>
      <c r="X837" s="316"/>
      <c r="Y837" s="317">
        <v>104</v>
      </c>
      <c r="Z837" s="318"/>
      <c r="AA837" s="318"/>
      <c r="AB837" s="319"/>
      <c r="AC837" s="327"/>
      <c r="AD837" s="425"/>
      <c r="AE837" s="425"/>
      <c r="AF837" s="425"/>
      <c r="AG837" s="425"/>
      <c r="AH837" s="420" t="s">
        <v>599</v>
      </c>
      <c r="AI837" s="421"/>
      <c r="AJ837" s="421"/>
      <c r="AK837" s="421"/>
      <c r="AL837" s="324" t="s">
        <v>618</v>
      </c>
      <c r="AM837" s="325"/>
      <c r="AN837" s="325"/>
      <c r="AO837" s="326"/>
      <c r="AP837" s="320" t="s">
        <v>573</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5.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7.7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21.75" customHeight="1" x14ac:dyDescent="0.15">
      <c r="A1102" s="403">
        <v>1</v>
      </c>
      <c r="B1102" s="403">
        <v>1</v>
      </c>
      <c r="C1102" s="898"/>
      <c r="D1102" s="898"/>
      <c r="E1102" s="261" t="s">
        <v>602</v>
      </c>
      <c r="F1102" s="897"/>
      <c r="G1102" s="897"/>
      <c r="H1102" s="897"/>
      <c r="I1102" s="897"/>
      <c r="J1102" s="418" t="s">
        <v>559</v>
      </c>
      <c r="K1102" s="419"/>
      <c r="L1102" s="419"/>
      <c r="M1102" s="419"/>
      <c r="N1102" s="419"/>
      <c r="O1102" s="419"/>
      <c r="P1102" s="427" t="s">
        <v>601</v>
      </c>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1"/>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5" priority="14021">
      <formula>IF(RIGHT(TEXT(P14,"0.#"),1)=".",FALSE,TRUE)</formula>
    </cfRule>
    <cfRule type="expression" dxfId="2764" priority="14022">
      <formula>IF(RIGHT(TEXT(P14,"0.#"),1)=".",TRUE,FALSE)</formula>
    </cfRule>
  </conditionalFormatting>
  <conditionalFormatting sqref="AE32">
    <cfRule type="expression" dxfId="2763" priority="14011">
      <formula>IF(RIGHT(TEXT(AE32,"0.#"),1)=".",FALSE,TRUE)</formula>
    </cfRule>
    <cfRule type="expression" dxfId="2762" priority="14012">
      <formula>IF(RIGHT(TEXT(AE32,"0.#"),1)=".",TRUE,FALSE)</formula>
    </cfRule>
  </conditionalFormatting>
  <conditionalFormatting sqref="P18:AX18">
    <cfRule type="expression" dxfId="2761" priority="13897">
      <formula>IF(RIGHT(TEXT(P18,"0.#"),1)=".",FALSE,TRUE)</formula>
    </cfRule>
    <cfRule type="expression" dxfId="2760" priority="13898">
      <formula>IF(RIGHT(TEXT(P18,"0.#"),1)=".",TRUE,FALSE)</formula>
    </cfRule>
  </conditionalFormatting>
  <conditionalFormatting sqref="Y782">
    <cfRule type="expression" dxfId="2759" priority="13893">
      <formula>IF(RIGHT(TEXT(Y782,"0.#"),1)=".",FALSE,TRUE)</formula>
    </cfRule>
    <cfRule type="expression" dxfId="2758" priority="13894">
      <formula>IF(RIGHT(TEXT(Y782,"0.#"),1)=".",TRUE,FALSE)</formula>
    </cfRule>
  </conditionalFormatting>
  <conditionalFormatting sqref="Y791">
    <cfRule type="expression" dxfId="2757" priority="13889">
      <formula>IF(RIGHT(TEXT(Y791,"0.#"),1)=".",FALSE,TRUE)</formula>
    </cfRule>
    <cfRule type="expression" dxfId="2756" priority="13890">
      <formula>IF(RIGHT(TEXT(Y791,"0.#"),1)=".",TRUE,FALSE)</formula>
    </cfRule>
  </conditionalFormatting>
  <conditionalFormatting sqref="Y822:Y829 Y820 Y809:Y816 Y807 Y796:Y803 Y794">
    <cfRule type="expression" dxfId="2755" priority="13671">
      <formula>IF(RIGHT(TEXT(Y794,"0.#"),1)=".",FALSE,TRUE)</formula>
    </cfRule>
    <cfRule type="expression" dxfId="2754" priority="13672">
      <formula>IF(RIGHT(TEXT(Y794,"0.#"),1)=".",TRUE,FALSE)</formula>
    </cfRule>
  </conditionalFormatting>
  <conditionalFormatting sqref="P16:AQ17 P15:AX15 P13:AX13">
    <cfRule type="expression" dxfId="2753" priority="13719">
      <formula>IF(RIGHT(TEXT(P13,"0.#"),1)=".",FALSE,TRUE)</formula>
    </cfRule>
    <cfRule type="expression" dxfId="2752" priority="13720">
      <formula>IF(RIGHT(TEXT(P13,"0.#"),1)=".",TRUE,FALSE)</formula>
    </cfRule>
  </conditionalFormatting>
  <conditionalFormatting sqref="P19:AJ19">
    <cfRule type="expression" dxfId="2751" priority="13717">
      <formula>IF(RIGHT(TEXT(P19,"0.#"),1)=".",FALSE,TRUE)</formula>
    </cfRule>
    <cfRule type="expression" dxfId="2750" priority="13718">
      <formula>IF(RIGHT(TEXT(P19,"0.#"),1)=".",TRUE,FALSE)</formula>
    </cfRule>
  </conditionalFormatting>
  <conditionalFormatting sqref="AE101 AQ101">
    <cfRule type="expression" dxfId="2749" priority="13709">
      <formula>IF(RIGHT(TEXT(AE101,"0.#"),1)=".",FALSE,TRUE)</formula>
    </cfRule>
    <cfRule type="expression" dxfId="2748" priority="13710">
      <formula>IF(RIGHT(TEXT(AE101,"0.#"),1)=".",TRUE,FALSE)</formula>
    </cfRule>
  </conditionalFormatting>
  <conditionalFormatting sqref="Y783:Y790 Y781">
    <cfRule type="expression" dxfId="2747" priority="13695">
      <formula>IF(RIGHT(TEXT(Y781,"0.#"),1)=".",FALSE,TRUE)</formula>
    </cfRule>
    <cfRule type="expression" dxfId="2746" priority="13696">
      <formula>IF(RIGHT(TEXT(Y781,"0.#"),1)=".",TRUE,FALSE)</formula>
    </cfRule>
  </conditionalFormatting>
  <conditionalFormatting sqref="AU782">
    <cfRule type="expression" dxfId="2745" priority="13693">
      <formula>IF(RIGHT(TEXT(AU782,"0.#"),1)=".",FALSE,TRUE)</formula>
    </cfRule>
    <cfRule type="expression" dxfId="2744" priority="13694">
      <formula>IF(RIGHT(TEXT(AU782,"0.#"),1)=".",TRUE,FALSE)</formula>
    </cfRule>
  </conditionalFormatting>
  <conditionalFormatting sqref="AU791">
    <cfRule type="expression" dxfId="2743" priority="13691">
      <formula>IF(RIGHT(TEXT(AU791,"0.#"),1)=".",FALSE,TRUE)</formula>
    </cfRule>
    <cfRule type="expression" dxfId="2742" priority="13692">
      <formula>IF(RIGHT(TEXT(AU791,"0.#"),1)=".",TRUE,FALSE)</formula>
    </cfRule>
  </conditionalFormatting>
  <conditionalFormatting sqref="AU783:AU790 AU781">
    <cfRule type="expression" dxfId="2741" priority="13689">
      <formula>IF(RIGHT(TEXT(AU781,"0.#"),1)=".",FALSE,TRUE)</formula>
    </cfRule>
    <cfRule type="expression" dxfId="2740" priority="13690">
      <formula>IF(RIGHT(TEXT(AU781,"0.#"),1)=".",TRUE,FALSE)</formula>
    </cfRule>
  </conditionalFormatting>
  <conditionalFormatting sqref="Y821 Y808 Y795">
    <cfRule type="expression" dxfId="2739" priority="13675">
      <formula>IF(RIGHT(TEXT(Y795,"0.#"),1)=".",FALSE,TRUE)</formula>
    </cfRule>
    <cfRule type="expression" dxfId="2738" priority="13676">
      <formula>IF(RIGHT(TEXT(Y795,"0.#"),1)=".",TRUE,FALSE)</formula>
    </cfRule>
  </conditionalFormatting>
  <conditionalFormatting sqref="Y830 Y817 Y804">
    <cfRule type="expression" dxfId="2737" priority="13673">
      <formula>IF(RIGHT(TEXT(Y804,"0.#"),1)=".",FALSE,TRUE)</formula>
    </cfRule>
    <cfRule type="expression" dxfId="2736" priority="13674">
      <formula>IF(RIGHT(TEXT(Y804,"0.#"),1)=".",TRUE,FALSE)</formula>
    </cfRule>
  </conditionalFormatting>
  <conditionalFormatting sqref="AU821 AU808 AU795">
    <cfRule type="expression" dxfId="2735" priority="13669">
      <formula>IF(RIGHT(TEXT(AU795,"0.#"),1)=".",FALSE,TRUE)</formula>
    </cfRule>
    <cfRule type="expression" dxfId="2734" priority="13670">
      <formula>IF(RIGHT(TEXT(AU795,"0.#"),1)=".",TRUE,FALSE)</formula>
    </cfRule>
  </conditionalFormatting>
  <conditionalFormatting sqref="AU830 AU817 AU804">
    <cfRule type="expression" dxfId="2733" priority="13667">
      <formula>IF(RIGHT(TEXT(AU804,"0.#"),1)=".",FALSE,TRUE)</formula>
    </cfRule>
    <cfRule type="expression" dxfId="2732" priority="13668">
      <formula>IF(RIGHT(TEXT(AU804,"0.#"),1)=".",TRUE,FALSE)</formula>
    </cfRule>
  </conditionalFormatting>
  <conditionalFormatting sqref="AU822:AU829 AU820 AU809:AU816 AU807 AU796:AU803 AU794">
    <cfRule type="expression" dxfId="2731" priority="13665">
      <formula>IF(RIGHT(TEXT(AU794,"0.#"),1)=".",FALSE,TRUE)</formula>
    </cfRule>
    <cfRule type="expression" dxfId="2730" priority="13666">
      <formula>IF(RIGHT(TEXT(AU794,"0.#"),1)=".",TRUE,FALSE)</formula>
    </cfRule>
  </conditionalFormatting>
  <conditionalFormatting sqref="AM87">
    <cfRule type="expression" dxfId="2729" priority="13319">
      <formula>IF(RIGHT(TEXT(AM87,"0.#"),1)=".",FALSE,TRUE)</formula>
    </cfRule>
    <cfRule type="expression" dxfId="2728" priority="13320">
      <formula>IF(RIGHT(TEXT(AM87,"0.#"),1)=".",TRUE,FALSE)</formula>
    </cfRule>
  </conditionalFormatting>
  <conditionalFormatting sqref="AE55 AI55 AM55">
    <cfRule type="expression" dxfId="2727" priority="13387">
      <formula>IF(RIGHT(TEXT(AE55,"0.#"),1)=".",FALSE,TRUE)</formula>
    </cfRule>
    <cfRule type="expression" dxfId="2726" priority="13388">
      <formula>IF(RIGHT(TEXT(AE55,"0.#"),1)=".",TRUE,FALSE)</formula>
    </cfRule>
  </conditionalFormatting>
  <conditionalFormatting sqref="AM34">
    <cfRule type="expression" dxfId="2725" priority="13465">
      <formula>IF(RIGHT(TEXT(AM34,"0.#"),1)=".",FALSE,TRUE)</formula>
    </cfRule>
    <cfRule type="expression" dxfId="2724" priority="13466">
      <formula>IF(RIGHT(TEXT(AM34,"0.#"),1)=".",TRUE,FALSE)</formula>
    </cfRule>
  </conditionalFormatting>
  <conditionalFormatting sqref="AE33">
    <cfRule type="expression" dxfId="2723" priority="13479">
      <formula>IF(RIGHT(TEXT(AE33,"0.#"),1)=".",FALSE,TRUE)</formula>
    </cfRule>
    <cfRule type="expression" dxfId="2722" priority="13480">
      <formula>IF(RIGHT(TEXT(AE33,"0.#"),1)=".",TRUE,FALSE)</formula>
    </cfRule>
  </conditionalFormatting>
  <conditionalFormatting sqref="AE34">
    <cfRule type="expression" dxfId="2721" priority="13477">
      <formula>IF(RIGHT(TEXT(AE34,"0.#"),1)=".",FALSE,TRUE)</formula>
    </cfRule>
    <cfRule type="expression" dxfId="2720" priority="13478">
      <formula>IF(RIGHT(TEXT(AE34,"0.#"),1)=".",TRUE,FALSE)</formula>
    </cfRule>
  </conditionalFormatting>
  <conditionalFormatting sqref="AI34">
    <cfRule type="expression" dxfId="2719" priority="13475">
      <formula>IF(RIGHT(TEXT(AI34,"0.#"),1)=".",FALSE,TRUE)</formula>
    </cfRule>
    <cfRule type="expression" dxfId="2718" priority="13476">
      <formula>IF(RIGHT(TEXT(AI34,"0.#"),1)=".",TRUE,FALSE)</formula>
    </cfRule>
  </conditionalFormatting>
  <conditionalFormatting sqref="AI33">
    <cfRule type="expression" dxfId="2717" priority="13473">
      <formula>IF(RIGHT(TEXT(AI33,"0.#"),1)=".",FALSE,TRUE)</formula>
    </cfRule>
    <cfRule type="expression" dxfId="2716" priority="13474">
      <formula>IF(RIGHT(TEXT(AI33,"0.#"),1)=".",TRUE,FALSE)</formula>
    </cfRule>
  </conditionalFormatting>
  <conditionalFormatting sqref="AI32">
    <cfRule type="expression" dxfId="2715" priority="13471">
      <formula>IF(RIGHT(TEXT(AI32,"0.#"),1)=".",FALSE,TRUE)</formula>
    </cfRule>
    <cfRule type="expression" dxfId="2714" priority="13472">
      <formula>IF(RIGHT(TEXT(AI32,"0.#"),1)=".",TRUE,FALSE)</formula>
    </cfRule>
  </conditionalFormatting>
  <conditionalFormatting sqref="AM32">
    <cfRule type="expression" dxfId="2713" priority="13469">
      <formula>IF(RIGHT(TEXT(AM32,"0.#"),1)=".",FALSE,TRUE)</formula>
    </cfRule>
    <cfRule type="expression" dxfId="2712" priority="13470">
      <formula>IF(RIGHT(TEXT(AM32,"0.#"),1)=".",TRUE,FALSE)</formula>
    </cfRule>
  </conditionalFormatting>
  <conditionalFormatting sqref="AM33">
    <cfRule type="expression" dxfId="2711" priority="13467">
      <formula>IF(RIGHT(TEXT(AM33,"0.#"),1)=".",FALSE,TRUE)</formula>
    </cfRule>
    <cfRule type="expression" dxfId="2710" priority="13468">
      <formula>IF(RIGHT(TEXT(AM33,"0.#"),1)=".",TRUE,FALSE)</formula>
    </cfRule>
  </conditionalFormatting>
  <conditionalFormatting sqref="AQ32:AQ34">
    <cfRule type="expression" dxfId="2709" priority="13459">
      <formula>IF(RIGHT(TEXT(AQ32,"0.#"),1)=".",FALSE,TRUE)</formula>
    </cfRule>
    <cfRule type="expression" dxfId="2708" priority="13460">
      <formula>IF(RIGHT(TEXT(AQ32,"0.#"),1)=".",TRUE,FALSE)</formula>
    </cfRule>
  </conditionalFormatting>
  <conditionalFormatting sqref="AU32:AU34">
    <cfRule type="expression" dxfId="2707" priority="13457">
      <formula>IF(RIGHT(TEXT(AU32,"0.#"),1)=".",FALSE,TRUE)</formula>
    </cfRule>
    <cfRule type="expression" dxfId="2706" priority="13458">
      <formula>IF(RIGHT(TEXT(AU32,"0.#"),1)=".",TRUE,FALSE)</formula>
    </cfRule>
  </conditionalFormatting>
  <conditionalFormatting sqref="AE53">
    <cfRule type="expression" dxfId="2705" priority="13391">
      <formula>IF(RIGHT(TEXT(AE53,"0.#"),1)=".",FALSE,TRUE)</formula>
    </cfRule>
    <cfRule type="expression" dxfId="2704" priority="13392">
      <formula>IF(RIGHT(TEXT(AE53,"0.#"),1)=".",TRUE,FALSE)</formula>
    </cfRule>
  </conditionalFormatting>
  <conditionalFormatting sqref="AE54">
    <cfRule type="expression" dxfId="2703" priority="13389">
      <formula>IF(RIGHT(TEXT(AE54,"0.#"),1)=".",FALSE,TRUE)</formula>
    </cfRule>
    <cfRule type="expression" dxfId="2702" priority="13390">
      <formula>IF(RIGHT(TEXT(AE54,"0.#"),1)=".",TRUE,FALSE)</formula>
    </cfRule>
  </conditionalFormatting>
  <conditionalFormatting sqref="AI54">
    <cfRule type="expression" dxfId="2701" priority="13383">
      <formula>IF(RIGHT(TEXT(AI54,"0.#"),1)=".",FALSE,TRUE)</formula>
    </cfRule>
    <cfRule type="expression" dxfId="2700" priority="13384">
      <formula>IF(RIGHT(TEXT(AI54,"0.#"),1)=".",TRUE,FALSE)</formula>
    </cfRule>
  </conditionalFormatting>
  <conditionalFormatting sqref="AI53">
    <cfRule type="expression" dxfId="2699" priority="13381">
      <formula>IF(RIGHT(TEXT(AI53,"0.#"),1)=".",FALSE,TRUE)</formula>
    </cfRule>
    <cfRule type="expression" dxfId="2698" priority="13382">
      <formula>IF(RIGHT(TEXT(AI53,"0.#"),1)=".",TRUE,FALSE)</formula>
    </cfRule>
  </conditionalFormatting>
  <conditionalFormatting sqref="AM53">
    <cfRule type="expression" dxfId="2697" priority="13379">
      <formula>IF(RIGHT(TEXT(AM53,"0.#"),1)=".",FALSE,TRUE)</formula>
    </cfRule>
    <cfRule type="expression" dxfId="2696" priority="13380">
      <formula>IF(RIGHT(TEXT(AM53,"0.#"),1)=".",TRUE,FALSE)</formula>
    </cfRule>
  </conditionalFormatting>
  <conditionalFormatting sqref="AM54">
    <cfRule type="expression" dxfId="2695" priority="13377">
      <formula>IF(RIGHT(TEXT(AM54,"0.#"),1)=".",FALSE,TRUE)</formula>
    </cfRule>
    <cfRule type="expression" dxfId="2694" priority="13378">
      <formula>IF(RIGHT(TEXT(AM54,"0.#"),1)=".",TRUE,FALSE)</formula>
    </cfRule>
  </conditionalFormatting>
  <conditionalFormatting sqref="AE60">
    <cfRule type="expression" dxfId="2693" priority="13361">
      <formula>IF(RIGHT(TEXT(AE60,"0.#"),1)=".",FALSE,TRUE)</formula>
    </cfRule>
    <cfRule type="expression" dxfId="2692" priority="13362">
      <formula>IF(RIGHT(TEXT(AE60,"0.#"),1)=".",TRUE,FALSE)</formula>
    </cfRule>
  </conditionalFormatting>
  <conditionalFormatting sqref="AE61">
    <cfRule type="expression" dxfId="2691" priority="13359">
      <formula>IF(RIGHT(TEXT(AE61,"0.#"),1)=".",FALSE,TRUE)</formula>
    </cfRule>
    <cfRule type="expression" dxfId="2690" priority="13360">
      <formula>IF(RIGHT(TEXT(AE61,"0.#"),1)=".",TRUE,FALSE)</formula>
    </cfRule>
  </conditionalFormatting>
  <conditionalFormatting sqref="AE62 AI62 AM62">
    <cfRule type="expression" dxfId="2689" priority="13357">
      <formula>IF(RIGHT(TEXT(AE62,"0.#"),1)=".",FALSE,TRUE)</formula>
    </cfRule>
    <cfRule type="expression" dxfId="2688" priority="13358">
      <formula>IF(RIGHT(TEXT(AE62,"0.#"),1)=".",TRUE,FALSE)</formula>
    </cfRule>
  </conditionalFormatting>
  <conditionalFormatting sqref="AI61">
    <cfRule type="expression" dxfId="2687" priority="13353">
      <formula>IF(RIGHT(TEXT(AI61,"0.#"),1)=".",FALSE,TRUE)</formula>
    </cfRule>
    <cfRule type="expression" dxfId="2686" priority="13354">
      <formula>IF(RIGHT(TEXT(AI61,"0.#"),1)=".",TRUE,FALSE)</formula>
    </cfRule>
  </conditionalFormatting>
  <conditionalFormatting sqref="AI60">
    <cfRule type="expression" dxfId="2685" priority="13351">
      <formula>IF(RIGHT(TEXT(AI60,"0.#"),1)=".",FALSE,TRUE)</formula>
    </cfRule>
    <cfRule type="expression" dxfId="2684" priority="13352">
      <formula>IF(RIGHT(TEXT(AI60,"0.#"),1)=".",TRUE,FALSE)</formula>
    </cfRule>
  </conditionalFormatting>
  <conditionalFormatting sqref="AM60">
    <cfRule type="expression" dxfId="2683" priority="13349">
      <formula>IF(RIGHT(TEXT(AM60,"0.#"),1)=".",FALSE,TRUE)</formula>
    </cfRule>
    <cfRule type="expression" dxfId="2682" priority="13350">
      <formula>IF(RIGHT(TEXT(AM60,"0.#"),1)=".",TRUE,FALSE)</formula>
    </cfRule>
  </conditionalFormatting>
  <conditionalFormatting sqref="AM61">
    <cfRule type="expression" dxfId="2681" priority="13347">
      <formula>IF(RIGHT(TEXT(AM61,"0.#"),1)=".",FALSE,TRUE)</formula>
    </cfRule>
    <cfRule type="expression" dxfId="2680" priority="13348">
      <formula>IF(RIGHT(TEXT(AM61,"0.#"),1)=".",TRUE,FALSE)</formula>
    </cfRule>
  </conditionalFormatting>
  <conditionalFormatting sqref="AE87">
    <cfRule type="expression" dxfId="2679" priority="13331">
      <formula>IF(RIGHT(TEXT(AE87,"0.#"),1)=".",FALSE,TRUE)</formula>
    </cfRule>
    <cfRule type="expression" dxfId="2678" priority="13332">
      <formula>IF(RIGHT(TEXT(AE87,"0.#"),1)=".",TRUE,FALSE)</formula>
    </cfRule>
  </conditionalFormatting>
  <conditionalFormatting sqref="AE88">
    <cfRule type="expression" dxfId="2677" priority="13329">
      <formula>IF(RIGHT(TEXT(AE88,"0.#"),1)=".",FALSE,TRUE)</formula>
    </cfRule>
    <cfRule type="expression" dxfId="2676" priority="13330">
      <formula>IF(RIGHT(TEXT(AE88,"0.#"),1)=".",TRUE,FALSE)</formula>
    </cfRule>
  </conditionalFormatting>
  <conditionalFormatting sqref="AE89">
    <cfRule type="expression" dxfId="2675" priority="13327">
      <formula>IF(RIGHT(TEXT(AE89,"0.#"),1)=".",FALSE,TRUE)</formula>
    </cfRule>
    <cfRule type="expression" dxfId="2674" priority="13328">
      <formula>IF(RIGHT(TEXT(AE89,"0.#"),1)=".",TRUE,FALSE)</formula>
    </cfRule>
  </conditionalFormatting>
  <conditionalFormatting sqref="AI89">
    <cfRule type="expression" dxfId="2673" priority="13325">
      <formula>IF(RIGHT(TEXT(AI89,"0.#"),1)=".",FALSE,TRUE)</formula>
    </cfRule>
    <cfRule type="expression" dxfId="2672" priority="13326">
      <formula>IF(RIGHT(TEXT(AI89,"0.#"),1)=".",TRUE,FALSE)</formula>
    </cfRule>
  </conditionalFormatting>
  <conditionalFormatting sqref="AI88">
    <cfRule type="expression" dxfId="2671" priority="13323">
      <formula>IF(RIGHT(TEXT(AI88,"0.#"),1)=".",FALSE,TRUE)</formula>
    </cfRule>
    <cfRule type="expression" dxfId="2670" priority="13324">
      <formula>IF(RIGHT(TEXT(AI88,"0.#"),1)=".",TRUE,FALSE)</formula>
    </cfRule>
  </conditionalFormatting>
  <conditionalFormatting sqref="AI87">
    <cfRule type="expression" dxfId="2669" priority="13321">
      <formula>IF(RIGHT(TEXT(AI87,"0.#"),1)=".",FALSE,TRUE)</formula>
    </cfRule>
    <cfRule type="expression" dxfId="2668" priority="13322">
      <formula>IF(RIGHT(TEXT(AI87,"0.#"),1)=".",TRUE,FALSE)</formula>
    </cfRule>
  </conditionalFormatting>
  <conditionalFormatting sqref="AM88">
    <cfRule type="expression" dxfId="2667" priority="13317">
      <formula>IF(RIGHT(TEXT(AM88,"0.#"),1)=".",FALSE,TRUE)</formula>
    </cfRule>
    <cfRule type="expression" dxfId="2666" priority="13318">
      <formula>IF(RIGHT(TEXT(AM88,"0.#"),1)=".",TRUE,FALSE)</formula>
    </cfRule>
  </conditionalFormatting>
  <conditionalFormatting sqref="AM89">
    <cfRule type="expression" dxfId="2665" priority="13315">
      <formula>IF(RIGHT(TEXT(AM89,"0.#"),1)=".",FALSE,TRUE)</formula>
    </cfRule>
    <cfRule type="expression" dxfId="2664" priority="13316">
      <formula>IF(RIGHT(TEXT(AM89,"0.#"),1)=".",TRUE,FALSE)</formula>
    </cfRule>
  </conditionalFormatting>
  <conditionalFormatting sqref="AE92">
    <cfRule type="expression" dxfId="2663" priority="13301">
      <formula>IF(RIGHT(TEXT(AE92,"0.#"),1)=".",FALSE,TRUE)</formula>
    </cfRule>
    <cfRule type="expression" dxfId="2662" priority="13302">
      <formula>IF(RIGHT(TEXT(AE92,"0.#"),1)=".",TRUE,FALSE)</formula>
    </cfRule>
  </conditionalFormatting>
  <conditionalFormatting sqref="AE93">
    <cfRule type="expression" dxfId="2661" priority="13299">
      <formula>IF(RIGHT(TEXT(AE93,"0.#"),1)=".",FALSE,TRUE)</formula>
    </cfRule>
    <cfRule type="expression" dxfId="2660" priority="13300">
      <formula>IF(RIGHT(TEXT(AE93,"0.#"),1)=".",TRUE,FALSE)</formula>
    </cfRule>
  </conditionalFormatting>
  <conditionalFormatting sqref="AE94">
    <cfRule type="expression" dxfId="2659" priority="13297">
      <formula>IF(RIGHT(TEXT(AE94,"0.#"),1)=".",FALSE,TRUE)</formula>
    </cfRule>
    <cfRule type="expression" dxfId="2658" priority="13298">
      <formula>IF(RIGHT(TEXT(AE94,"0.#"),1)=".",TRUE,FALSE)</formula>
    </cfRule>
  </conditionalFormatting>
  <conditionalFormatting sqref="AI94">
    <cfRule type="expression" dxfId="2657" priority="13295">
      <formula>IF(RIGHT(TEXT(AI94,"0.#"),1)=".",FALSE,TRUE)</formula>
    </cfRule>
    <cfRule type="expression" dxfId="2656" priority="13296">
      <formula>IF(RIGHT(TEXT(AI94,"0.#"),1)=".",TRUE,FALSE)</formula>
    </cfRule>
  </conditionalFormatting>
  <conditionalFormatting sqref="AI93">
    <cfRule type="expression" dxfId="2655" priority="13293">
      <formula>IF(RIGHT(TEXT(AI93,"0.#"),1)=".",FALSE,TRUE)</formula>
    </cfRule>
    <cfRule type="expression" dxfId="2654" priority="13294">
      <formula>IF(RIGHT(TEXT(AI93,"0.#"),1)=".",TRUE,FALSE)</formula>
    </cfRule>
  </conditionalFormatting>
  <conditionalFormatting sqref="AI92">
    <cfRule type="expression" dxfId="2653" priority="13291">
      <formula>IF(RIGHT(TEXT(AI92,"0.#"),1)=".",FALSE,TRUE)</formula>
    </cfRule>
    <cfRule type="expression" dxfId="2652" priority="13292">
      <formula>IF(RIGHT(TEXT(AI92,"0.#"),1)=".",TRUE,FALSE)</formula>
    </cfRule>
  </conditionalFormatting>
  <conditionalFormatting sqref="AM92">
    <cfRule type="expression" dxfId="2651" priority="13289">
      <formula>IF(RIGHT(TEXT(AM92,"0.#"),1)=".",FALSE,TRUE)</formula>
    </cfRule>
    <cfRule type="expression" dxfId="2650" priority="13290">
      <formula>IF(RIGHT(TEXT(AM92,"0.#"),1)=".",TRUE,FALSE)</formula>
    </cfRule>
  </conditionalFormatting>
  <conditionalFormatting sqref="AM93">
    <cfRule type="expression" dxfId="2649" priority="13287">
      <formula>IF(RIGHT(TEXT(AM93,"0.#"),1)=".",FALSE,TRUE)</formula>
    </cfRule>
    <cfRule type="expression" dxfId="2648" priority="13288">
      <formula>IF(RIGHT(TEXT(AM93,"0.#"),1)=".",TRUE,FALSE)</formula>
    </cfRule>
  </conditionalFormatting>
  <conditionalFormatting sqref="AM94">
    <cfRule type="expression" dxfId="2647" priority="13285">
      <formula>IF(RIGHT(TEXT(AM94,"0.#"),1)=".",FALSE,TRUE)</formula>
    </cfRule>
    <cfRule type="expression" dxfId="2646" priority="13286">
      <formula>IF(RIGHT(TEXT(AM94,"0.#"),1)=".",TRUE,FALSE)</formula>
    </cfRule>
  </conditionalFormatting>
  <conditionalFormatting sqref="AE97">
    <cfRule type="expression" dxfId="2645" priority="13271">
      <formula>IF(RIGHT(TEXT(AE97,"0.#"),1)=".",FALSE,TRUE)</formula>
    </cfRule>
    <cfRule type="expression" dxfId="2644" priority="13272">
      <formula>IF(RIGHT(TEXT(AE97,"0.#"),1)=".",TRUE,FALSE)</formula>
    </cfRule>
  </conditionalFormatting>
  <conditionalFormatting sqref="AE98">
    <cfRule type="expression" dxfId="2643" priority="13269">
      <formula>IF(RIGHT(TEXT(AE98,"0.#"),1)=".",FALSE,TRUE)</formula>
    </cfRule>
    <cfRule type="expression" dxfId="2642" priority="13270">
      <formula>IF(RIGHT(TEXT(AE98,"0.#"),1)=".",TRUE,FALSE)</formula>
    </cfRule>
  </conditionalFormatting>
  <conditionalFormatting sqref="AE99">
    <cfRule type="expression" dxfId="2641" priority="13267">
      <formula>IF(RIGHT(TEXT(AE99,"0.#"),1)=".",FALSE,TRUE)</formula>
    </cfRule>
    <cfRule type="expression" dxfId="2640" priority="13268">
      <formula>IF(RIGHT(TEXT(AE99,"0.#"),1)=".",TRUE,FALSE)</formula>
    </cfRule>
  </conditionalFormatting>
  <conditionalFormatting sqref="AI99">
    <cfRule type="expression" dxfId="2639" priority="13265">
      <formula>IF(RIGHT(TEXT(AI99,"0.#"),1)=".",FALSE,TRUE)</formula>
    </cfRule>
    <cfRule type="expression" dxfId="2638" priority="13266">
      <formula>IF(RIGHT(TEXT(AI99,"0.#"),1)=".",TRUE,FALSE)</formula>
    </cfRule>
  </conditionalFormatting>
  <conditionalFormatting sqref="AI98">
    <cfRule type="expression" dxfId="2637" priority="13263">
      <formula>IF(RIGHT(TEXT(AI98,"0.#"),1)=".",FALSE,TRUE)</formula>
    </cfRule>
    <cfRule type="expression" dxfId="2636" priority="13264">
      <formula>IF(RIGHT(TEXT(AI98,"0.#"),1)=".",TRUE,FALSE)</formula>
    </cfRule>
  </conditionalFormatting>
  <conditionalFormatting sqref="AI97">
    <cfRule type="expression" dxfId="2635" priority="13261">
      <formula>IF(RIGHT(TEXT(AI97,"0.#"),1)=".",FALSE,TRUE)</formula>
    </cfRule>
    <cfRule type="expression" dxfId="2634" priority="13262">
      <formula>IF(RIGHT(TEXT(AI97,"0.#"),1)=".",TRUE,FALSE)</formula>
    </cfRule>
  </conditionalFormatting>
  <conditionalFormatting sqref="AM97">
    <cfRule type="expression" dxfId="2633" priority="13259">
      <formula>IF(RIGHT(TEXT(AM97,"0.#"),1)=".",FALSE,TRUE)</formula>
    </cfRule>
    <cfRule type="expression" dxfId="2632" priority="13260">
      <formula>IF(RIGHT(TEXT(AM97,"0.#"),1)=".",TRUE,FALSE)</formula>
    </cfRule>
  </conditionalFormatting>
  <conditionalFormatting sqref="AM98">
    <cfRule type="expression" dxfId="2631" priority="13257">
      <formula>IF(RIGHT(TEXT(AM98,"0.#"),1)=".",FALSE,TRUE)</formula>
    </cfRule>
    <cfRule type="expression" dxfId="2630" priority="13258">
      <formula>IF(RIGHT(TEXT(AM98,"0.#"),1)=".",TRUE,FALSE)</formula>
    </cfRule>
  </conditionalFormatting>
  <conditionalFormatting sqref="AM99">
    <cfRule type="expression" dxfId="2629" priority="13255">
      <formula>IF(RIGHT(TEXT(AM99,"0.#"),1)=".",FALSE,TRUE)</formula>
    </cfRule>
    <cfRule type="expression" dxfId="2628" priority="13256">
      <formula>IF(RIGHT(TEXT(AM99,"0.#"),1)=".",TRUE,FALSE)</formula>
    </cfRule>
  </conditionalFormatting>
  <conditionalFormatting sqref="AI101">
    <cfRule type="expression" dxfId="2627" priority="13241">
      <formula>IF(RIGHT(TEXT(AI101,"0.#"),1)=".",FALSE,TRUE)</formula>
    </cfRule>
    <cfRule type="expression" dxfId="2626" priority="13242">
      <formula>IF(RIGHT(TEXT(AI101,"0.#"),1)=".",TRUE,FALSE)</formula>
    </cfRule>
  </conditionalFormatting>
  <conditionalFormatting sqref="AM101">
    <cfRule type="expression" dxfId="2625" priority="13239">
      <formula>IF(RIGHT(TEXT(AM101,"0.#"),1)=".",FALSE,TRUE)</formula>
    </cfRule>
    <cfRule type="expression" dxfId="2624" priority="13240">
      <formula>IF(RIGHT(TEXT(AM101,"0.#"),1)=".",TRUE,FALSE)</formula>
    </cfRule>
  </conditionalFormatting>
  <conditionalFormatting sqref="AE102">
    <cfRule type="expression" dxfId="2623" priority="13237">
      <formula>IF(RIGHT(TEXT(AE102,"0.#"),1)=".",FALSE,TRUE)</formula>
    </cfRule>
    <cfRule type="expression" dxfId="2622" priority="13238">
      <formula>IF(RIGHT(TEXT(AE102,"0.#"),1)=".",TRUE,FALSE)</formula>
    </cfRule>
  </conditionalFormatting>
  <conditionalFormatting sqref="AI102">
    <cfRule type="expression" dxfId="2621" priority="13235">
      <formula>IF(RIGHT(TEXT(AI102,"0.#"),1)=".",FALSE,TRUE)</formula>
    </cfRule>
    <cfRule type="expression" dxfId="2620" priority="13236">
      <formula>IF(RIGHT(TEXT(AI102,"0.#"),1)=".",TRUE,FALSE)</formula>
    </cfRule>
  </conditionalFormatting>
  <conditionalFormatting sqref="AM102">
    <cfRule type="expression" dxfId="2619" priority="13233">
      <formula>IF(RIGHT(TEXT(AM102,"0.#"),1)=".",FALSE,TRUE)</formula>
    </cfRule>
    <cfRule type="expression" dxfId="2618" priority="13234">
      <formula>IF(RIGHT(TEXT(AM102,"0.#"),1)=".",TRUE,FALSE)</formula>
    </cfRule>
  </conditionalFormatting>
  <conditionalFormatting sqref="AQ102">
    <cfRule type="expression" dxfId="2617" priority="13231">
      <formula>IF(RIGHT(TEXT(AQ102,"0.#"),1)=".",FALSE,TRUE)</formula>
    </cfRule>
    <cfRule type="expression" dxfId="2616" priority="13232">
      <formula>IF(RIGHT(TEXT(AQ102,"0.#"),1)=".",TRUE,FALSE)</formula>
    </cfRule>
  </conditionalFormatting>
  <conditionalFormatting sqref="AE104">
    <cfRule type="expression" dxfId="2615" priority="13229">
      <formula>IF(RIGHT(TEXT(AE104,"0.#"),1)=".",FALSE,TRUE)</formula>
    </cfRule>
    <cfRule type="expression" dxfId="2614" priority="13230">
      <formula>IF(RIGHT(TEXT(AE104,"0.#"),1)=".",TRUE,FALSE)</formula>
    </cfRule>
  </conditionalFormatting>
  <conditionalFormatting sqref="AI104">
    <cfRule type="expression" dxfId="2613" priority="13227">
      <formula>IF(RIGHT(TEXT(AI104,"0.#"),1)=".",FALSE,TRUE)</formula>
    </cfRule>
    <cfRule type="expression" dxfId="2612" priority="13228">
      <formula>IF(RIGHT(TEXT(AI104,"0.#"),1)=".",TRUE,FALSE)</formula>
    </cfRule>
  </conditionalFormatting>
  <conditionalFormatting sqref="AM104">
    <cfRule type="expression" dxfId="2611" priority="13225">
      <formula>IF(RIGHT(TEXT(AM104,"0.#"),1)=".",FALSE,TRUE)</formula>
    </cfRule>
    <cfRule type="expression" dxfId="2610" priority="13226">
      <formula>IF(RIGHT(TEXT(AM104,"0.#"),1)=".",TRUE,FALSE)</formula>
    </cfRule>
  </conditionalFormatting>
  <conditionalFormatting sqref="AE105">
    <cfRule type="expression" dxfId="2609" priority="13223">
      <formula>IF(RIGHT(TEXT(AE105,"0.#"),1)=".",FALSE,TRUE)</formula>
    </cfRule>
    <cfRule type="expression" dxfId="2608" priority="13224">
      <formula>IF(RIGHT(TEXT(AE105,"0.#"),1)=".",TRUE,FALSE)</formula>
    </cfRule>
  </conditionalFormatting>
  <conditionalFormatting sqref="AI105">
    <cfRule type="expression" dxfId="2607" priority="13221">
      <formula>IF(RIGHT(TEXT(AI105,"0.#"),1)=".",FALSE,TRUE)</formula>
    </cfRule>
    <cfRule type="expression" dxfId="2606" priority="13222">
      <formula>IF(RIGHT(TEXT(AI105,"0.#"),1)=".",TRUE,FALSE)</formula>
    </cfRule>
  </conditionalFormatting>
  <conditionalFormatting sqref="AM105">
    <cfRule type="expression" dxfId="2605" priority="13219">
      <formula>IF(RIGHT(TEXT(AM105,"0.#"),1)=".",FALSE,TRUE)</formula>
    </cfRule>
    <cfRule type="expression" dxfId="2604" priority="13220">
      <formula>IF(RIGHT(TEXT(AM105,"0.#"),1)=".",TRUE,FALSE)</formula>
    </cfRule>
  </conditionalFormatting>
  <conditionalFormatting sqref="AE107">
    <cfRule type="expression" dxfId="2603" priority="13215">
      <formula>IF(RIGHT(TEXT(AE107,"0.#"),1)=".",FALSE,TRUE)</formula>
    </cfRule>
    <cfRule type="expression" dxfId="2602" priority="13216">
      <formula>IF(RIGHT(TEXT(AE107,"0.#"),1)=".",TRUE,FALSE)</formula>
    </cfRule>
  </conditionalFormatting>
  <conditionalFormatting sqref="AI107">
    <cfRule type="expression" dxfId="2601" priority="13213">
      <formula>IF(RIGHT(TEXT(AI107,"0.#"),1)=".",FALSE,TRUE)</formula>
    </cfRule>
    <cfRule type="expression" dxfId="2600" priority="13214">
      <formula>IF(RIGHT(TEXT(AI107,"0.#"),1)=".",TRUE,FALSE)</formula>
    </cfRule>
  </conditionalFormatting>
  <conditionalFormatting sqref="AM107">
    <cfRule type="expression" dxfId="2599" priority="13211">
      <formula>IF(RIGHT(TEXT(AM107,"0.#"),1)=".",FALSE,TRUE)</formula>
    </cfRule>
    <cfRule type="expression" dxfId="2598" priority="13212">
      <formula>IF(RIGHT(TEXT(AM107,"0.#"),1)=".",TRUE,FALSE)</formula>
    </cfRule>
  </conditionalFormatting>
  <conditionalFormatting sqref="AE108">
    <cfRule type="expression" dxfId="2597" priority="13209">
      <formula>IF(RIGHT(TEXT(AE108,"0.#"),1)=".",FALSE,TRUE)</formula>
    </cfRule>
    <cfRule type="expression" dxfId="2596" priority="13210">
      <formula>IF(RIGHT(TEXT(AE108,"0.#"),1)=".",TRUE,FALSE)</formula>
    </cfRule>
  </conditionalFormatting>
  <conditionalFormatting sqref="AI108">
    <cfRule type="expression" dxfId="2595" priority="13207">
      <formula>IF(RIGHT(TEXT(AI108,"0.#"),1)=".",FALSE,TRUE)</formula>
    </cfRule>
    <cfRule type="expression" dxfId="2594" priority="13208">
      <formula>IF(RIGHT(TEXT(AI108,"0.#"),1)=".",TRUE,FALSE)</formula>
    </cfRule>
  </conditionalFormatting>
  <conditionalFormatting sqref="AM108">
    <cfRule type="expression" dxfId="2593" priority="13205">
      <formula>IF(RIGHT(TEXT(AM108,"0.#"),1)=".",FALSE,TRUE)</formula>
    </cfRule>
    <cfRule type="expression" dxfId="2592" priority="13206">
      <formula>IF(RIGHT(TEXT(AM108,"0.#"),1)=".",TRUE,FALSE)</formula>
    </cfRule>
  </conditionalFormatting>
  <conditionalFormatting sqref="AE110">
    <cfRule type="expression" dxfId="2591" priority="13201">
      <formula>IF(RIGHT(TEXT(AE110,"0.#"),1)=".",FALSE,TRUE)</formula>
    </cfRule>
    <cfRule type="expression" dxfId="2590" priority="13202">
      <formula>IF(RIGHT(TEXT(AE110,"0.#"),1)=".",TRUE,FALSE)</formula>
    </cfRule>
  </conditionalFormatting>
  <conditionalFormatting sqref="AI110">
    <cfRule type="expression" dxfId="2589" priority="13199">
      <formula>IF(RIGHT(TEXT(AI110,"0.#"),1)=".",FALSE,TRUE)</formula>
    </cfRule>
    <cfRule type="expression" dxfId="2588" priority="13200">
      <formula>IF(RIGHT(TEXT(AI110,"0.#"),1)=".",TRUE,FALSE)</formula>
    </cfRule>
  </conditionalFormatting>
  <conditionalFormatting sqref="AM110">
    <cfRule type="expression" dxfId="2587" priority="13197">
      <formula>IF(RIGHT(TEXT(AM110,"0.#"),1)=".",FALSE,TRUE)</formula>
    </cfRule>
    <cfRule type="expression" dxfId="2586" priority="13198">
      <formula>IF(RIGHT(TEXT(AM110,"0.#"),1)=".",TRUE,FALSE)</formula>
    </cfRule>
  </conditionalFormatting>
  <conditionalFormatting sqref="AE111">
    <cfRule type="expression" dxfId="2585" priority="13195">
      <formula>IF(RIGHT(TEXT(AE111,"0.#"),1)=".",FALSE,TRUE)</formula>
    </cfRule>
    <cfRule type="expression" dxfId="2584" priority="13196">
      <formula>IF(RIGHT(TEXT(AE111,"0.#"),1)=".",TRUE,FALSE)</formula>
    </cfRule>
  </conditionalFormatting>
  <conditionalFormatting sqref="AI111">
    <cfRule type="expression" dxfId="2583" priority="13193">
      <formula>IF(RIGHT(TEXT(AI111,"0.#"),1)=".",FALSE,TRUE)</formula>
    </cfRule>
    <cfRule type="expression" dxfId="2582" priority="13194">
      <formula>IF(RIGHT(TEXT(AI111,"0.#"),1)=".",TRUE,FALSE)</formula>
    </cfRule>
  </conditionalFormatting>
  <conditionalFormatting sqref="AM111">
    <cfRule type="expression" dxfId="2581" priority="13191">
      <formula>IF(RIGHT(TEXT(AM111,"0.#"),1)=".",FALSE,TRUE)</formula>
    </cfRule>
    <cfRule type="expression" dxfId="2580" priority="13192">
      <formula>IF(RIGHT(TEXT(AM111,"0.#"),1)=".",TRUE,FALSE)</formula>
    </cfRule>
  </conditionalFormatting>
  <conditionalFormatting sqref="AE113">
    <cfRule type="expression" dxfId="2579" priority="13187">
      <formula>IF(RIGHT(TEXT(AE113,"0.#"),1)=".",FALSE,TRUE)</formula>
    </cfRule>
    <cfRule type="expression" dxfId="2578" priority="13188">
      <formula>IF(RIGHT(TEXT(AE113,"0.#"),1)=".",TRUE,FALSE)</formula>
    </cfRule>
  </conditionalFormatting>
  <conditionalFormatting sqref="AI113">
    <cfRule type="expression" dxfId="2577" priority="13185">
      <formula>IF(RIGHT(TEXT(AI113,"0.#"),1)=".",FALSE,TRUE)</formula>
    </cfRule>
    <cfRule type="expression" dxfId="2576" priority="13186">
      <formula>IF(RIGHT(TEXT(AI113,"0.#"),1)=".",TRUE,FALSE)</formula>
    </cfRule>
  </conditionalFormatting>
  <conditionalFormatting sqref="AM113">
    <cfRule type="expression" dxfId="2575" priority="13183">
      <formula>IF(RIGHT(TEXT(AM113,"0.#"),1)=".",FALSE,TRUE)</formula>
    </cfRule>
    <cfRule type="expression" dxfId="2574" priority="13184">
      <formula>IF(RIGHT(TEXT(AM113,"0.#"),1)=".",TRUE,FALSE)</formula>
    </cfRule>
  </conditionalFormatting>
  <conditionalFormatting sqref="AE114">
    <cfRule type="expression" dxfId="2573" priority="13181">
      <formula>IF(RIGHT(TEXT(AE114,"0.#"),1)=".",FALSE,TRUE)</formula>
    </cfRule>
    <cfRule type="expression" dxfId="2572" priority="13182">
      <formula>IF(RIGHT(TEXT(AE114,"0.#"),1)=".",TRUE,FALSE)</formula>
    </cfRule>
  </conditionalFormatting>
  <conditionalFormatting sqref="AI114">
    <cfRule type="expression" dxfId="2571" priority="13179">
      <formula>IF(RIGHT(TEXT(AI114,"0.#"),1)=".",FALSE,TRUE)</formula>
    </cfRule>
    <cfRule type="expression" dxfId="2570" priority="13180">
      <formula>IF(RIGHT(TEXT(AI114,"0.#"),1)=".",TRUE,FALSE)</formula>
    </cfRule>
  </conditionalFormatting>
  <conditionalFormatting sqref="AM114">
    <cfRule type="expression" dxfId="2569" priority="13177">
      <formula>IF(RIGHT(TEXT(AM114,"0.#"),1)=".",FALSE,TRUE)</formula>
    </cfRule>
    <cfRule type="expression" dxfId="2568" priority="13178">
      <formula>IF(RIGHT(TEXT(AM114,"0.#"),1)=".",TRUE,FALSE)</formula>
    </cfRule>
  </conditionalFormatting>
  <conditionalFormatting sqref="AE116 AQ116">
    <cfRule type="expression" dxfId="2567" priority="13173">
      <formula>IF(RIGHT(TEXT(AE116,"0.#"),1)=".",FALSE,TRUE)</formula>
    </cfRule>
    <cfRule type="expression" dxfId="2566" priority="13174">
      <formula>IF(RIGHT(TEXT(AE116,"0.#"),1)=".",TRUE,FALSE)</formula>
    </cfRule>
  </conditionalFormatting>
  <conditionalFormatting sqref="AI116">
    <cfRule type="expression" dxfId="2565" priority="13171">
      <formula>IF(RIGHT(TEXT(AI116,"0.#"),1)=".",FALSE,TRUE)</formula>
    </cfRule>
    <cfRule type="expression" dxfId="2564" priority="13172">
      <formula>IF(RIGHT(TEXT(AI116,"0.#"),1)=".",TRUE,FALSE)</formula>
    </cfRule>
  </conditionalFormatting>
  <conditionalFormatting sqref="AM116">
    <cfRule type="expression" dxfId="2563" priority="13169">
      <formula>IF(RIGHT(TEXT(AM116,"0.#"),1)=".",FALSE,TRUE)</formula>
    </cfRule>
    <cfRule type="expression" dxfId="2562" priority="13170">
      <formula>IF(RIGHT(TEXT(AM116,"0.#"),1)=".",TRUE,FALSE)</formula>
    </cfRule>
  </conditionalFormatting>
  <conditionalFormatting sqref="AE117 AM117">
    <cfRule type="expression" dxfId="2561" priority="13167">
      <formula>IF(RIGHT(TEXT(AE117,"0.#"),1)=".",FALSE,TRUE)</formula>
    </cfRule>
    <cfRule type="expression" dxfId="2560" priority="13168">
      <formula>IF(RIGHT(TEXT(AE117,"0.#"),1)=".",TRUE,FALSE)</formula>
    </cfRule>
  </conditionalFormatting>
  <conditionalFormatting sqref="AI117">
    <cfRule type="expression" dxfId="2559" priority="13165">
      <formula>IF(RIGHT(TEXT(AI117,"0.#"),1)=".",FALSE,TRUE)</formula>
    </cfRule>
    <cfRule type="expression" dxfId="2558" priority="13166">
      <formula>IF(RIGHT(TEXT(AI117,"0.#"),1)=".",TRUE,FALSE)</formula>
    </cfRule>
  </conditionalFormatting>
  <conditionalFormatting sqref="AQ117">
    <cfRule type="expression" dxfId="2557" priority="13161">
      <formula>IF(RIGHT(TEXT(AQ117,"0.#"),1)=".",FALSE,TRUE)</formula>
    </cfRule>
    <cfRule type="expression" dxfId="2556" priority="13162">
      <formula>IF(RIGHT(TEXT(AQ117,"0.#"),1)=".",TRUE,FALSE)</formula>
    </cfRule>
  </conditionalFormatting>
  <conditionalFormatting sqref="AE119 AQ119">
    <cfRule type="expression" dxfId="2555" priority="13159">
      <formula>IF(RIGHT(TEXT(AE119,"0.#"),1)=".",FALSE,TRUE)</formula>
    </cfRule>
    <cfRule type="expression" dxfId="2554" priority="13160">
      <formula>IF(RIGHT(TEXT(AE119,"0.#"),1)=".",TRUE,FALSE)</formula>
    </cfRule>
  </conditionalFormatting>
  <conditionalFormatting sqref="AI119">
    <cfRule type="expression" dxfId="2553" priority="13157">
      <formula>IF(RIGHT(TEXT(AI119,"0.#"),1)=".",FALSE,TRUE)</formula>
    </cfRule>
    <cfRule type="expression" dxfId="2552" priority="13158">
      <formula>IF(RIGHT(TEXT(AI119,"0.#"),1)=".",TRUE,FALSE)</formula>
    </cfRule>
  </conditionalFormatting>
  <conditionalFormatting sqref="AM119">
    <cfRule type="expression" dxfId="2551" priority="13155">
      <formula>IF(RIGHT(TEXT(AM119,"0.#"),1)=".",FALSE,TRUE)</formula>
    </cfRule>
    <cfRule type="expression" dxfId="2550" priority="13156">
      <formula>IF(RIGHT(TEXT(AM119,"0.#"),1)=".",TRUE,FALSE)</formula>
    </cfRule>
  </conditionalFormatting>
  <conditionalFormatting sqref="AE122 AQ122">
    <cfRule type="expression" dxfId="2549" priority="13145">
      <formula>IF(RIGHT(TEXT(AE122,"0.#"),1)=".",FALSE,TRUE)</formula>
    </cfRule>
    <cfRule type="expression" dxfId="2548" priority="13146">
      <formula>IF(RIGHT(TEXT(AE122,"0.#"),1)=".",TRUE,FALSE)</formula>
    </cfRule>
  </conditionalFormatting>
  <conditionalFormatting sqref="AI122">
    <cfRule type="expression" dxfId="2547" priority="13143">
      <formula>IF(RIGHT(TEXT(AI122,"0.#"),1)=".",FALSE,TRUE)</formula>
    </cfRule>
    <cfRule type="expression" dxfId="2546" priority="13144">
      <formula>IF(RIGHT(TEXT(AI122,"0.#"),1)=".",TRUE,FALSE)</formula>
    </cfRule>
  </conditionalFormatting>
  <conditionalFormatting sqref="AM122">
    <cfRule type="expression" dxfId="2545" priority="13141">
      <formula>IF(RIGHT(TEXT(AM122,"0.#"),1)=".",FALSE,TRUE)</formula>
    </cfRule>
    <cfRule type="expression" dxfId="2544" priority="13142">
      <formula>IF(RIGHT(TEXT(AM122,"0.#"),1)=".",TRUE,FALSE)</formula>
    </cfRule>
  </conditionalFormatting>
  <conditionalFormatting sqref="AE125 AQ125">
    <cfRule type="expression" dxfId="2543" priority="13131">
      <formula>IF(RIGHT(TEXT(AE125,"0.#"),1)=".",FALSE,TRUE)</formula>
    </cfRule>
    <cfRule type="expression" dxfId="2542" priority="13132">
      <formula>IF(RIGHT(TEXT(AE125,"0.#"),1)=".",TRUE,FALSE)</formula>
    </cfRule>
  </conditionalFormatting>
  <conditionalFormatting sqref="AI125">
    <cfRule type="expression" dxfId="2541" priority="13129">
      <formula>IF(RIGHT(TEXT(AI125,"0.#"),1)=".",FALSE,TRUE)</formula>
    </cfRule>
    <cfRule type="expression" dxfId="2540" priority="13130">
      <formula>IF(RIGHT(TEXT(AI125,"0.#"),1)=".",TRUE,FALSE)</formula>
    </cfRule>
  </conditionalFormatting>
  <conditionalFormatting sqref="AM125">
    <cfRule type="expression" dxfId="2539" priority="13127">
      <formula>IF(RIGHT(TEXT(AM125,"0.#"),1)=".",FALSE,TRUE)</formula>
    </cfRule>
    <cfRule type="expression" dxfId="2538" priority="13128">
      <formula>IF(RIGHT(TEXT(AM125,"0.#"),1)=".",TRUE,FALSE)</formula>
    </cfRule>
  </conditionalFormatting>
  <conditionalFormatting sqref="AE128 AQ128">
    <cfRule type="expression" dxfId="2537" priority="13117">
      <formula>IF(RIGHT(TEXT(AE128,"0.#"),1)=".",FALSE,TRUE)</formula>
    </cfRule>
    <cfRule type="expression" dxfId="2536" priority="13118">
      <formula>IF(RIGHT(TEXT(AE128,"0.#"),1)=".",TRUE,FALSE)</formula>
    </cfRule>
  </conditionalFormatting>
  <conditionalFormatting sqref="AI128">
    <cfRule type="expression" dxfId="2535" priority="13115">
      <formula>IF(RIGHT(TEXT(AI128,"0.#"),1)=".",FALSE,TRUE)</formula>
    </cfRule>
    <cfRule type="expression" dxfId="2534" priority="13116">
      <formula>IF(RIGHT(TEXT(AI128,"0.#"),1)=".",TRUE,FALSE)</formula>
    </cfRule>
  </conditionalFormatting>
  <conditionalFormatting sqref="AM128">
    <cfRule type="expression" dxfId="2533" priority="13113">
      <formula>IF(RIGHT(TEXT(AM128,"0.#"),1)=".",FALSE,TRUE)</formula>
    </cfRule>
    <cfRule type="expression" dxfId="2532" priority="13114">
      <formula>IF(RIGHT(TEXT(AM128,"0.#"),1)=".",TRUE,FALSE)</formula>
    </cfRule>
  </conditionalFormatting>
  <conditionalFormatting sqref="AQ129">
    <cfRule type="expression" dxfId="2531" priority="13105">
      <formula>IF(RIGHT(TEXT(AQ129,"0.#"),1)=".",FALSE,TRUE)</formula>
    </cfRule>
    <cfRule type="expression" dxfId="2530" priority="13106">
      <formula>IF(RIGHT(TEXT(AQ129,"0.#"),1)=".",TRUE,FALSE)</formula>
    </cfRule>
  </conditionalFormatting>
  <conditionalFormatting sqref="AE75">
    <cfRule type="expression" dxfId="2529" priority="13103">
      <formula>IF(RIGHT(TEXT(AE75,"0.#"),1)=".",FALSE,TRUE)</formula>
    </cfRule>
    <cfRule type="expression" dxfId="2528" priority="13104">
      <formula>IF(RIGHT(TEXT(AE75,"0.#"),1)=".",TRUE,FALSE)</formula>
    </cfRule>
  </conditionalFormatting>
  <conditionalFormatting sqref="AE76">
    <cfRule type="expression" dxfId="2527" priority="13101">
      <formula>IF(RIGHT(TEXT(AE76,"0.#"),1)=".",FALSE,TRUE)</formula>
    </cfRule>
    <cfRule type="expression" dxfId="2526" priority="13102">
      <formula>IF(RIGHT(TEXT(AE76,"0.#"),1)=".",TRUE,FALSE)</formula>
    </cfRule>
  </conditionalFormatting>
  <conditionalFormatting sqref="AE77">
    <cfRule type="expression" dxfId="2525" priority="13099">
      <formula>IF(RIGHT(TEXT(AE77,"0.#"),1)=".",FALSE,TRUE)</formula>
    </cfRule>
    <cfRule type="expression" dxfId="2524" priority="13100">
      <formula>IF(RIGHT(TEXT(AE77,"0.#"),1)=".",TRUE,FALSE)</formula>
    </cfRule>
  </conditionalFormatting>
  <conditionalFormatting sqref="AI77">
    <cfRule type="expression" dxfId="2523" priority="13097">
      <formula>IF(RIGHT(TEXT(AI77,"0.#"),1)=".",FALSE,TRUE)</formula>
    </cfRule>
    <cfRule type="expression" dxfId="2522" priority="13098">
      <formula>IF(RIGHT(TEXT(AI77,"0.#"),1)=".",TRUE,FALSE)</formula>
    </cfRule>
  </conditionalFormatting>
  <conditionalFormatting sqref="AI76">
    <cfRule type="expression" dxfId="2521" priority="13095">
      <formula>IF(RIGHT(TEXT(AI76,"0.#"),1)=".",FALSE,TRUE)</formula>
    </cfRule>
    <cfRule type="expression" dxfId="2520" priority="13096">
      <formula>IF(RIGHT(TEXT(AI76,"0.#"),1)=".",TRUE,FALSE)</formula>
    </cfRule>
  </conditionalFormatting>
  <conditionalFormatting sqref="AI75">
    <cfRule type="expression" dxfId="2519" priority="13093">
      <formula>IF(RIGHT(TEXT(AI75,"0.#"),1)=".",FALSE,TRUE)</formula>
    </cfRule>
    <cfRule type="expression" dxfId="2518" priority="13094">
      <formula>IF(RIGHT(TEXT(AI75,"0.#"),1)=".",TRUE,FALSE)</formula>
    </cfRule>
  </conditionalFormatting>
  <conditionalFormatting sqref="AM75">
    <cfRule type="expression" dxfId="2517" priority="13091">
      <formula>IF(RIGHT(TEXT(AM75,"0.#"),1)=".",FALSE,TRUE)</formula>
    </cfRule>
    <cfRule type="expression" dxfId="2516" priority="13092">
      <formula>IF(RIGHT(TEXT(AM75,"0.#"),1)=".",TRUE,FALSE)</formula>
    </cfRule>
  </conditionalFormatting>
  <conditionalFormatting sqref="AM76">
    <cfRule type="expression" dxfId="2515" priority="13089">
      <formula>IF(RIGHT(TEXT(AM76,"0.#"),1)=".",FALSE,TRUE)</formula>
    </cfRule>
    <cfRule type="expression" dxfId="2514" priority="13090">
      <formula>IF(RIGHT(TEXT(AM76,"0.#"),1)=".",TRUE,FALSE)</formula>
    </cfRule>
  </conditionalFormatting>
  <conditionalFormatting sqref="AM77">
    <cfRule type="expression" dxfId="2513" priority="13087">
      <formula>IF(RIGHT(TEXT(AM77,"0.#"),1)=".",FALSE,TRUE)</formula>
    </cfRule>
    <cfRule type="expression" dxfId="2512" priority="13088">
      <formula>IF(RIGHT(TEXT(AM77,"0.#"),1)=".",TRUE,FALSE)</formula>
    </cfRule>
  </conditionalFormatting>
  <conditionalFormatting sqref="AE134:AE135 AI134:AI135 AM134:AM135 AQ134:AQ135 AU134:AU135">
    <cfRule type="expression" dxfId="2511" priority="13073">
      <formula>IF(RIGHT(TEXT(AE134,"0.#"),1)=".",FALSE,TRUE)</formula>
    </cfRule>
    <cfRule type="expression" dxfId="2510" priority="13074">
      <formula>IF(RIGHT(TEXT(AE134,"0.#"),1)=".",TRUE,FALSE)</formula>
    </cfRule>
  </conditionalFormatting>
  <conditionalFormatting sqref="AM435">
    <cfRule type="expression" dxfId="2509" priority="13027">
      <formula>IF(RIGHT(TEXT(AM435,"0.#"),1)=".",FALSE,TRUE)</formula>
    </cfRule>
    <cfRule type="expression" dxfId="2508" priority="13028">
      <formula>IF(RIGHT(TEXT(AM435,"0.#"),1)=".",TRUE,FALSE)</formula>
    </cfRule>
  </conditionalFormatting>
  <conditionalFormatting sqref="AE435">
    <cfRule type="expression" dxfId="2507" priority="13039">
      <formula>IF(RIGHT(TEXT(AE435,"0.#"),1)=".",FALSE,TRUE)</formula>
    </cfRule>
    <cfRule type="expression" dxfId="2506" priority="13040">
      <formula>IF(RIGHT(TEXT(AE435,"0.#"),1)=".",TRUE,FALSE)</formula>
    </cfRule>
  </conditionalFormatting>
  <conditionalFormatting sqref="AU435">
    <cfRule type="expression" dxfId="2505" priority="13015">
      <formula>IF(RIGHT(TEXT(AU435,"0.#"),1)=".",FALSE,TRUE)</formula>
    </cfRule>
    <cfRule type="expression" dxfId="2504" priority="13016">
      <formula>IF(RIGHT(TEXT(AU435,"0.#"),1)=".",TRUE,FALSE)</formula>
    </cfRule>
  </conditionalFormatting>
  <conditionalFormatting sqref="AI435">
    <cfRule type="expression" dxfId="2503" priority="12949">
      <formula>IF(RIGHT(TEXT(AI435,"0.#"),1)=".",FALSE,TRUE)</formula>
    </cfRule>
    <cfRule type="expression" dxfId="2502" priority="12950">
      <formula>IF(RIGHT(TEXT(AI435,"0.#"),1)=".",TRUE,FALSE)</formula>
    </cfRule>
  </conditionalFormatting>
  <conditionalFormatting sqref="AQ435">
    <cfRule type="expression" dxfId="2501" priority="12921">
      <formula>IF(RIGHT(TEXT(AQ435,"0.#"),1)=".",FALSE,TRUE)</formula>
    </cfRule>
    <cfRule type="expression" dxfId="2500" priority="12922">
      <formula>IF(RIGHT(TEXT(AQ435,"0.#"),1)=".",TRUE,FALSE)</formula>
    </cfRule>
  </conditionalFormatting>
  <conditionalFormatting sqref="AL839:AO866">
    <cfRule type="expression" dxfId="2499" priority="6643">
      <formula>IF(AND(AL839&gt;=0, RIGHT(TEXT(AL839,"0.#"),1)&lt;&gt;"."),TRUE,FALSE)</formula>
    </cfRule>
    <cfRule type="expression" dxfId="2498" priority="6644">
      <formula>IF(AND(AL839&gt;=0, RIGHT(TEXT(AL839,"0.#"),1)="."),TRUE,FALSE)</formula>
    </cfRule>
    <cfRule type="expression" dxfId="2497" priority="6645">
      <formula>IF(AND(AL839&lt;0, RIGHT(TEXT(AL839,"0.#"),1)&lt;&gt;"."),TRUE,FALSE)</formula>
    </cfRule>
    <cfRule type="expression" dxfId="2496" priority="6646">
      <formula>IF(AND(AL839&lt;0, RIGHT(TEXT(AL839,"0.#"),1)="."),TRUE,FALSE)</formula>
    </cfRule>
  </conditionalFormatting>
  <conditionalFormatting sqref="AQ53:AQ55">
    <cfRule type="expression" dxfId="2495" priority="4665">
      <formula>IF(RIGHT(TEXT(AQ53,"0.#"),1)=".",FALSE,TRUE)</formula>
    </cfRule>
    <cfRule type="expression" dxfId="2494" priority="4666">
      <formula>IF(RIGHT(TEXT(AQ53,"0.#"),1)=".",TRUE,FALSE)</formula>
    </cfRule>
  </conditionalFormatting>
  <conditionalFormatting sqref="AU53:AU55">
    <cfRule type="expression" dxfId="2493" priority="4663">
      <formula>IF(RIGHT(TEXT(AU53,"0.#"),1)=".",FALSE,TRUE)</formula>
    </cfRule>
    <cfRule type="expression" dxfId="2492" priority="4664">
      <formula>IF(RIGHT(TEXT(AU53,"0.#"),1)=".",TRUE,FALSE)</formula>
    </cfRule>
  </conditionalFormatting>
  <conditionalFormatting sqref="AQ60:AQ62">
    <cfRule type="expression" dxfId="2491" priority="4661">
      <formula>IF(RIGHT(TEXT(AQ60,"0.#"),1)=".",FALSE,TRUE)</formula>
    </cfRule>
    <cfRule type="expression" dxfId="2490" priority="4662">
      <formula>IF(RIGHT(TEXT(AQ60,"0.#"),1)=".",TRUE,FALSE)</formula>
    </cfRule>
  </conditionalFormatting>
  <conditionalFormatting sqref="AU60:AU62">
    <cfRule type="expression" dxfId="2489" priority="4659">
      <formula>IF(RIGHT(TEXT(AU60,"0.#"),1)=".",FALSE,TRUE)</formula>
    </cfRule>
    <cfRule type="expression" dxfId="2488" priority="4660">
      <formula>IF(RIGHT(TEXT(AU60,"0.#"),1)=".",TRUE,FALSE)</formula>
    </cfRule>
  </conditionalFormatting>
  <conditionalFormatting sqref="AQ75:AQ77">
    <cfRule type="expression" dxfId="2487" priority="4657">
      <formula>IF(RIGHT(TEXT(AQ75,"0.#"),1)=".",FALSE,TRUE)</formula>
    </cfRule>
    <cfRule type="expression" dxfId="2486" priority="4658">
      <formula>IF(RIGHT(TEXT(AQ75,"0.#"),1)=".",TRUE,FALSE)</formula>
    </cfRule>
  </conditionalFormatting>
  <conditionalFormatting sqref="AU75:AU77">
    <cfRule type="expression" dxfId="2485" priority="4655">
      <formula>IF(RIGHT(TEXT(AU75,"0.#"),1)=".",FALSE,TRUE)</formula>
    </cfRule>
    <cfRule type="expression" dxfId="2484" priority="4656">
      <formula>IF(RIGHT(TEXT(AU75,"0.#"),1)=".",TRUE,FALSE)</formula>
    </cfRule>
  </conditionalFormatting>
  <conditionalFormatting sqref="AQ87:AQ89">
    <cfRule type="expression" dxfId="2483" priority="4653">
      <formula>IF(RIGHT(TEXT(AQ87,"0.#"),1)=".",FALSE,TRUE)</formula>
    </cfRule>
    <cfRule type="expression" dxfId="2482" priority="4654">
      <formula>IF(RIGHT(TEXT(AQ87,"0.#"),1)=".",TRUE,FALSE)</formula>
    </cfRule>
  </conditionalFormatting>
  <conditionalFormatting sqref="AU87:AU89">
    <cfRule type="expression" dxfId="2481" priority="4651">
      <formula>IF(RIGHT(TEXT(AU87,"0.#"),1)=".",FALSE,TRUE)</formula>
    </cfRule>
    <cfRule type="expression" dxfId="2480" priority="4652">
      <formula>IF(RIGHT(TEXT(AU87,"0.#"),1)=".",TRUE,FALSE)</formula>
    </cfRule>
  </conditionalFormatting>
  <conditionalFormatting sqref="AQ92:AQ94">
    <cfRule type="expression" dxfId="2479" priority="4649">
      <formula>IF(RIGHT(TEXT(AQ92,"0.#"),1)=".",FALSE,TRUE)</formula>
    </cfRule>
    <cfRule type="expression" dxfId="2478" priority="4650">
      <formula>IF(RIGHT(TEXT(AQ92,"0.#"),1)=".",TRUE,FALSE)</formula>
    </cfRule>
  </conditionalFormatting>
  <conditionalFormatting sqref="AU92:AU94">
    <cfRule type="expression" dxfId="2477" priority="4647">
      <formula>IF(RIGHT(TEXT(AU92,"0.#"),1)=".",FALSE,TRUE)</formula>
    </cfRule>
    <cfRule type="expression" dxfId="2476" priority="4648">
      <formula>IF(RIGHT(TEXT(AU92,"0.#"),1)=".",TRUE,FALSE)</formula>
    </cfRule>
  </conditionalFormatting>
  <conditionalFormatting sqref="AQ97:AQ99">
    <cfRule type="expression" dxfId="2475" priority="4645">
      <formula>IF(RIGHT(TEXT(AQ97,"0.#"),1)=".",FALSE,TRUE)</formula>
    </cfRule>
    <cfRule type="expression" dxfId="2474" priority="4646">
      <formula>IF(RIGHT(TEXT(AQ97,"0.#"),1)=".",TRUE,FALSE)</formula>
    </cfRule>
  </conditionalFormatting>
  <conditionalFormatting sqref="AU97:AU99">
    <cfRule type="expression" dxfId="2473" priority="4643">
      <formula>IF(RIGHT(TEXT(AU97,"0.#"),1)=".",FALSE,TRUE)</formula>
    </cfRule>
    <cfRule type="expression" dxfId="2472" priority="4644">
      <formula>IF(RIGHT(TEXT(AU97,"0.#"),1)=".",TRUE,FALSE)</formula>
    </cfRule>
  </conditionalFormatting>
  <conditionalFormatting sqref="AE458">
    <cfRule type="expression" dxfId="2471" priority="4337">
      <formula>IF(RIGHT(TEXT(AE458,"0.#"),1)=".",FALSE,TRUE)</formula>
    </cfRule>
    <cfRule type="expression" dxfId="2470" priority="4338">
      <formula>IF(RIGHT(TEXT(AE458,"0.#"),1)=".",TRUE,FALSE)</formula>
    </cfRule>
  </conditionalFormatting>
  <conditionalFormatting sqref="AM460">
    <cfRule type="expression" dxfId="2469" priority="4327">
      <formula>IF(RIGHT(TEXT(AM460,"0.#"),1)=".",FALSE,TRUE)</formula>
    </cfRule>
    <cfRule type="expression" dxfId="2468" priority="4328">
      <formula>IF(RIGHT(TEXT(AM460,"0.#"),1)=".",TRUE,FALSE)</formula>
    </cfRule>
  </conditionalFormatting>
  <conditionalFormatting sqref="AE459">
    <cfRule type="expression" dxfId="2467" priority="4335">
      <formula>IF(RIGHT(TEXT(AE459,"0.#"),1)=".",FALSE,TRUE)</formula>
    </cfRule>
    <cfRule type="expression" dxfId="2466" priority="4336">
      <formula>IF(RIGHT(TEXT(AE459,"0.#"),1)=".",TRUE,FALSE)</formula>
    </cfRule>
  </conditionalFormatting>
  <conditionalFormatting sqref="AE460">
    <cfRule type="expression" dxfId="2465" priority="4333">
      <formula>IF(RIGHT(TEXT(AE460,"0.#"),1)=".",FALSE,TRUE)</formula>
    </cfRule>
    <cfRule type="expression" dxfId="2464" priority="4334">
      <formula>IF(RIGHT(TEXT(AE460,"0.#"),1)=".",TRUE,FALSE)</formula>
    </cfRule>
  </conditionalFormatting>
  <conditionalFormatting sqref="AM458">
    <cfRule type="expression" dxfId="2463" priority="4331">
      <formula>IF(RIGHT(TEXT(AM458,"0.#"),1)=".",FALSE,TRUE)</formula>
    </cfRule>
    <cfRule type="expression" dxfId="2462" priority="4332">
      <formula>IF(RIGHT(TEXT(AM458,"0.#"),1)=".",TRUE,FALSE)</formula>
    </cfRule>
  </conditionalFormatting>
  <conditionalFormatting sqref="AM459">
    <cfRule type="expression" dxfId="2461" priority="4329">
      <formula>IF(RIGHT(TEXT(AM459,"0.#"),1)=".",FALSE,TRUE)</formula>
    </cfRule>
    <cfRule type="expression" dxfId="2460" priority="4330">
      <formula>IF(RIGHT(TEXT(AM459,"0.#"),1)=".",TRUE,FALSE)</formula>
    </cfRule>
  </conditionalFormatting>
  <conditionalFormatting sqref="AU458">
    <cfRule type="expression" dxfId="2459" priority="4325">
      <formula>IF(RIGHT(TEXT(AU458,"0.#"),1)=".",FALSE,TRUE)</formula>
    </cfRule>
    <cfRule type="expression" dxfId="2458" priority="4326">
      <formula>IF(RIGHT(TEXT(AU458,"0.#"),1)=".",TRUE,FALSE)</formula>
    </cfRule>
  </conditionalFormatting>
  <conditionalFormatting sqref="AU459">
    <cfRule type="expression" dxfId="2457" priority="4323">
      <formula>IF(RIGHT(TEXT(AU459,"0.#"),1)=".",FALSE,TRUE)</formula>
    </cfRule>
    <cfRule type="expression" dxfId="2456" priority="4324">
      <formula>IF(RIGHT(TEXT(AU459,"0.#"),1)=".",TRUE,FALSE)</formula>
    </cfRule>
  </conditionalFormatting>
  <conditionalFormatting sqref="AU460">
    <cfRule type="expression" dxfId="2455" priority="4321">
      <formula>IF(RIGHT(TEXT(AU460,"0.#"),1)=".",FALSE,TRUE)</formula>
    </cfRule>
    <cfRule type="expression" dxfId="2454" priority="4322">
      <formula>IF(RIGHT(TEXT(AU460,"0.#"),1)=".",TRUE,FALSE)</formula>
    </cfRule>
  </conditionalFormatting>
  <conditionalFormatting sqref="AI460">
    <cfRule type="expression" dxfId="2453" priority="4315">
      <formula>IF(RIGHT(TEXT(AI460,"0.#"),1)=".",FALSE,TRUE)</formula>
    </cfRule>
    <cfRule type="expression" dxfId="2452" priority="4316">
      <formula>IF(RIGHT(TEXT(AI460,"0.#"),1)=".",TRUE,FALSE)</formula>
    </cfRule>
  </conditionalFormatting>
  <conditionalFormatting sqref="AI458">
    <cfRule type="expression" dxfId="2451" priority="4319">
      <formula>IF(RIGHT(TEXT(AI458,"0.#"),1)=".",FALSE,TRUE)</formula>
    </cfRule>
    <cfRule type="expression" dxfId="2450" priority="4320">
      <formula>IF(RIGHT(TEXT(AI458,"0.#"),1)=".",TRUE,FALSE)</formula>
    </cfRule>
  </conditionalFormatting>
  <conditionalFormatting sqref="AI459">
    <cfRule type="expression" dxfId="2449" priority="4317">
      <formula>IF(RIGHT(TEXT(AI459,"0.#"),1)=".",FALSE,TRUE)</formula>
    </cfRule>
    <cfRule type="expression" dxfId="2448" priority="4318">
      <formula>IF(RIGHT(TEXT(AI459,"0.#"),1)=".",TRUE,FALSE)</formula>
    </cfRule>
  </conditionalFormatting>
  <conditionalFormatting sqref="AQ459">
    <cfRule type="expression" dxfId="2447" priority="4313">
      <formula>IF(RIGHT(TEXT(AQ459,"0.#"),1)=".",FALSE,TRUE)</formula>
    </cfRule>
    <cfRule type="expression" dxfId="2446" priority="4314">
      <formula>IF(RIGHT(TEXT(AQ459,"0.#"),1)=".",TRUE,FALSE)</formula>
    </cfRule>
  </conditionalFormatting>
  <conditionalFormatting sqref="AQ460">
    <cfRule type="expression" dxfId="2445" priority="4311">
      <formula>IF(RIGHT(TEXT(AQ460,"0.#"),1)=".",FALSE,TRUE)</formula>
    </cfRule>
    <cfRule type="expression" dxfId="2444" priority="4312">
      <formula>IF(RIGHT(TEXT(AQ460,"0.#"),1)=".",TRUE,FALSE)</formula>
    </cfRule>
  </conditionalFormatting>
  <conditionalFormatting sqref="AQ458">
    <cfRule type="expression" dxfId="2443" priority="4309">
      <formula>IF(RIGHT(TEXT(AQ458,"0.#"),1)=".",FALSE,TRUE)</formula>
    </cfRule>
    <cfRule type="expression" dxfId="2442" priority="4310">
      <formula>IF(RIGHT(TEXT(AQ458,"0.#"),1)=".",TRUE,FALSE)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38">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AI41 AM41">
    <cfRule type="expression" dxfId="1903" priority="2003">
      <formula>IF(RIGHT(TEXT(AE41,"0.#"),1)=".",FALSE,TRUE)</formula>
    </cfRule>
    <cfRule type="expression" dxfId="1902" priority="2004">
      <formula>IF(RIGHT(TEXT(AE41,"0.#"),1)=".",TRUE,FALSE)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20 AM120">
    <cfRule type="expression" dxfId="719" priority="19">
      <formula>IF(RIGHT(TEXT(AE120,"0.#"),1)=".",FALSE,TRUE)</formula>
    </cfRule>
    <cfRule type="expression" dxfId="718" priority="20">
      <formula>IF(RIGHT(TEXT(AE120,"0.#"),1)=".",TRUE,FALSE)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E123 AM123">
    <cfRule type="expression" dxfId="713" priority="13">
      <formula>IF(RIGHT(TEXT(AE123,"0.#"),1)=".",FALSE,TRUE)</formula>
    </cfRule>
    <cfRule type="expression" dxfId="712" priority="14">
      <formula>IF(RIGHT(TEXT(AE123,"0.#"),1)=".",TRUE,FALSE)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Q123">
    <cfRule type="expression" dxfId="709" priority="9">
      <formula>IF(RIGHT(TEXT(AQ123,"0.#"),1)=".",FALSE,TRUE)</formula>
    </cfRule>
    <cfRule type="expression" dxfId="708" priority="10">
      <formula>IF(RIGHT(TEXT(AQ123,"0.#"),1)=".",TRUE,FALSE)</formula>
    </cfRule>
  </conditionalFormatting>
  <conditionalFormatting sqref="AE126 AM126">
    <cfRule type="expression" dxfId="707" priority="7">
      <formula>IF(RIGHT(TEXT(AE126,"0.#"),1)=".",FALSE,TRUE)</formula>
    </cfRule>
    <cfRule type="expression" dxfId="706" priority="8">
      <formula>IF(RIGHT(TEXT(AE126,"0.#"),1)=".",TRUE,FALSE)</formula>
    </cfRule>
  </conditionalFormatting>
  <conditionalFormatting sqref="AI126">
    <cfRule type="expression" dxfId="705" priority="5">
      <formula>IF(RIGHT(TEXT(AI126,"0.#"),1)=".",FALSE,TRUE)</formula>
    </cfRule>
    <cfRule type="expression" dxfId="704" priority="6">
      <formula>IF(RIGHT(TEXT(AI126,"0.#"),1)=".",TRUE,FALSE)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E433:AE434 AI433:AI434 AM433:AM434 AQ433:AQ434 AU433:AU434">
    <cfRule type="expression" dxfId="701" priority="1">
      <formula>IF(RIGHT(TEXT(AE433,"0.#"),1)=".",FALSE,TRUE)</formula>
    </cfRule>
    <cfRule type="expression" dxfId="700" priority="2">
      <formula>IF(RIGHT(TEXT(AE433,"0.#"),1)=".",TRUE,FALSE)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4" max="49" man="1"/>
    <brk id="699" max="49" man="1"/>
    <brk id="7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472</v>
      </c>
      <c r="AN2" s="1001"/>
      <c r="AO2" s="1001"/>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19"/>
      <c r="I4" s="1019"/>
      <c r="J4" s="1019"/>
      <c r="K4" s="1019"/>
      <c r="L4" s="1019"/>
      <c r="M4" s="1019"/>
      <c r="N4" s="1019"/>
      <c r="O4" s="1020"/>
      <c r="P4" s="159"/>
      <c r="Q4" s="1027"/>
      <c r="R4" s="1027"/>
      <c r="S4" s="1027"/>
      <c r="T4" s="1027"/>
      <c r="U4" s="1027"/>
      <c r="V4" s="1027"/>
      <c r="W4" s="1027"/>
      <c r="X4" s="1028"/>
      <c r="Y4" s="1005" t="s">
        <v>12</v>
      </c>
      <c r="Z4" s="1006"/>
      <c r="AA4" s="1007"/>
      <c r="AB4" s="553"/>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2" t="s">
        <v>54</v>
      </c>
      <c r="Z5" s="1002"/>
      <c r="AA5" s="1003"/>
      <c r="AB5" s="524"/>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472</v>
      </c>
      <c r="AN9" s="1001"/>
      <c r="AO9" s="1001"/>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3"/>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4"/>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3"/>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4"/>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3"/>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4"/>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3"/>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4"/>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3"/>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4"/>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3"/>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4"/>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60" t="s">
        <v>11</v>
      </c>
      <c r="AC51" s="1014"/>
      <c r="AD51" s="1015"/>
      <c r="AE51" s="1001" t="s">
        <v>357</v>
      </c>
      <c r="AF51" s="1001"/>
      <c r="AG51" s="1001"/>
      <c r="AH51" s="1001"/>
      <c r="AI51" s="1001" t="s">
        <v>363</v>
      </c>
      <c r="AJ51" s="1001"/>
      <c r="AK51" s="1001"/>
      <c r="AL51" s="1001"/>
      <c r="AM51" s="1001" t="s">
        <v>472</v>
      </c>
      <c r="AN51" s="1001"/>
      <c r="AO51" s="1001"/>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3"/>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4"/>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3"/>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4"/>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3"/>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4"/>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9"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2018-06-22T10:55:32Z</cp:lastPrinted>
  <dcterms:created xsi:type="dcterms:W3CDTF">2012-03-13T00:50:25Z</dcterms:created>
  <dcterms:modified xsi:type="dcterms:W3CDTF">2018-07-04T12:26:52Z</dcterms:modified>
</cp:coreProperties>
</file>