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26"/>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<sst xmlns="http://schemas.openxmlformats.org/spreadsheetml/2006/main" count="2928" uniqueCount="691">
  <si>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</si>
  <si>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</si>
  <si>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</si>
  <si>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</si>
  <si>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</si>
  <si>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</si>
  <si>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</si>
  <si>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</si>
  <si>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</si>
  <si>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</si>
  <si>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</si>
  <si>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</si>
  <si>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</si>
  <si>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</si>
  <si>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</si>
  <si>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</si>
  <si>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</si>
  <si>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</si>
  <si>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</si>
  <si>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</si>
  <si>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</si>
  <si>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</si>
  <si>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</si>
  <si>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</si>
  <si>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</si>
  <si>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</si>
  <si>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</si>
  <si>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</si>
  <si>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</si>
  <si>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</si>
  <si>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</si>
  <si>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</si>
  <si>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</si>
  <si>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</si>
  <si>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</si>
  <si>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</si>
  <si>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</si>
  <si>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</si>
  <si>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</si>
  <si>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</si>
  <si>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</si>
  <si>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</si>
  <si>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</si>
  <si>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</si>
  <si>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</si>
  <si>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</si>
  <si>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</si>
  <si>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</si>
  <si>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</si>
  <si>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</si>
  <si>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</si>
  <si>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</si>
  <si>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</si>
  <si>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</si>
  <si>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</si>
  <si>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</si>
  <si>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</si>
  <si>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</si>
  <si>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</si>
  <si>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</si>
  <si>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</si>
  <si>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</si>
  <si>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</si>
  <si>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</si>
  <si>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</si>
  <si>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</si>
  <si>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</si>
  <si>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</si>
  <si>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</si>
  <si>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</si>
  <si>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</si>
  <si>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</si>
  <si>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</si>
  <si>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</si>
  <si>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</si>
  <si>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</si>
  <si>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</si>
  <si>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</si>
  <si>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</si>
  <si>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</si>
  <si>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</si>
  <si>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</si>
  <si>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</si>
  <si>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</si>
  <si>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</si>
  <si>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</si>
  <si>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</si>
  <si>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</si>
  <si>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</si>
  <si>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</si>
  <si>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</si>
  <si>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</si>
  <si>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</si>
  <si>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</si>
  <si>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</si>
  <si>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</si>
  <si>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</si>
  <si>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</si>
  <si>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</si>
  <si>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</si>
  <si>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</si>
  <si>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</si>
  <si>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</si>
  <si>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</si>
  <si>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</si>
  <si>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</si>
  <si>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</si>
  <si>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</si>
  <si>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</si>
  <si>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</si>
  <si>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</si>
  <si>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</si>
  <si>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</si>
  <si>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</si>
  <si>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</si>
  <si>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</si>
  <si>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</si>
  <si>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</si>
  <si>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</si>
  <si>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</si>
  <si>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</si>
  <si>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</si>
  <si>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</si>
  <si>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</si>
  <si>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</si>
  <si>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</si>
  <si>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</si>
  <si>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</si>
  <si>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</si>
  <si>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</si>
  <si>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</si>
  <si>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</si>
  <si>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</si>
  <si>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</si>
  <si>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</si>
  <si>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</si>
  <si>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</si>
  <si>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</si>
  <si>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</si>
  <si>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</si>
  <si>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</si>
  <si>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</si>
  <si>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</si>
  <si>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</si>
  <si>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</si>
  <si>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</si>
  <si>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</si>
  <si>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</si>
  <si>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</si>
  <si>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</si>
  <si>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</si>
  <si>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</si>
  <si>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</si>
  <si>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</si>
  <si>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</si>
  <si>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</si>
  <si>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</si>
  <si>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</si>
  <si>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</si>
  <si>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</si>
  <si>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</si>
  <si>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</si>
  <si>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</si>
  <si>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</si>
  <si>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</si>
  <si>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</si>
  <si>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</si>
  <si>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</si>
  <si>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</si>
  <si>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</si>
  <si>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</si>
  <si>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</si>
  <si>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</si>
  <si>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</si>
  <si>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</si>
  <si>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</si>
  <si>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</si>
  <si>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</si>
  <si>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</si>
  <si>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</si>
  <si>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</si>
  <si>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</si>
  <si>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</si>
  <si>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</si>
  <si>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</si>
  <si>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</si>
  <si>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</si>
  <si>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</si>
  <si>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</si>
  <si>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</si>
  <si>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</si>
  <si>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</si>
  <si>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</si>
  <si>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</si>
  <si>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</si>
  <si>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</si>
  <si>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</si>
  <si>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</si>
  <si>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</si>
  <si>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</si>
  <si>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</si>
  <si>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</si>
  <si>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</si>
  <si>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</si>
  <si>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</si>
  <si>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</si>
  <si>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</si>
  <si>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</si>
  <si>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</si>
  <si>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</si>
  <si>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</si>
  <si>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</si>
  <si>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</si>
  <si>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</si>
  <si>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</si>
  <si>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</si>
  <si>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</si>
  <si>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</si>
  <si>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</si>
  <si>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</si>
  <si>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</si>
  <si>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</si>
  <si>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</si>
  <si>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</si>
  <si>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</si>
  <si>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</si>
  <si>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</si>
  <si>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</si>
  <si>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</si>
  <si>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</si>
  <si>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</si>
  <si>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</si>
  <si>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</si>
  <si>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</si>
  <si>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</si>
  <si>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</si>
  <si>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</si>
  <si>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</si>
  <si>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</si>
  <si>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</si>
  <si>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</si>
  <si>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</si>
  <si>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</si>
  <si>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</si>
  <si>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</si>
  <si>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</si>
  <si>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</si>
  <si>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</si>
  <si>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</si>
  <si>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</si>
  <si>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</si>
  <si>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</si>
  <si>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</si>
  <si>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</si>
  <si>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</si>
  <si>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</si>
  <si>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</si>
  <si>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</si>
  <si>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</si>
  <si>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</si>
  <si>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</si>
  <si>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</si>
  <si>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</si>
  <si>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</si>
  <si>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</si>
  <si>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</si>
  <si>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</si>
  <si>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</si>
  <si>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</si>
  <si>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</si>
  <si>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</si>
  <si>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</si>
  <si>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</si>
  <si>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</si>
  <si>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</si>
  <si>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</si>
  <si>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</si>
  <si>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</si>
  <si>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</si>
  <si>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</si>
  <si>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</si>
  <si>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</si>
  <si>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</si>
  <si>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</si>
  <si>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</si>
  <si>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</si>
  <si>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</si>
  <si>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</si>
  <si>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</si>
  <si>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</si>
  <si>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</si>
  <si>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</si>
  <si>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</si>
  <si>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</si>
  <si>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</si>
  <si>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</si>
  <si>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</si>
  <si>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</si>
  <si>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</si>
  <si>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</si>
  <si>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</si>
  <si>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</si>
  <si>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</si>
  <si>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</si>
  <si>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</si>
  <si>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</si>
  <si>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</si>
  <si>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</si>
  <si>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</si>
  <si>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</si>
  <si>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</si>
  <si>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</si>
  <si>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</si>
  <si>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</si>
  <si>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</si>
  <si>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</si>
  <si>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</si>
  <si>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</si>
  <si>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</si>
  <si>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</si>
  <si>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</si>
  <si>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</si>
  <si>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</si>
  <si>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</si>
  <si>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</si>
  <si>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</si>
  <si>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</si>
  <si>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</si>
  <si>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</si>
  <si>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</si>
  <si>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</si>
  <si>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</si>
  <si>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</si>
  <si>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</si>
  <si>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</si>
  <si>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</si>
  <si>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</si>
  <si>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</si>
  <si>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</si>
  <si>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</si>
  <si>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</si>
  <si>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</si>
  <si>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</si>
  <si>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</si>
  <si>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</si>
  <si>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</si>
  <si>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</si>
  <si>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</si>
  <si>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</si>
  <si>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</si>
  <si>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</si>
  <si>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</si>
  <si>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</si>
  <si>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</si>
  <si>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</si>
  <si>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</si>
  <si>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</si>
  <si>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</si>
  <si>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</si>
  <si>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</si>
  <si>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</si>
  <si>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</si>
  <si>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</si>
  <si>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</si>
  <si>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</si>
  <si>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</si>
  <si>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</si>
  <si>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</si>
  <si>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</si>
  <si>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</si>
  <si>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</si>
  <si>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</si>
  <si>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</si>
  <si>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</si>
  <si>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</si>
  <si>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</si>
  <si>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</si>
  <si>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</si>
  <si>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</si>
  <si>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</si>
  <si>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</si>
  <si>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</si>
  <si>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</si>
  <si>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</si>
  <si>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</si>
  <si>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</si>
  <si>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</si>
  <si>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</si>
  <si>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</si>
  <si>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</si>
  <si>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</si>
  <si>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</si>
  <si>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</si>
  <si>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</si>
  <si>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</si>
  <si>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</si>
  <si>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</si>
  <si>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</si>
  <si>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</si>
  <si>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</si>
  <si>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</si>
  <si>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</si>
  <si>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</si>
  <si>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</si>
  <si>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</si>
  <si>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</si>
  <si>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</si>
  <si>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</si>
  <si>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</si>
  <si>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</si>
  <si>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</si>
  <si>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</si>
  <si>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</si>
  <si>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</si>
  <si>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</si>
  <si>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</si>
  <si>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</si>
  <si>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</si>
  <si>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</si>
  <si>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</si>
  <si>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</si>
  <si>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</si>
  <si>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</si>
  <si>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</si>
  <si>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</si>
  <si>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</si>
  <si>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</si>
  <si>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</si>
  <si>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</si>
  <si>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</si>
  <si>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</si>
  <si>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</si>
  <si>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</si>
  <si>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</si>
  <si>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</si>
  <si>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</si>
  <si>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</si>
  <si>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</si>
  <si>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</si>
  <si>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</si>
  <si>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</si>
  <si>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</si>
  <si>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</si>
  <si>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</si>
  <si>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</si>
  <si>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</si>
  <si>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</si>
  <si>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</si>
  <si>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</si>
  <si>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</si>
  <si>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</si>
  <si>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</si>
  <si>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</si>
  <si>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</si>
  <si>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</si>
  <si>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</si>
  <si>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</si>
  <si>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</si>
  <si>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</si>
  <si>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</si>
  <si>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</si>
  <si>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</si>
  <si>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</si>
  <si>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</si>
  <si>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</si>
  <si>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</si>
  <si>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</si>
  <si>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</si>
  <si>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</si>
  <si>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</si>
  <si>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</si>
  <si>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</si>
  <si>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</si>
  <si>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</si>
  <si>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</si>
  <si>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</si>
  <si>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</si>
  <si>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</si>
  <si>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</si>
  <si>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</si>
  <si>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</si>
  <si>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</si>
  <si>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</si>
  <si>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</si>
  <si>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</si>
  <si>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</si>
  <si>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</si>
  <si>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</si>
  <si>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</si>
  <si>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</si>
  <si>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</si>
  <si>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</si>
  <si>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</si>
  <si>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</si>
  <si>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</si>
  <si>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</si>
  <si>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</si>
  <si>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</si>
  <si>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</si>
  <si>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</si>
  <si>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</si>
  <si>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</si>
  <si>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</si>
  <si>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</si>
  <si>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</si>
  <si>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</si>
  <si>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</si>
  <si>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</si>
  <si>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</si>
  <si>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</si>
  <si>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</si>
  <si>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</si>
  <si>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</si>
  <si>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</si>
  <si>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</si>
  <si>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</si>
  <si>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</si>
  <si>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</si>
  <si>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</si>
  <si>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</si>
  <si>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</si>
  <si>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</si>
  <si>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</si>
  <si>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</si>
  <si>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</si>
  <si>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</si>
  <si>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</si>
  <si>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</si>
  <si>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</si>
  <si>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</si>
  <si>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</si>
  <si>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</si>
  <si>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</si>
  <si>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</si>
  <si>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</si>
  <si>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</si>
  <si>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</si>
  <si>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</si>
  <si>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</si>
  <si>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</si>
  <si>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</si>
  <si>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</si>
  <si>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</si>
  <si>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</si>
  <si>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</si>
  <si>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</si>
  <si>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</si>
  <si>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</si>
  <si>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</si>
  <si>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</si>
  <si>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国際移住機関(IOM）拠出金
（任意拠出金）</t>
    <phoneticPr fontId="6"/>
  </si>
  <si>
    <t>外務省</t>
    <rPh sb="0" eb="3">
      <t>ガイムショウ</t>
    </rPh>
    <phoneticPr fontId="6"/>
  </si>
  <si>
    <t>緊急・人道支援課</t>
    <rPh sb="0" eb="2">
      <t>キンキュウ</t>
    </rPh>
    <rPh sb="3" eb="5">
      <t>ジンドウ</t>
    </rPh>
    <rPh sb="5" eb="8">
      <t>シエンカ</t>
    </rPh>
    <phoneticPr fontId="6"/>
  </si>
  <si>
    <t>○</t>
  </si>
  <si>
    <t>我が国は、紛争地域周辺の安定と平和の維持、自然災害被災地の迅速な復興等「人の移動」に関する深刻な問題へ対応するために、IOMを通じて、国内避難民・帰還民支援や人身取引対策事業を実施する。</t>
    <phoneticPr fontId="6"/>
  </si>
  <si>
    <t>中東諸国，サブサハラ・アフリカ，中東，欧州諸国，アジア等において，国内避難民・帰還民支援（移送支援，生活必需品等の配布，社会統合支援）や人身取引対策事業を実施する。</t>
    <phoneticPr fontId="6"/>
  </si>
  <si>
    <t>人の移動に係る人道支援の実施</t>
    <rPh sb="0" eb="1">
      <t>ヒト</t>
    </rPh>
    <rPh sb="2" eb="4">
      <t>イドウ</t>
    </rPh>
    <rPh sb="5" eb="6">
      <t>カカ</t>
    </rPh>
    <rPh sb="7" eb="9">
      <t>ジンドウ</t>
    </rPh>
    <rPh sb="9" eb="11">
      <t>シエン</t>
    </rPh>
    <rPh sb="12" eb="14">
      <t>ジッシ</t>
    </rPh>
    <phoneticPr fontId="6"/>
  </si>
  <si>
    <t>人</t>
    <rPh sb="0" eb="1">
      <t>ヒト</t>
    </rPh>
    <phoneticPr fontId="6"/>
  </si>
  <si>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6"/>
  </si>
  <si>
    <t>IOM本部緊急支援局（DOE)とりまとめデータ（７月末発行予定）。</t>
    <rPh sb="3" eb="5">
      <t>ホンブ</t>
    </rPh>
    <rPh sb="5" eb="7">
      <t>キンキュウ</t>
    </rPh>
    <rPh sb="7" eb="9">
      <t>シエン</t>
    </rPh>
    <rPh sb="9" eb="10">
      <t>キョク</t>
    </rPh>
    <rPh sb="25" eb="27">
      <t>ガツマツ</t>
    </rPh>
    <rPh sb="27" eb="29">
      <t>ハッコウ</t>
    </rPh>
    <rPh sb="29" eb="31">
      <t>ヨテイ</t>
    </rPh>
    <phoneticPr fontId="6"/>
  </si>
  <si>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6"/>
  </si>
  <si>
    <t>日本人職員数（専門職以上）</t>
    <rPh sb="0" eb="3">
      <t>ニホンジン</t>
    </rPh>
    <rPh sb="3" eb="6">
      <t>ショクインスウ</t>
    </rPh>
    <rPh sb="7" eb="10">
      <t>センモンショク</t>
    </rPh>
    <rPh sb="10" eb="12">
      <t>イジョウ</t>
    </rPh>
    <phoneticPr fontId="6"/>
  </si>
  <si>
    <t>人</t>
    <rPh sb="0" eb="1">
      <t>ヒト</t>
    </rPh>
    <phoneticPr fontId="6"/>
  </si>
  <si>
    <t>外務省調査による</t>
    <rPh sb="0" eb="3">
      <t>ガイムショウ</t>
    </rPh>
    <rPh sb="3" eb="5">
      <t>チョウサ</t>
    </rPh>
    <phoneticPr fontId="6"/>
  </si>
  <si>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6"/>
  </si>
  <si>
    <t>日本人幹部職員数</t>
    <rPh sb="0" eb="3">
      <t>ニホンジン</t>
    </rPh>
    <rPh sb="3" eb="5">
      <t>カンブ</t>
    </rPh>
    <rPh sb="5" eb="8">
      <t>ショクインスウ</t>
    </rPh>
    <phoneticPr fontId="6"/>
  </si>
  <si>
    <t>我が国の拠出による移送者数</t>
    <rPh sb="0" eb="1">
      <t>ワ</t>
    </rPh>
    <rPh sb="2" eb="3">
      <t>クニ</t>
    </rPh>
    <rPh sb="4" eb="6">
      <t>キョシュツ</t>
    </rPh>
    <rPh sb="9" eb="11">
      <t>イソウ</t>
    </rPh>
    <rPh sb="11" eb="12">
      <t>シャ</t>
    </rPh>
    <rPh sb="12" eb="13">
      <t>スウ</t>
    </rPh>
    <phoneticPr fontId="6"/>
  </si>
  <si>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6"/>
  </si>
  <si>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6"/>
  </si>
  <si>
    <t>基本目標Ⅶ　分担金・拠出金</t>
    <phoneticPr fontId="6"/>
  </si>
  <si>
    <t>施策Ⅶ－３　国際機関を通じた地球規模の諸問題に係る国際貢献</t>
    <phoneticPr fontId="6"/>
  </si>
  <si>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6"/>
  </si>
  <si>
    <t>人身取引被害者や国内避難民に対する支援は，我が国国内でも関心の高い問題である。</t>
    <phoneticPr fontId="6"/>
  </si>
  <si>
    <t>国内避難民支援等には高い専門性が必要であり地方自体に委ねることが困難な事業である。</t>
    <phoneticPr fontId="6"/>
  </si>
  <si>
    <t>国内避難民や人身取引被害者に対する支援は，我が国外交政策の主要な柱の１つである人間の安全保障の実現に資するものである。</t>
    <phoneticPr fontId="6"/>
  </si>
  <si>
    <t>国内避難民や人身取引被害者に対する支援は，我が国外交政策の主要な柱の１つである人間の安全保障の実現に資するものである。</t>
    <phoneticPr fontId="6"/>
  </si>
  <si>
    <t>無</t>
  </si>
  <si>
    <t>ＩＯＭは，物資の現地調達及び入札の実施を通じて，コスト削減に努めており，コストの水準は適切に設定されている。</t>
    <phoneticPr fontId="6"/>
  </si>
  <si>
    <t>‐</t>
  </si>
  <si>
    <t>ＩＯＭは，物資の現地調達及び入札の実施を通じて，コスト削減に努めており，費目・使途は必要なものに限定されている。</t>
    <phoneticPr fontId="6"/>
  </si>
  <si>
    <t>ＩＯＭは，物資の現地調達及び入札の実施に際し，コスト削減に努めている。</t>
    <phoneticPr fontId="6"/>
  </si>
  <si>
    <t>ＩＯＭは，事業の実施に際しそれまでの成果等を踏まえた適切な目標を設定し着実な実施に努めている。</t>
    <phoneticPr fontId="6"/>
  </si>
  <si>
    <t>ＩＯＭは，物資の現地調達及び入札の実施を通じて，コスト削減に努めている。</t>
    <phoneticPr fontId="6"/>
  </si>
  <si>
    <t>ＩＯＭは，事業の実施に際しそれまでの成果等を踏まえ適切に実施計画を策定し，着実に実施している。</t>
    <phoneticPr fontId="6"/>
  </si>
  <si>
    <t>整備された施設成果物は十分に活用されており，報告も行われている。</t>
    <phoneticPr fontId="6"/>
  </si>
  <si>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phoneticPr fontId="6"/>
  </si>
  <si>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phoneticPr fontId="6"/>
  </si>
  <si>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phoneticPr fontId="6"/>
  </si>
  <si>
    <t>１３３</t>
    <phoneticPr fontId="6"/>
  </si>
  <si>
    <t>８７</t>
    <phoneticPr fontId="6"/>
  </si>
  <si>
    <t>９３</t>
    <phoneticPr fontId="6"/>
  </si>
  <si>
    <t>２３１</t>
    <phoneticPr fontId="6"/>
  </si>
  <si>
    <t>２７３</t>
    <phoneticPr fontId="6"/>
  </si>
  <si>
    <t>２６９</t>
    <phoneticPr fontId="6"/>
  </si>
  <si>
    <t>３１１</t>
    <phoneticPr fontId="6"/>
  </si>
  <si>
    <t>A.</t>
    <phoneticPr fontId="6"/>
  </si>
  <si>
    <t>自然災害・紛争等に対する人道支援</t>
    <rPh sb="0" eb="2">
      <t>シゼン</t>
    </rPh>
    <rPh sb="2" eb="4">
      <t>サイガイ</t>
    </rPh>
    <rPh sb="5" eb="7">
      <t>フンソウ</t>
    </rPh>
    <rPh sb="7" eb="8">
      <t>トウ</t>
    </rPh>
    <rPh sb="9" eb="10">
      <t>タイ</t>
    </rPh>
    <rPh sb="12" eb="14">
      <t>ジンドウ</t>
    </rPh>
    <rPh sb="14" eb="16">
      <t>シエン</t>
    </rPh>
    <phoneticPr fontId="6"/>
  </si>
  <si>
    <t>国際移住機関</t>
    <rPh sb="0" eb="2">
      <t>コクサイ</t>
    </rPh>
    <rPh sb="2" eb="4">
      <t>イジュウ</t>
    </rPh>
    <rPh sb="4" eb="6">
      <t>キカン</t>
    </rPh>
    <phoneticPr fontId="6"/>
  </si>
  <si>
    <t>外務省設置法第4条第3項</t>
    <phoneticPr fontId="6"/>
  </si>
  <si>
    <t>IOM憲章第25条
人身取引対策行動計画2009</t>
    <phoneticPr fontId="6"/>
  </si>
  <si>
    <t>外務省</t>
  </si>
  <si>
    <t>5144百万円/1071千人</t>
    <rPh sb="4" eb="6">
      <t>ヒャクマン</t>
    </rPh>
    <rPh sb="6" eb="7">
      <t>エン</t>
    </rPh>
    <rPh sb="12" eb="14">
      <t>センニン</t>
    </rPh>
    <phoneticPr fontId="6"/>
  </si>
  <si>
    <t>4115百万円/1101千人</t>
    <rPh sb="4" eb="6">
      <t>ヒャクマン</t>
    </rPh>
    <rPh sb="6" eb="7">
      <t>エン</t>
    </rPh>
    <rPh sb="12" eb="14">
      <t>センニン</t>
    </rPh>
    <phoneticPr fontId="6"/>
  </si>
  <si>
    <t>3350百万円/3,961千人</t>
    <rPh sb="4" eb="5">
      <t>ヒャク</t>
    </rPh>
    <rPh sb="5" eb="7">
      <t>マンエン</t>
    </rPh>
    <rPh sb="13" eb="15">
      <t>センニン</t>
    </rPh>
    <phoneticPr fontId="6"/>
  </si>
  <si>
    <t>円</t>
    <rPh sb="0" eb="1">
      <t>エン</t>
    </rPh>
    <phoneticPr fontId="6"/>
  </si>
  <si>
    <t>課長　松田　康宏</t>
    <rPh sb="3" eb="5">
      <t>マツダ</t>
    </rPh>
    <rPh sb="6" eb="8">
      <t>ヤスヒロ</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</si>
  <si>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</si>
  <si>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</si>
  <si>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</si>
  <si>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</si>
  <si>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</si>
  <si>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</si>
  <si>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</si>
  <si>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</si>
  <si>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サブサハラ・アフリカにおける人道・テロ対策・社会安定化支援</t>
    <phoneticPr fontId="26"/>
  </si>
  <si>
    <t>１．サヘル地域を始めとする紛争・テロ頻発地域における人道・テロ対策・社会安定化支援</t>
    <phoneticPr fontId="26"/>
  </si>
  <si>
    <t>サヘル地域，特にチャド，ナイジェリア，マリ及びモーリタニアを対象として，紛争・テロ頻発地域における国内避難民･難民・帰還民支援及び地域における安全強化のための国境管理強化支援などを行う。マリにおいては，北部における若者のキャパシティ・ビルディングを通じて過激主義を防止するため，マリ北部の帰還民の多いコミュニティで若者への職業訓練及び起業・就業支援，女性・若者への所得創出支援，地域住民（若者，女性，高齢者等）の対話促進のためのコミュニティ一体化支援等を行う。</t>
    <phoneticPr fontId="26"/>
  </si>
  <si>
    <t>チャドでは，若者も含め，８３４人に対して生活向上支援の一環としての技術研修がが行われたほか，１，６６０人に国内避難民としての登録支援が行われた。また，４つの県で約450,000人に対する支援が行われた。また，ソーラーパネル１００個が支援された。マリでは，１，１２０名の若者に対し職業訓練を実施し，５１１名の脆弱な環境下にある人々に対し収入創出活動の支援が行われ，コミュニティで協議会及びコミュニティプロジェクトを実施し，４０４４名が参加した。モーリタニアでは，１００人の政府当局者のほか，１０名の研修指導官に対する研修が行われた。また９４５人にコミュニティー支援が行われた。</t>
    <phoneticPr fontId="6"/>
  </si>
  <si>
    <t>27年度</t>
    <rPh sb="2" eb="4">
      <t>ネンド</t>
    </rPh>
    <phoneticPr fontId="26"/>
  </si>
  <si>
    <t>２．テロ活動が激化するソマリア及び周辺国における人道・テロ対策・社会安定化支援</t>
    <phoneticPr fontId="26"/>
  </si>
  <si>
    <t>ソマリア及び周辺国における国内避難民及び難民の安定をめざし，エチオピア，ケニア及びソマリアに対し，国境の適切な管理強化を通じた治安向上と国内避難民への支援を行う。ソマリアにおいては，ケニアとの国境の適切な管理強化のため，国境地点での備品・インフラの提供，職員の研修，人身取引や性的暴力の被害者に対する緊急支援を行うほか，国内避難民・帰還民支援（母子保健，性的暴力・人身取引防止や被害者への心のケア，水衛生，シェルター，生活物資，生計手段獲得など），政府機関に対する防災に係る能力強化等を行う。</t>
    <phoneticPr fontId="26"/>
  </si>
  <si>
    <t>27年度</t>
  </si>
  <si>
    <t>３．エボラ流行国等における保健システムの再構築や社会安定化支援等の復興支援</t>
    <phoneticPr fontId="26"/>
  </si>
  <si>
    <t>エボラ出血熱の流行により西アフリカ各国に深刻な経済損失とコミュニティレベルでの保健システムの崩壊がもたらされたことを踏まえ，ギニア及びシエラレオネにおいてエボラ出血熱の影響を受けた地域での公衆衛生システムの向上のための支援を行う。ギニアでは，コミュニティレベルでのプライマリヘルスケアサービスの機能強化を目的とした保健施設整備改修，コミュニティレベルでのエボラ出血熱感染の監視体制構築，エボラ出血熱被害地域住民の生計回復支援を目的とした農業分野の支援を実施する。</t>
    <phoneticPr fontId="26"/>
  </si>
  <si>
    <t xml:space="preserve">ギニアでは，ヘルスセンター長１１７人，３，３２３人の地域のヘルス担当に対して，研修を実施し，保健支援に必要なキットが配布された。また４７のヘルスセンターに対してソーラーパネルが提供された。シエラレオネでは，４つのヘルスセンターが建設され，１つのヘルスセンターの改修が行われた。また，３８７人の女性に対して，衛生・感染症予防の研修，２８２人のコミュニティーヘルスの担当に対する研修が行われ，支援に必要なキットが配布された。また５１人に対して緊急医療支援の研修が行われた。４１６人の国境対応関係者の研修，４７，３５８人の地域住民に対する衛生と感染症予防の研修が行われた。
</t>
    <phoneticPr fontId="6"/>
  </si>
  <si>
    <t>４．南北スーダン及び周辺国における人道・社会安定化支援</t>
    <phoneticPr fontId="26"/>
  </si>
  <si>
    <t>南スーダン及びスーダン並びにウガンダ及びエチオピアを対象として，南スーダンにおける情勢悪化等により生じた国内避難民及び周辺国に避難した難民及び受入コミュニティを支援する。南スーダンにおいては，紛争や食料不足の影響が大きい地域において，保健分野（プライマリーヘルスケアの提供，感染症検査，治療，医薬品の提供等），シェルター・生活物資の提供，避難民キャンプの調整・運営（避難民の登録等）の支援を行う。</t>
    <phoneticPr fontId="26"/>
  </si>
  <si>
    <t xml:space="preserve">南スーダンでは，２７８人の政府当局者に対する研修が実施されたほか，プロジェクト実施地域の住民等１，０００人に対する支援が実施されたほか，４９２，１３８人に対して保健支援が実施され， １，１９５，７５６人に対してシェルター等の支援が行われた。また２０５，１８２人に対して国内避難民としての登録支援が行われた。ウガンダでは，国境管理に関わる８０名の政府当局者に対して研修が行われた。移住に必要な書類のチェックを行うセンターを設置し，不法に入国しようとした３０名を検挙することにつながった。国境パトロール用車両３台の支援，国境４ヶ所に，移住者の登録が出来るセンターを設置。
</t>
    <phoneticPr fontId="6"/>
  </si>
  <si>
    <t>中東・北アフリカ・欧州における人道・テロ対策・社会安定化支援</t>
    <phoneticPr fontId="26"/>
  </si>
  <si>
    <t>１．イラク・シリアとその周辺国，北アフリカ諸国及び欧州における人道・テロ対策・社会安定化支援</t>
    <phoneticPr fontId="26"/>
  </si>
  <si>
    <t>イラク，シリア，エジプト，トルコ，ヨルダン等におけるシリア難民等に対する支援を行う。シリアにおいては，国内避難民を対象として，シェルター，生活物資・衛生用品配布，給水支援，保健の緊急支援等を行う。</t>
    <phoneticPr fontId="26"/>
  </si>
  <si>
    <t xml:space="preserve">
イラクでは，２９７人の学生に対して移送支援が行われ，また３，０８５人に対して病院等での医療支援が行われた。また３６２人に対して生計向上支援が行われたほか，１７０のシェルター支援が行われ，８３，７０１人に対してプライマリー・ヘルス・ケア，５，７６７人に対して母子保健支援，１３，０５０人に小児科支援を実施。シリアでは，国内避難民１０７，３８０人に対して生活用品，７６，１７７人に対して飲料水等を支援した。また２８８の家屋の修復を行い，１，２９３人が帰還することが出来た。そのほか，８，６７８２人に対して医療支援を行った。エジプトでは，港にパスポート読み取り機，国境パトロール用車両を支援。１７人の研修指導官，２０５人の国境管理の政府当局者への研修が行われた。トルコでは，２２，７０８人に病院や再定住に係る面接への往復移動支援，１９，１１６人の難民キャンプ～市内間等への移動支援。平日定期的に病院までの移動支援を行うほか，緊急時の移動支援も実施。5つの郡に設置された１，９００世帯のテントに居住する難民が月１回程度は市内への物資調達（キャンプ内で購入できない物品）を行うことが可能となった。また，学校２校に通う小学生２，３５１人の日々の通学を安全かつ効率的に実施できた。また，大学入学受験のために試験会場に向かうシリア難民の高校生４２６人に対する移動支援も実施。２，５４９人に対して実施パートナー機関を通じたコミュニティベースでの支援を行った。
</t>
    <rPh sb="49" eb="50">
      <t>オコナ</t>
    </rPh>
    <rPh sb="71" eb="72">
      <t>オコナ</t>
    </rPh>
    <phoneticPr fontId="6"/>
  </si>
  <si>
    <t>２．イエメンの国内避難民・難民に対する人道支援</t>
    <phoneticPr fontId="26"/>
  </si>
  <si>
    <t>イエメンにおける武力紛争の影響を受けた国内避難民及び難民支援を行う。具体的には，イエメンにおいては国内避難民及び紛争地域住民を対象として，水・衛生支援，シェルター・生活用品支援，生計支援，移動クリニックによる支援等を行う。</t>
    <phoneticPr fontId="26"/>
  </si>
  <si>
    <t>イエメンでは，１４１，３６０人の国内避難民，紛争の被害者，帰還民，ホストコミュニティーの人々に対して水・衛生・食料・教育・シェルター支援等が行われた。</t>
    <phoneticPr fontId="6"/>
  </si>
  <si>
    <t>４．ウクライナにおける人道・社会安定化支援</t>
    <phoneticPr fontId="26"/>
  </si>
  <si>
    <t>ウクライナ東部の紛争被害地域において，避難民及び受入コミュニティを対象として，研修の実施や起業支援のための職業訓練，農業従事者への支援等を含む所得創出支援，高齢者等を対象とした衛生キットの配布等の支援を行う。</t>
    <phoneticPr fontId="26"/>
  </si>
  <si>
    <t>ウクライナでは，ドンバス地域における２０コミュニティの２８，８２７名の国内避難民に対して，社会融合支援を実施したほか，紛争により破壊された１２の公共施設の改修を実施し，紛争の影響を受けた５１，５６１名のコミュニティ・メンバーが頻繁に利用している。また，２０コミュニティにおいて，６３９名がコミュニティ発展トレーニングに参加し，その内３２９名が対話セッション・トレーニングに参加した。２０１６年９月の開始以来，１，３７４名のコミュニティ・メンバーが地元採用の心理カウンセラーから心理的支援を受けた。</t>
    <phoneticPr fontId="6"/>
  </si>
  <si>
    <t>アフガニスタン支援</t>
    <phoneticPr fontId="26"/>
  </si>
  <si>
    <t>２．深刻な人道状況の改善（国内避難民等に対する人道支援，難民保護等）</t>
    <phoneticPr fontId="26"/>
  </si>
  <si>
    <t>2014年の隣国パキスタン側国境付近での同国軍による反政府武装勢力掃討作戦以降，アフガニスタン人の帰還は継続している。同時に，周辺国には依然として多数のアフガニスタン人が難民，不正規滞在者として滞在し毎年20～30万人が強制退去させられている。帰還民は脆弱な環境にあり，安全な帰還の確保や帰還先での社会統合支援のニーズが増加している。このため，アフガニスタンへの帰還民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t>
    <phoneticPr fontId="6"/>
  </si>
  <si>
    <t>アフガニスタンでは，パキスタン及びイランからアフガニスタンに帰還した非登録難民52,208人（内訳：パキスタンから34,631人，イランから17,577人。また，その内17,577人は特に脆弱な人々）に対し，国境到着時の人道支援及び移動支援を提供した。また，６５人（内２５人が女性）の専門知識・技能を備えたイランに暮らすアフガン人が当地に帰還し，３４の政府関連機関又は民間企業に就職した。</t>
    <phoneticPr fontId="6"/>
  </si>
  <si>
    <t>イヤマーク拠出金専用シート</t>
    <rPh sb="5" eb="8">
      <t>キョシュツキン</t>
    </rPh>
    <rPh sb="8" eb="10">
      <t>センヨウ</t>
    </rPh>
    <phoneticPr fontId="26"/>
  </si>
  <si>
    <t>サブサハラ・アフリカにおける人道・テロ対策・社会安定化支援</t>
    <phoneticPr fontId="26"/>
  </si>
  <si>
    <t>１．サヘル地域を始めとする紛争・テロ頻発地域におけるテロ対策支援，社会安定化支援及び国内避難民・難民等に対する人道支援</t>
    <rPh sb="30" eb="32">
      <t>シエン</t>
    </rPh>
    <rPh sb="33" eb="35">
      <t>シャカイ</t>
    </rPh>
    <rPh sb="35" eb="38">
      <t>アンテイカ</t>
    </rPh>
    <rPh sb="38" eb="40">
      <t>シエン</t>
    </rPh>
    <rPh sb="40" eb="41">
      <t>オヨ</t>
    </rPh>
    <rPh sb="42" eb="44">
      <t>コクナイ</t>
    </rPh>
    <rPh sb="44" eb="47">
      <t>ヒナンミン</t>
    </rPh>
    <rPh sb="48" eb="50">
      <t>ナンミン</t>
    </rPh>
    <rPh sb="50" eb="51">
      <t>トウ</t>
    </rPh>
    <rPh sb="52" eb="53">
      <t>タイ</t>
    </rPh>
    <rPh sb="55" eb="57">
      <t>ジンドウ</t>
    </rPh>
    <rPh sb="57" eb="59">
      <t>シエン</t>
    </rPh>
    <phoneticPr fontId="26"/>
  </si>
  <si>
    <t>ギニア，コートジボワール，チャド，ニジェール，ブルキナファソ，マリ及びモーリタニアを対象として，紛争・テロ頻発地域における難民・帰還民支援及び地域における安全強化のための国境管理強化支援などを行う。マリにおいては，マリ政府の出入国管理能力を強化し総合的な国境管理アプローチを発展させるため，国境管理事務所の整備，出入国管理システムの整備，出入国管理官等に対する研修の実施を通じたマリ政府の国境管理能力の強化，国境地帯のコミュニティに対する啓発活動等の支援を行う。</t>
  </si>
  <si>
    <t>（完了報告書作成中）</t>
    <rPh sb="1" eb="3">
      <t>カンリョウ</t>
    </rPh>
    <rPh sb="3" eb="6">
      <t>ホウコクショ</t>
    </rPh>
    <rPh sb="6" eb="9">
      <t>サクセイチュウ</t>
    </rPh>
    <phoneticPr fontId="6"/>
  </si>
  <si>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26"/>
  </si>
  <si>
    <t>２．テロ活動が激化するソマリア及び周辺国におけるテロ対策支援，社会安定化支援及び国内避難民・難民等に対する人道支援</t>
    <phoneticPr fontId="26"/>
  </si>
  <si>
    <t>ソマリア及び周辺国の安定化を目的とし，ソマリア，ケニア及びエチオピアに対し，国内避難民，帰還民，難民の受入れコミュニティー，若者貧困層に対する支援，適切な国境管理強化のための支援を行う。ソマリアにおいては，国境管理システムの整備，移民管理局職員に対する研修，国内避難民及び帰還民のための仮設住宅の整備，女性・若者等に対する生活改善のための教育及び生活手段支援，国内避難民に対する安全な水と衛生施設へのアクセス改善等の支援を行う。</t>
    <phoneticPr fontId="26"/>
  </si>
  <si>
    <t>（事業実施中）</t>
    <phoneticPr fontId="6"/>
  </si>
  <si>
    <r>
      <t>2</t>
    </r>
    <r>
      <rPr>
        <sz val="11"/>
        <color theme="1"/>
        <rFont val="ＭＳ Ｐゴシック"/>
        <family val="2"/>
        <charset val="128"/>
        <scheme val="minor"/>
      </rPr>
      <t>8</t>
    </r>
    <r>
      <rPr>
        <sz val="11"/>
        <color theme="1"/>
        <rFont val="ＭＳ Ｐゴシック"/>
        <family val="2"/>
        <charset val="128"/>
        <scheme val="minor"/>
      </rPr>
      <t>年度</t>
    </r>
    <phoneticPr fontId="6"/>
  </si>
  <si>
    <t>３．武力紛争等により大量の国内避難民・難民等が発生している南北スーダン及び周辺国における国内避難民・難民等に対する人道支援及び社会安定化支援</t>
    <phoneticPr fontId="26"/>
  </si>
  <si>
    <t>南スーダンにおいて，国内避難民及び受入れコミュニティの支援，ならびに国境地域の安全強化のため，国内避難民に対するテント等の非食料支援物資配布，感染症予防対策，ならびに，出入国管理局職員の能力強化，国境管理システムの整備等の支援を行う。</t>
    <phoneticPr fontId="26"/>
  </si>
  <si>
    <t>４．２８年４月以降に生じた感染症等による被害への対応支援</t>
    <phoneticPr fontId="26"/>
  </si>
  <si>
    <t>コンゴ民主共和国及びシエラレオネにおいて，感染症にかかる保健医療サービスの強化及び国境管理対策の強化を行う。シエラレオネにおいては，国内の保健医療人材配置の実態調査の実施，脆弱な地域に対する医療従事者の派遣，保健医療人材の能力強化の支援等を行う。</t>
    <phoneticPr fontId="26"/>
  </si>
  <si>
    <t>中東・北アフリカ地域等における人道・テロ対策・社会安定化支援</t>
    <phoneticPr fontId="26"/>
  </si>
  <si>
    <t>１　シリア・イラク及び周辺国（ヨルダン，トルコ，レバノン，エジプト等）における人道・テロ対策・社会安定化支援</t>
    <phoneticPr fontId="26"/>
  </si>
  <si>
    <t>イラク，トルコ，ヨルダンにおけるイラク国内避難民，シリア難民等に対する支援を行う。イラクにおいては，国内避難民を対象として，生活物資，テント，簡易シェルターの供与，生計向上支援，帰還地における小規模なコミュニティ－インフラ整備等を行う。</t>
    <phoneticPr fontId="26"/>
  </si>
  <si>
    <t>２．不安定な国・地域（パレスチナ，イエメン，リビア，ウクライナ等）における人道・テロ対策・社会安定化支援</t>
    <phoneticPr fontId="26"/>
  </si>
  <si>
    <t>イエメン，ウクライナ，リビアにおける国内避難民支援等を行う。イエメンにおいては，国内避難民及び紛争地域住民を対象として，保健，水・衛生セクターにおける支援，シェルター，生活用品支援，避難状況分析活動支援等を行う。</t>
    <phoneticPr fontId="26"/>
  </si>
  <si>
    <t>28年度</t>
    <phoneticPr fontId="6"/>
  </si>
  <si>
    <t>アフガニスタン支援</t>
    <phoneticPr fontId="26"/>
  </si>
  <si>
    <t>アフガニスタンに関する人道・テロ対策・社会安定化支援</t>
    <phoneticPr fontId="26"/>
  </si>
  <si>
    <t>アフガニスタン周辺国には多数のアフガニスタン人が難民，不正規滞在者として滞在し，各国からの強制退去，国境付近での軍事作戦の影響も受けつつ，帰還が続けられているものの，これら帰還民は脆弱な環境におかれているため，安全な帰還の確保のための支援を行う。アフガニスタンへの帰還民を対象に，帰国した非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政府による国境管理メカニズムの強化に係る支援を実施する。</t>
    <phoneticPr fontId="6"/>
  </si>
  <si>
    <t>アフガニスタン支援</t>
    <phoneticPr fontId="6"/>
  </si>
  <si>
    <t>アフガニスタンに関する人道・テロ対策・社会安定化支援　</t>
    <phoneticPr fontId="6"/>
  </si>
  <si>
    <t>アフガニスタン周辺国には避難している避難民によるアフガニスタンへの帰還が続いている。これらの帰還民は脆弱な環境におかれているため，安全な帰還の確保のための支援を行う。帰還民への緊急生活支援，健康診断，国境からの移送，再定住先での社会統合支援，専門知識・技能を有する帰還民の帰国・主食支援を通じた関連政府機関のキャパシティ・ビルディングを行う。</t>
    <phoneticPr fontId="6"/>
  </si>
  <si>
    <t>案件実施中。</t>
    <phoneticPr fontId="6"/>
  </si>
  <si>
    <t>平成29年度</t>
    <phoneticPr fontId="6"/>
  </si>
  <si>
    <t>1.1億円</t>
    <phoneticPr fontId="6"/>
  </si>
  <si>
    <t>サブサハラ・アフリカにおける人道・テロ対策・社会安定化支援</t>
    <phoneticPr fontId="6"/>
  </si>
  <si>
    <t>1.サヘル地域・アフリカの角での紛争・テロ頻発地域における支援</t>
    <phoneticPr fontId="6"/>
  </si>
  <si>
    <t>ソマリア，ジブチ，サヘル地域，ケニア，サブサハラ・アフリカ諸国を対象として，紛争・テロ頻発地域における避難民・帰還民支援及び地域における安全強化のための国境管理強化支援などを行う。ソマリアにおいては，避難民・帰還民等に対する保健医療や水・衛生支援，国境管理強化のための出入国管理システムの整備，避難民や帰還民により影響を受けたコミュニティに対する啓発活動等の支援を行う。</t>
    <phoneticPr fontId="6"/>
  </si>
  <si>
    <t>8.6億円</t>
    <phoneticPr fontId="6"/>
  </si>
  <si>
    <t>２．紛争等により大量の国内避難民・難民等が発生している南北スーダン及び周辺国における支援</t>
    <phoneticPr fontId="6"/>
  </si>
  <si>
    <t>南スーダン，コンゴ民主共和国，スーダン，レソトを対象として，国内避難民受入れ支援及び国境管理強化支援等を行う。</t>
    <phoneticPr fontId="6"/>
  </si>
  <si>
    <t>6.2億円</t>
    <phoneticPr fontId="6"/>
  </si>
  <si>
    <t>３．２９年４月以降に生じた感染症等による被害を含む保健分野への対応支援</t>
    <phoneticPr fontId="6"/>
  </si>
  <si>
    <t>シエラレオネにおいて，感染症対策に係る保健医療サービスの強化等を支援する。</t>
    <phoneticPr fontId="6"/>
  </si>
  <si>
    <t>0.6億円</t>
    <phoneticPr fontId="6"/>
  </si>
  <si>
    <t>中東・北アフリカ地域等における人道・テロ対策・社会安定化支援</t>
    <phoneticPr fontId="6"/>
  </si>
  <si>
    <t>１　シリア・イラク及び周辺国（ヨルダン，トルコ，レバノン，エジプト等）における人道・テロ対策・社会安定化支援</t>
    <phoneticPr fontId="6"/>
  </si>
  <si>
    <t>イラク，シリア，ヨルダン，レバノン，トルコ等を対象として，イラク避難民，シリア避難民等に対する支援を行う。イラクにおいては，避難民を対象として生活物資，簡易シェルターや水の供与，生計向上支援等を行う。</t>
    <phoneticPr fontId="6"/>
  </si>
  <si>
    <t>10.9億円</t>
    <phoneticPr fontId="6"/>
  </si>
  <si>
    <t>２　北アフリカ諸国（チュニジア，アルジェリア，モロッコ）における人道・テロ対策・社会安定化支援</t>
    <phoneticPr fontId="6"/>
  </si>
  <si>
    <t>エジプトにおいて，シリア難民の女性等に対して支援を行うことで，脆弱な難民を保護・支援するとともに，難民の社会統合を促進する。</t>
    <phoneticPr fontId="6"/>
  </si>
  <si>
    <t>0.3億円</t>
    <phoneticPr fontId="6"/>
  </si>
  <si>
    <t>３　不安定な国・地域（パレスチナ，イエメン，リビア，ウクライナ，イラン）における人道・テロ対策・社会安定化支援</t>
    <phoneticPr fontId="6"/>
  </si>
  <si>
    <t>リビア及びウクライナにおける避難民への対応のため，国境管理当局の国境管理能力向上や，避難民の受入れコミュニティ支援を行う。これらの活動により，避難人の受入体制強化を支援する。</t>
    <phoneticPr fontId="6"/>
  </si>
  <si>
    <t xml:space="preserve">ソマリアでは，59,931人が基礎保健サービスを受け，50カ所の給水場所の整備により131,071人が安全な水へのアクセスが可能になった。また、700家族が設置されたシェルターにより裨益した。357人の性的暴力や人身売買の被害者が心理的ケアを受けた。コミュニティの若年層を中心に雇用し、地元コミュニティの基礎インフラ（中学校、公衆トイレ、牛乳貯蔵小屋、地下水の貯水池の建設）整備を行った結果、700家族が裨益し、138人分の雇用が生まれた。国境における通過者への医療サービス提供率が100％に向上し、本事業実施中に17,241人の帰還民が保健医療検査やサービスを受けることができた。340個のパナソニック社製の太陽光ランタンにより、2,040人の住民が裨益した。10カ所での地域対話を実施し、10件の少額無償事業(340の街灯の設置及び150台の車いすの提供を含む）を形成した。また，ケニアでは，１８０名の国境管理に携わる政府当局者に対する研修が実施されたほか，国境パトロール用車両の提供，また日本企業の顔認証システムも導入されたほか，２１６人の帰還民に対する支援も行われた。
</t>
    <rPh sb="483" eb="484">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</si>
</sst>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31" fillId="0" borderId="0" xfId="0" applyFont="1" applyAlignment="1">
      <alignment horizontal="center" vertical="center" shrinkToFit="1"/>
    </xf>
    <xf numFmtId="0" fontId="32"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1" fillId="0" borderId="37" xfId="7" applyFont="1" applyBorder="1" applyAlignment="1">
      <alignment vertical="center" wrapText="1"/>
    </xf>
    <xf numFmtId="0" fontId="1" fillId="0" borderId="38" xfId="7" applyBorder="1" applyAlignment="1">
      <alignment vertical="center" wrapText="1"/>
    </xf>
    <xf numFmtId="0" fontId="33" fillId="0" borderId="175" xfId="7" applyFont="1" applyBorder="1" applyAlignment="1">
      <alignment vertical="center" wrapText="1"/>
    </xf>
    <xf numFmtId="0" fontId="1" fillId="0" borderId="176" xfId="7" applyBorder="1" applyAlignment="1">
      <alignment horizontal="center" vertical="center" wrapText="1"/>
    </xf>
    <xf numFmtId="188" fontId="1" fillId="0" borderId="177" xfId="7" applyNumberFormat="1" applyBorder="1" applyAlignment="1">
      <alignment horizontal="center" vertical="center"/>
    </xf>
    <xf numFmtId="0" fontId="1" fillId="0" borderId="143" xfId="7" applyBorder="1" applyAlignment="1">
      <alignment vertical="center" wrapText="1"/>
    </xf>
    <xf numFmtId="0" fontId="1" fillId="0" borderId="178" xfId="7" applyBorder="1" applyAlignment="1">
      <alignment vertical="center" wrapText="1"/>
    </xf>
    <xf numFmtId="0" fontId="1" fillId="0" borderId="37" xfId="7" applyBorder="1" applyAlignment="1">
      <alignment vertical="center" wrapText="1"/>
    </xf>
    <xf numFmtId="0" fontId="1" fillId="0" borderId="175" xfId="7" applyFont="1" applyBorder="1" applyAlignment="1">
      <alignment vertical="center" wrapText="1"/>
    </xf>
    <xf numFmtId="0" fontId="1" fillId="0" borderId="179" xfId="7" applyBorder="1" applyAlignment="1">
      <alignment horizontal="center" vertical="center" wrapText="1"/>
    </xf>
    <xf numFmtId="188" fontId="1" fillId="0" borderId="180" xfId="7" applyNumberFormat="1" applyBorder="1" applyAlignment="1">
      <alignment horizontal="center" vertical="center"/>
    </xf>
    <xf numFmtId="0" fontId="1" fillId="0" borderId="181" xfId="7" applyBorder="1" applyAlignment="1">
      <alignment vertical="center" wrapText="1"/>
    </xf>
    <xf numFmtId="0" fontId="1" fillId="0" borderId="182" xfId="7" applyBorder="1" applyAlignment="1">
      <alignment vertical="center" wrapText="1"/>
    </xf>
    <xf numFmtId="0" fontId="1" fillId="0" borderId="38" xfId="7" applyFont="1" applyBorder="1" applyAlignment="1">
      <alignment vertical="center" wrapText="1"/>
    </xf>
    <xf numFmtId="0" fontId="13" fillId="0" borderId="0" xfId="0" applyFont="1" applyAlignment="1">
      <alignment vertical="center" wrapText="1"/>
    </xf>
    <xf numFmtId="0" fontId="1" fillId="0" borderId="176" xfId="7" applyFont="1" applyBorder="1" applyAlignment="1">
      <alignment horizontal="center" vertical="center" wrapText="1"/>
    </xf>
    <xf numFmtId="0" fontId="1" fillId="0" borderId="179" xfId="7" applyFont="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xf>
    <xf numFmtId="0" fontId="0" fillId="0" borderId="183" xfId="0" applyFill="1" applyBorder="1" applyAlignment="1">
      <alignment vertical="center"/>
    </xf>
    <xf numFmtId="0" fontId="0" fillId="0" borderId="149" xfId="0" applyFill="1" applyBorder="1" applyAlignment="1">
      <alignment vertical="center"/>
    </xf>
    <xf numFmtId="0" fontId="0" fillId="0" borderId="149" xfId="0" applyBorder="1" applyAlignment="1">
      <alignment vertical="center"/>
    </xf>
    <xf numFmtId="0" fontId="0" fillId="0" borderId="184" xfId="0" applyBorder="1" applyAlignment="1">
      <alignment vertical="center"/>
    </xf>
    <xf numFmtId="0" fontId="33" fillId="0" borderId="178" xfId="7" applyFont="1" applyBorder="1" applyAlignment="1">
      <alignment vertical="center" wrapText="1"/>
    </xf>
    <xf numFmtId="0" fontId="33" fillId="0" borderId="172" xfId="7" applyFont="1" applyBorder="1" applyAlignment="1">
      <alignment vertical="center" wrapText="1"/>
    </xf>
    <xf numFmtId="0" fontId="34" fillId="0" borderId="175"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2" xfId="0" applyFont="1" applyBorder="1" applyAlignment="1">
      <alignment horizontal="justify"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327</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605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598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599</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c r="Q13" s="657"/>
      <c r="R13" s="657"/>
      <c r="S13" s="657"/>
      <c r="T13" s="657"/>
      <c r="U13" s="657"/>
      <c r="V13" s="658"/>
      <c r="W13" s="656"/>
      <c r="X13" s="657"/>
      <c r="Y13" s="657"/>
      <c r="Z13" s="657"/>
      <c r="AA13" s="657"/>
      <c r="AB13" s="657"/>
      <c r="AC13" s="658"/>
      <c r="AD13" s="656"/>
      <c r="AE13" s="657"/>
      <c r="AF13" s="657"/>
      <c r="AG13" s="657"/>
      <c r="AH13" s="657"/>
      <c r="AI13" s="657"/>
      <c r="AJ13" s="658"/>
      <c r="AK13" s="656"/>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5144</v>
      </c>
      <c r="Q14" s="657"/>
      <c r="R14" s="657"/>
      <c r="S14" s="657"/>
      <c r="T14" s="657"/>
      <c r="U14" s="657"/>
      <c r="V14" s="658"/>
      <c r="W14" s="656">
        <v>4115</v>
      </c>
      <c r="X14" s="657"/>
      <c r="Y14" s="657"/>
      <c r="Z14" s="657"/>
      <c r="AA14" s="657"/>
      <c r="AB14" s="657"/>
      <c r="AC14" s="658"/>
      <c r="AD14" s="656">
        <v>3350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5144</v>
      </c>
      <c r="Q18" s="878"/>
      <c r="R18" s="878"/>
      <c r="S18" s="878"/>
      <c r="T18" s="878"/>
      <c r="U18" s="878"/>
      <c r="V18" s="879"/>
      <c r="W18" s="877">
        <f>SUM(W13:AC17)</f>
        <v>4115</v>
      </c>
      <c r="X18" s="878"/>
      <c r="Y18" s="878"/>
      <c r="Z18" s="878"/>
      <c r="AA18" s="878"/>
      <c r="AB18" s="878"/>
      <c r="AC18" s="879"/>
      <c r="AD18" s="877">
        <f>SUM(AD13:AJ17)</f>
        <v>3350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5144</v>
      </c>
      <c r="Q19" s="657"/>
      <c r="R19" s="657"/>
      <c r="S19" s="657"/>
      <c r="T19" s="657"/>
      <c r="U19" s="657"/>
      <c r="V19" s="658"/>
      <c r="W19" s="656">
        <v>4115</v>
      </c>
      <c r="X19" s="657"/>
      <c r="Y19" s="657"/>
      <c r="Z19" s="657"/>
      <c r="AA19" s="657"/>
      <c r="AB19" s="657"/>
      <c r="AC19" s="658"/>
      <c r="AD19" s="656">
        <v>3350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33</v>
      </c>
      <c r="AR31" s="193"/>
      <c r="AS31" s="126" t="s">
        <v>356</v>
      </c>
      <c r="AT31" s="127"/>
      <c r="AU31" s="192"/>
      <c r="AV31" s="192"/>
      <c r="AW31" s="394" t="s">
        <v>300</v>
      </c>
      <c r="AX31" s="395"/>
    </row>
    <row r="32" spans="1:50" ht="23.25" customHeight="1">
      <c r="A32" s="399"/>
      <c r="B32" s="397"/>
      <c r="C32" s="397"/>
      <c r="D32" s="397"/>
      <c r="E32" s="397"/>
      <c r="F32" s="398"/>
      <c r="G32" s="560" t="s">
        <v>556</v>
      </c>
      <c r="H32" s="561"/>
      <c r="I32" s="561"/>
      <c r="J32" s="561"/>
      <c r="K32" s="561"/>
      <c r="L32" s="561"/>
      <c r="M32" s="561"/>
      <c r="N32" s="561"/>
      <c r="O32" s="562"/>
      <c r="P32" s="98" t="s">
        <v>558</v>
      </c>
      <c r="Q32" s="98"/>
      <c r="R32" s="98"/>
      <c r="S32" s="98"/>
      <c r="T32" s="98"/>
      <c r="U32" s="98"/>
      <c r="V32" s="98"/>
      <c r="W32" s="98"/>
      <c r="X32" s="99"/>
      <c r="Y32" s="467" t="s">
        <v>12</v>
      </c>
      <c r="Z32" s="527"/>
      <c r="AA32" s="528"/>
      <c r="AB32" s="457" t="s">
        <v>557</v>
      </c>
      <c r="AC32" s="457"/>
      <c r="AD32" s="457"/>
      <c r="AE32" s="211">
        <v>22750230</v>
      </c>
      <c r="AF32" s="212"/>
      <c r="AG32" s="212"/>
      <c r="AH32" s="212"/>
      <c r="AI32" s="211">
        <v>26170800</v>
      </c>
      <c r="AJ32" s="212"/>
      <c r="AK32" s="212"/>
      <c r="AL32" s="212"/>
      <c r="AM32" s="211">
        <v>28917415</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22750230</v>
      </c>
      <c r="AF33" s="212"/>
      <c r="AG33" s="212"/>
      <c r="AH33" s="212"/>
      <c r="AI33" s="211">
        <v>26170800</v>
      </c>
      <c r="AJ33" s="212"/>
      <c r="AK33" s="212"/>
      <c r="AL33" s="212"/>
      <c r="AM33" s="211">
        <v>28917415</v>
      </c>
      <c r="AN33" s="212"/>
      <c r="AO33" s="212"/>
      <c r="AP33" s="212"/>
      <c r="AQ33" s="333"/>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33</v>
      </c>
      <c r="AR38" s="193"/>
      <c r="AS38" s="126" t="s">
        <v>356</v>
      </c>
      <c r="AT38" s="127"/>
      <c r="AU38" s="192"/>
      <c r="AV38" s="192"/>
      <c r="AW38" s="394" t="s">
        <v>300</v>
      </c>
      <c r="AX38" s="395"/>
    </row>
    <row r="39" spans="1:50" ht="23.25" customHeight="1">
      <c r="A39" s="399"/>
      <c r="B39" s="397"/>
      <c r="C39" s="397"/>
      <c r="D39" s="397"/>
      <c r="E39" s="397"/>
      <c r="F39" s="398"/>
      <c r="G39" s="560" t="s">
        <v>560</v>
      </c>
      <c r="H39" s="561"/>
      <c r="I39" s="561"/>
      <c r="J39" s="561"/>
      <c r="K39" s="561"/>
      <c r="L39" s="561"/>
      <c r="M39" s="561"/>
      <c r="N39" s="561"/>
      <c r="O39" s="562"/>
      <c r="P39" s="98" t="s">
        <v>561</v>
      </c>
      <c r="Q39" s="98"/>
      <c r="R39" s="98"/>
      <c r="S39" s="98"/>
      <c r="T39" s="98"/>
      <c r="U39" s="98"/>
      <c r="V39" s="98"/>
      <c r="W39" s="98"/>
      <c r="X39" s="99"/>
      <c r="Y39" s="467" t="s">
        <v>12</v>
      </c>
      <c r="Z39" s="527"/>
      <c r="AA39" s="528"/>
      <c r="AB39" s="457" t="s">
        <v>562</v>
      </c>
      <c r="AC39" s="457"/>
      <c r="AD39" s="457"/>
      <c r="AE39" s="211">
        <v>19</v>
      </c>
      <c r="AF39" s="212"/>
      <c r="AG39" s="212"/>
      <c r="AH39" s="212"/>
      <c r="AI39" s="211">
        <v>20</v>
      </c>
      <c r="AJ39" s="212"/>
      <c r="AK39" s="212"/>
      <c r="AL39" s="212"/>
      <c r="AM39" s="211">
        <v>25</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v>19</v>
      </c>
      <c r="AF40" s="212"/>
      <c r="AG40" s="212"/>
      <c r="AH40" s="212"/>
      <c r="AI40" s="211">
        <v>20</v>
      </c>
      <c r="AJ40" s="212"/>
      <c r="AK40" s="212"/>
      <c r="AL40" s="212"/>
      <c r="AM40" s="211">
        <v>25</v>
      </c>
      <c r="AN40" s="212"/>
      <c r="AO40" s="212"/>
      <c r="AP40" s="212"/>
      <c r="AQ40" s="333"/>
      <c r="AR40" s="200"/>
      <c r="AS40" s="200"/>
      <c r="AT40" s="334"/>
      <c r="AU40" s="212"/>
      <c r="AV40" s="212"/>
      <c r="AW40" s="212"/>
      <c r="AX40" s="214"/>
    </row>
    <row r="41" spans="1:50" ht="4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33</v>
      </c>
      <c r="AR45" s="193"/>
      <c r="AS45" s="126" t="s">
        <v>356</v>
      </c>
      <c r="AT45" s="127"/>
      <c r="AU45" s="192"/>
      <c r="AV45" s="192"/>
      <c r="AW45" s="394" t="s">
        <v>300</v>
      </c>
      <c r="AX45" s="395"/>
    </row>
    <row r="46" spans="1:50" ht="23.25" customHeight="1">
      <c r="A46" s="399"/>
      <c r="B46" s="397"/>
      <c r="C46" s="397"/>
      <c r="D46" s="397"/>
      <c r="E46" s="397"/>
      <c r="F46" s="398"/>
      <c r="G46" s="560" t="s">
        <v>564</v>
      </c>
      <c r="H46" s="561"/>
      <c r="I46" s="561"/>
      <c r="J46" s="561"/>
      <c r="K46" s="561"/>
      <c r="L46" s="561"/>
      <c r="M46" s="561"/>
      <c r="N46" s="561"/>
      <c r="O46" s="562"/>
      <c r="P46" s="98" t="s">
        <v>565</v>
      </c>
      <c r="Q46" s="98"/>
      <c r="R46" s="98"/>
      <c r="S46" s="98"/>
      <c r="T46" s="98"/>
      <c r="U46" s="98"/>
      <c r="V46" s="98"/>
      <c r="W46" s="98"/>
      <c r="X46" s="99"/>
      <c r="Y46" s="467" t="s">
        <v>12</v>
      </c>
      <c r="Z46" s="527"/>
      <c r="AA46" s="528"/>
      <c r="AB46" s="457" t="s">
        <v>562</v>
      </c>
      <c r="AC46" s="457"/>
      <c r="AD46" s="457"/>
      <c r="AE46" s="211">
        <v>1</v>
      </c>
      <c r="AF46" s="212"/>
      <c r="AG46" s="212"/>
      <c r="AH46" s="212"/>
      <c r="AI46" s="211">
        <v>1</v>
      </c>
      <c r="AJ46" s="212"/>
      <c r="AK46" s="212"/>
      <c r="AL46" s="212"/>
      <c r="AM46" s="211">
        <v>3</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562</v>
      </c>
      <c r="AC47" s="519"/>
      <c r="AD47" s="519"/>
      <c r="AE47" s="211">
        <v>1</v>
      </c>
      <c r="AF47" s="212"/>
      <c r="AG47" s="212"/>
      <c r="AH47" s="212"/>
      <c r="AI47" s="211">
        <v>1</v>
      </c>
      <c r="AJ47" s="212"/>
      <c r="AK47" s="212"/>
      <c r="AL47" s="212"/>
      <c r="AM47" s="211">
        <v>1</v>
      </c>
      <c r="AN47" s="212"/>
      <c r="AO47" s="212"/>
      <c r="AP47" s="212"/>
      <c r="AQ47" s="333">
        <v>5</v>
      </c>
      <c r="AR47" s="200"/>
      <c r="AS47" s="200"/>
      <c r="AT47" s="334"/>
      <c r="AU47" s="212"/>
      <c r="AV47" s="212"/>
      <c r="AW47" s="212"/>
      <c r="AX47" s="214"/>
    </row>
    <row r="48" spans="1:50" ht="48.7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100</v>
      </c>
      <c r="AJ48" s="212"/>
      <c r="AK48" s="212"/>
      <c r="AL48" s="212"/>
      <c r="AM48" s="211">
        <v>300</v>
      </c>
      <c r="AN48" s="212"/>
      <c r="AO48" s="212"/>
      <c r="AP48" s="212"/>
      <c r="AQ48" s="333"/>
      <c r="AR48" s="200"/>
      <c r="AS48" s="200"/>
      <c r="AT48" s="334"/>
      <c r="AU48" s="212"/>
      <c r="AV48" s="212"/>
      <c r="AW48" s="212"/>
      <c r="AX48" s="214"/>
    </row>
    <row r="49" spans="1:50" ht="23.25" customHeight="1">
      <c r="A49" s="219" t="s">
        <v>528</v>
      </c>
      <c r="B49" s="220"/>
      <c r="C49" s="220"/>
      <c r="D49" s="220"/>
      <c r="E49" s="220"/>
      <c r="F49" s="221"/>
      <c r="G49" s="225" t="s">
        <v>563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17152</v>
      </c>
      <c r="AF101" s="212"/>
      <c r="AG101" s="212"/>
      <c r="AH101" s="213"/>
      <c r="AI101" s="211">
        <v>16640</v>
      </c>
      <c r="AJ101" s="212"/>
      <c r="AK101" s="212"/>
      <c r="AL101" s="213"/>
      <c r="AM101" s="211">
        <v>13132</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562</v>
      </c>
      <c r="AC104" s="542"/>
      <c r="AD104" s="543"/>
      <c r="AE104" s="211">
        <v>796657</v>
      </c>
      <c r="AF104" s="212"/>
      <c r="AG104" s="212"/>
      <c r="AH104" s="213"/>
      <c r="AI104" s="211">
        <v>386763</v>
      </c>
      <c r="AJ104" s="212"/>
      <c r="AK104" s="212"/>
      <c r="AL104" s="213"/>
      <c r="AM104" s="211">
        <v>3961834</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604</v>
      </c>
      <c r="AC116" s="459"/>
      <c r="AD116" s="460"/>
      <c r="AE116" s="414">
        <v>4082</v>
      </c>
      <c r="AF116" s="414"/>
      <c r="AG116" s="414"/>
      <c r="AH116" s="414"/>
      <c r="AI116" s="414">
        <v>3737</v>
      </c>
      <c r="AJ116" s="414"/>
      <c r="AK116" s="414"/>
      <c r="AL116" s="414"/>
      <c r="AM116" s="414">
        <v>845</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601</v>
      </c>
      <c r="AF117" s="547"/>
      <c r="AG117" s="547"/>
      <c r="AH117" s="547"/>
      <c r="AI117" s="547" t="s">
        <v>602</v>
      </c>
      <c r="AJ117" s="547"/>
      <c r="AK117" s="547"/>
      <c r="AL117" s="547"/>
      <c r="AM117" s="547" t="s">
        <v>603</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54.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587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588</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c r="A738" s="990" t="s">
        <v>361</v>
      </c>
      <c r="B738" s="203"/>
      <c r="C738" s="203"/>
      <c r="D738" s="204"/>
      <c r="E738" s="986" t="s">
        <v>592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600</v>
      </c>
      <c r="F739" s="998"/>
      <c r="G739" s="998"/>
      <c r="H739" s="91" t="str">
        <f>IF(E739="", "", "(")</f>
        <v>(</v>
      </c>
      <c r="I739" s="981"/>
      <c r="J739" s="981"/>
      <c r="K739" s="91" t="str">
        <f>IF(OR(I739="　", I739=""), "", "-")</f>
        <v/>
      </c>
      <c r="L739" s="982">
        <v>316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hidden="1"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3350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3350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597</v>
      </c>
      <c r="D837" s="340"/>
      <c r="E837" s="340"/>
      <c r="F837" s="340"/>
      <c r="G837" s="340"/>
      <c r="H837" s="340"/>
      <c r="I837" s="340"/>
      <c r="J837" s="341"/>
      <c r="K837" s="342"/>
      <c r="L837" s="342"/>
      <c r="M837" s="342"/>
      <c r="N837" s="342"/>
      <c r="O837" s="342"/>
      <c r="P837" s="355" t="s">
        <v>596</v>
      </c>
      <c r="Q837" s="343"/>
      <c r="R837" s="343"/>
      <c r="S837" s="343"/>
      <c r="T837" s="343"/>
      <c r="U837" s="343"/>
      <c r="V837" s="343"/>
      <c r="W837" s="343"/>
      <c r="X837" s="343"/>
      <c r="Y837" s="344">
        <v>3350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1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cols>
    <col min="1" max="1" width="1.75" customWidth="1"/>
    <col min="2" max="2" width="14.375" customWidth="1"/>
    <col min="3" max="3" width="15.75" customWidth="1"/>
    <col min="4" max="4" width="20.5" customWidth="1"/>
    <col min="5" max="5" width="36.25" customWidth="1"/>
  </cols>
  <sheetData>
    <row r="2" spans="1:5" ht="18">
      <c r="A2" s="58"/>
      <c r="B2" s="1060" t="s">
        <v>606</v>
      </c>
      <c r="C2" s="1060"/>
      <c r="D2" s="1060"/>
      <c r="E2" s="1060"/>
    </row>
    <row r="3" spans="1:5" ht="15" thickBot="1">
      <c r="A3" s="58"/>
      <c r="B3" s="1061"/>
      <c r="C3" s="1061"/>
      <c r="D3" s="1061"/>
      <c r="E3" s="1061"/>
    </row>
    <row r="4" spans="1:5">
      <c r="B4" s="1062" t="s">
        <v>607</v>
      </c>
      <c r="C4" s="1063"/>
      <c r="D4" s="1063"/>
      <c r="E4" s="1064"/>
    </row>
    <row r="5" spans="1:5">
      <c r="B5" s="1065" t="s">
        <v>608</v>
      </c>
      <c r="C5" s="1066" t="s">
        <v>609</v>
      </c>
      <c r="D5" s="1067" t="s">
        <v>610</v>
      </c>
      <c r="E5" s="1068" t="s">
        <v>611</v>
      </c>
    </row>
    <row r="6" spans="1:5">
      <c r="B6" s="1069" t="s">
        <v>612</v>
      </c>
      <c r="C6" s="1070" t="s">
        <v>613</v>
      </c>
      <c r="D6" s="1071"/>
      <c r="E6" s="1072"/>
    </row>
    <row r="7" spans="1:5" ht="283.5">
      <c r="B7" s="1073" t="s">
        <v>614</v>
      </c>
      <c r="C7" s="1074" t="s">
        <v>615</v>
      </c>
      <c r="D7" s="1074" t="s">
        <v>616</v>
      </c>
      <c r="E7" s="1075" t="s">
        <v>617</v>
      </c>
    </row>
    <row r="8" spans="1:5">
      <c r="B8" s="1076" t="s">
        <v>618</v>
      </c>
      <c r="C8" s="1077">
        <v>4.9000000000000004</v>
      </c>
      <c r="D8" s="1078"/>
      <c r="E8" s="1097"/>
    </row>
    <row r="9" spans="1:5" ht="409.5" customHeight="1">
      <c r="B9" s="1080" t="s">
        <v>614</v>
      </c>
      <c r="C9" s="1074" t="s">
        <v>619</v>
      </c>
      <c r="D9" s="1074" t="s">
        <v>620</v>
      </c>
      <c r="E9" s="1099" t="s">
        <v>690</v>
      </c>
    </row>
    <row r="10" spans="1:5">
      <c r="B10" s="1076" t="s">
        <v>621</v>
      </c>
      <c r="C10" s="1077">
        <v>11</v>
      </c>
      <c r="D10" s="1078"/>
      <c r="E10" s="1098"/>
    </row>
    <row r="11" spans="1:5" ht="409.5" customHeight="1">
      <c r="B11" s="1080" t="s">
        <v>614</v>
      </c>
      <c r="C11" s="1074" t="s">
        <v>622</v>
      </c>
      <c r="D11" s="1074" t="s">
        <v>623</v>
      </c>
      <c r="E11" s="1100" t="s">
        <v>624</v>
      </c>
    </row>
    <row r="12" spans="1:5">
      <c r="B12" s="1076" t="s">
        <v>621</v>
      </c>
      <c r="C12" s="1077">
        <v>3.3</v>
      </c>
      <c r="D12" s="1078"/>
      <c r="E12" s="1101"/>
    </row>
    <row r="13" spans="1:5" ht="243">
      <c r="B13" s="1080" t="s">
        <v>614</v>
      </c>
      <c r="C13" s="1074" t="s">
        <v>625</v>
      </c>
      <c r="D13" s="1074" t="s">
        <v>626</v>
      </c>
      <c r="E13" s="1075" t="s">
        <v>627</v>
      </c>
    </row>
    <row r="14" spans="1:5">
      <c r="B14" s="1076" t="s">
        <v>621</v>
      </c>
      <c r="C14" s="1077">
        <v>8.9</v>
      </c>
      <c r="D14" s="1078"/>
      <c r="E14" s="1097"/>
    </row>
    <row r="15" spans="1:5" ht="409.5">
      <c r="B15" s="1080" t="s">
        <v>628</v>
      </c>
      <c r="C15" s="1074" t="s">
        <v>629</v>
      </c>
      <c r="D15" s="1074" t="s">
        <v>630</v>
      </c>
      <c r="E15" s="1075" t="s">
        <v>631</v>
      </c>
    </row>
    <row r="16" spans="1:5">
      <c r="B16" s="1076" t="s">
        <v>621</v>
      </c>
      <c r="C16" s="1077">
        <v>13.9</v>
      </c>
      <c r="D16" s="1078"/>
      <c r="E16" s="1097"/>
    </row>
    <row r="17" spans="2:5" ht="148.5">
      <c r="B17" s="1080" t="s">
        <v>628</v>
      </c>
      <c r="C17" s="1074" t="s">
        <v>632</v>
      </c>
      <c r="D17" s="1074" t="s">
        <v>633</v>
      </c>
      <c r="E17" s="1075" t="s">
        <v>634</v>
      </c>
    </row>
    <row r="18" spans="2:5">
      <c r="B18" s="1076" t="s">
        <v>621</v>
      </c>
      <c r="C18" s="1077">
        <v>2.9</v>
      </c>
      <c r="D18" s="1078"/>
      <c r="E18" s="1097"/>
    </row>
    <row r="19" spans="2:5" ht="162">
      <c r="B19" s="1080" t="s">
        <v>628</v>
      </c>
      <c r="C19" s="1074" t="s">
        <v>635</v>
      </c>
      <c r="D19" s="1074" t="s">
        <v>636</v>
      </c>
      <c r="E19" s="1075" t="s">
        <v>637</v>
      </c>
    </row>
    <row r="20" spans="2:5">
      <c r="B20" s="1076" t="s">
        <v>621</v>
      </c>
      <c r="C20" s="1077">
        <v>1.2</v>
      </c>
      <c r="D20" s="1078"/>
      <c r="E20" s="1097"/>
    </row>
    <row r="21" spans="2:5" ht="378">
      <c r="B21" s="1080" t="s">
        <v>638</v>
      </c>
      <c r="C21" s="1074" t="s">
        <v>639</v>
      </c>
      <c r="D21" s="1074" t="s">
        <v>640</v>
      </c>
      <c r="E21" s="1075" t="s">
        <v>641</v>
      </c>
    </row>
    <row r="22" spans="2:5" ht="14.25" thickBot="1">
      <c r="B22" s="1082" t="s">
        <v>621</v>
      </c>
      <c r="C22" s="1083">
        <v>5.5</v>
      </c>
      <c r="D22" s="1084"/>
      <c r="E22" s="1085"/>
    </row>
  </sheetData>
  <mergeCells count="4">
    <mergeCell ref="B2:E2"/>
    <mergeCell ref="B4:E4"/>
    <mergeCell ref="D5:D6"/>
    <mergeCell ref="E5:E6"/>
  </mergeCells>
  <phoneticPr fontId="6"/>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60" zoomScaleNormal="100" workbookViewId="0">
      <selection sqref="A1:D1"/>
    </sheetView>
  </sheetViews>
  <sheetFormatPr defaultRowHeight="13.5"/>
  <cols>
    <col min="1" max="1" width="15.375" customWidth="1"/>
    <col min="2" max="2" width="20.25" customWidth="1"/>
    <col min="3" max="3" width="25.875" customWidth="1"/>
    <col min="4" max="4" width="34.375" customWidth="1"/>
  </cols>
  <sheetData>
    <row r="1" spans="1:4" ht="18">
      <c r="A1" s="1060" t="s">
        <v>642</v>
      </c>
      <c r="B1" s="1060"/>
      <c r="C1" s="1060"/>
      <c r="D1" s="1060"/>
    </row>
    <row r="2" spans="1:4" ht="15" thickBot="1">
      <c r="A2" s="1061"/>
      <c r="B2" s="1061"/>
      <c r="C2" s="1061"/>
      <c r="D2" s="1061"/>
    </row>
    <row r="3" spans="1:4">
      <c r="A3" s="1062" t="s">
        <v>607</v>
      </c>
      <c r="B3" s="1063"/>
      <c r="C3" s="1063"/>
      <c r="D3" s="1064"/>
    </row>
    <row r="4" spans="1:4">
      <c r="A4" s="1065" t="s">
        <v>608</v>
      </c>
      <c r="B4" s="1066" t="s">
        <v>609</v>
      </c>
      <c r="C4" s="1067" t="s">
        <v>610</v>
      </c>
      <c r="D4" s="1068" t="s">
        <v>611</v>
      </c>
    </row>
    <row r="5" spans="1:4">
      <c r="A5" s="1069" t="s">
        <v>612</v>
      </c>
      <c r="B5" s="1070" t="s">
        <v>613</v>
      </c>
      <c r="C5" s="1071"/>
      <c r="D5" s="1072"/>
    </row>
    <row r="6" spans="1:4" ht="270">
      <c r="A6" s="1073" t="s">
        <v>643</v>
      </c>
      <c r="B6" s="1086" t="s">
        <v>644</v>
      </c>
      <c r="C6" s="1087" t="s">
        <v>645</v>
      </c>
      <c r="D6" s="1075" t="s">
        <v>646</v>
      </c>
    </row>
    <row r="7" spans="1:4">
      <c r="A7" s="1088" t="s">
        <v>647</v>
      </c>
      <c r="B7" s="1077">
        <v>8.1999999999999993</v>
      </c>
      <c r="C7" s="1078"/>
      <c r="D7" s="1079"/>
    </row>
    <row r="8" spans="1:4" ht="216">
      <c r="A8" s="1080" t="s">
        <v>643</v>
      </c>
      <c r="B8" s="1086" t="s">
        <v>648</v>
      </c>
      <c r="C8" s="1086" t="s">
        <v>649</v>
      </c>
      <c r="D8" s="1081" t="s">
        <v>650</v>
      </c>
    </row>
    <row r="9" spans="1:4">
      <c r="A9" s="1088" t="s">
        <v>651</v>
      </c>
      <c r="B9" s="1077">
        <v>7.2</v>
      </c>
      <c r="C9" s="1078"/>
      <c r="D9" s="1079"/>
    </row>
    <row r="10" spans="1:4" ht="121.5">
      <c r="A10" s="1080" t="s">
        <v>643</v>
      </c>
      <c r="B10" s="1086" t="s">
        <v>652</v>
      </c>
      <c r="C10" s="1086" t="s">
        <v>653</v>
      </c>
      <c r="D10" s="1081" t="s">
        <v>646</v>
      </c>
    </row>
    <row r="11" spans="1:4">
      <c r="A11" s="1088" t="s">
        <v>651</v>
      </c>
      <c r="B11" s="1077">
        <v>3.1</v>
      </c>
      <c r="C11" s="1078"/>
      <c r="D11" s="1079"/>
    </row>
    <row r="12" spans="1:4" ht="121.5">
      <c r="A12" s="1080" t="s">
        <v>643</v>
      </c>
      <c r="B12" s="1086" t="s">
        <v>654</v>
      </c>
      <c r="C12" s="1086" t="s">
        <v>655</v>
      </c>
      <c r="D12" s="1081" t="s">
        <v>646</v>
      </c>
    </row>
    <row r="13" spans="1:4">
      <c r="A13" s="1088" t="s">
        <v>651</v>
      </c>
      <c r="B13" s="1077">
        <v>8.9</v>
      </c>
      <c r="C13" s="1078"/>
      <c r="D13" s="1079"/>
    </row>
    <row r="14" spans="1:4" ht="108">
      <c r="A14" s="1073" t="s">
        <v>656</v>
      </c>
      <c r="B14" s="1086" t="s">
        <v>657</v>
      </c>
      <c r="C14" s="1086" t="s">
        <v>658</v>
      </c>
      <c r="D14" s="1081" t="s">
        <v>650</v>
      </c>
    </row>
    <row r="15" spans="1:4">
      <c r="A15" s="1088" t="s">
        <v>651</v>
      </c>
      <c r="B15" s="1077">
        <v>11.2</v>
      </c>
      <c r="C15" s="1078"/>
      <c r="D15" s="1079"/>
    </row>
    <row r="16" spans="1:4" ht="108">
      <c r="A16" s="1073" t="s">
        <v>656</v>
      </c>
      <c r="B16" s="1086" t="s">
        <v>659</v>
      </c>
      <c r="C16" s="1086" t="s">
        <v>660</v>
      </c>
      <c r="D16" s="1081" t="s">
        <v>646</v>
      </c>
    </row>
    <row r="17" spans="1:4">
      <c r="A17" s="1088" t="s">
        <v>661</v>
      </c>
      <c r="B17" s="1077">
        <v>4.5</v>
      </c>
      <c r="C17" s="1078"/>
      <c r="D17" s="1079"/>
    </row>
    <row r="18" spans="1:4" ht="270">
      <c r="A18" s="1080" t="s">
        <v>662</v>
      </c>
      <c r="B18" s="1086" t="s">
        <v>663</v>
      </c>
      <c r="C18" s="1086" t="s">
        <v>664</v>
      </c>
      <c r="D18" s="1081" t="s">
        <v>646</v>
      </c>
    </row>
    <row r="19" spans="1:4" ht="14.25" thickBot="1">
      <c r="A19" s="1089" t="s">
        <v>651</v>
      </c>
      <c r="B19" s="1083">
        <v>3.8</v>
      </c>
      <c r="C19" s="1084"/>
      <c r="D19" s="1085"/>
    </row>
  </sheetData>
  <mergeCells count="4">
    <mergeCell ref="A1:D1"/>
    <mergeCell ref="A3:D3"/>
    <mergeCell ref="C4:C5"/>
    <mergeCell ref="D4:D5"/>
  </mergeCells>
  <phoneticPr fontId="6"/>
  <pageMargins left="0.7" right="0.7" top="0.75" bottom="0.75" header="0.3" footer="0.3"/>
  <pageSetup paperSize="9" scale="93"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642</v>
      </c>
      <c r="C2" s="1060"/>
      <c r="D2" s="1060"/>
      <c r="E2" s="1060"/>
    </row>
    <row r="3" spans="1:5" ht="15" thickBot="1">
      <c r="A3" s="58"/>
      <c r="B3" s="1061"/>
      <c r="C3" s="1061"/>
      <c r="D3" s="1061"/>
      <c r="E3" s="1061"/>
    </row>
    <row r="4" spans="1:5">
      <c r="B4" s="1062" t="s">
        <v>607</v>
      </c>
      <c r="C4" s="1063"/>
      <c r="D4" s="1063"/>
      <c r="E4" s="1064"/>
    </row>
    <row r="5" spans="1:5" ht="13.5" customHeight="1">
      <c r="B5" s="1065" t="s">
        <v>608</v>
      </c>
      <c r="C5" s="1066" t="s">
        <v>609</v>
      </c>
      <c r="D5" s="1067" t="s">
        <v>610</v>
      </c>
      <c r="E5" s="1068" t="s">
        <v>611</v>
      </c>
    </row>
    <row r="6" spans="1:5" ht="27" customHeight="1">
      <c r="B6" s="1069" t="s">
        <v>612</v>
      </c>
      <c r="C6" s="1070" t="s">
        <v>613</v>
      </c>
      <c r="D6" s="1071"/>
      <c r="E6" s="1072"/>
    </row>
    <row r="7" spans="1:5" ht="121.5">
      <c r="B7" s="1090" t="s">
        <v>665</v>
      </c>
      <c r="C7" s="1091" t="s">
        <v>666</v>
      </c>
      <c r="D7" s="1091" t="s">
        <v>667</v>
      </c>
      <c r="E7" s="1092" t="s">
        <v>668</v>
      </c>
    </row>
    <row r="8" spans="1:5">
      <c r="B8" s="1090" t="s">
        <v>669</v>
      </c>
      <c r="C8" s="1091" t="s">
        <v>670</v>
      </c>
      <c r="D8" s="1091"/>
      <c r="E8" s="1092"/>
    </row>
    <row r="9" spans="1:5" ht="121.5">
      <c r="B9" s="1090" t="s">
        <v>671</v>
      </c>
      <c r="C9" s="1091" t="s">
        <v>672</v>
      </c>
      <c r="D9" s="1091" t="s">
        <v>673</v>
      </c>
      <c r="E9" s="1092" t="s">
        <v>668</v>
      </c>
    </row>
    <row r="10" spans="1:5">
      <c r="B10" s="1090" t="s">
        <v>669</v>
      </c>
      <c r="C10" s="1091" t="s">
        <v>674</v>
      </c>
      <c r="D10" s="1091"/>
      <c r="E10" s="1092"/>
    </row>
    <row r="11" spans="1:5" ht="108">
      <c r="B11" s="1090" t="s">
        <v>671</v>
      </c>
      <c r="C11" s="1091" t="s">
        <v>675</v>
      </c>
      <c r="D11" s="1091" t="s">
        <v>676</v>
      </c>
      <c r="E11" s="1092" t="s">
        <v>668</v>
      </c>
    </row>
    <row r="12" spans="1:5">
      <c r="B12" s="1090" t="s">
        <v>669</v>
      </c>
      <c r="C12" s="1091" t="s">
        <v>677</v>
      </c>
      <c r="D12" s="1091"/>
      <c r="E12" s="1092"/>
    </row>
    <row r="13" spans="1:5" ht="81">
      <c r="B13" s="1090" t="s">
        <v>671</v>
      </c>
      <c r="C13" s="1091" t="s">
        <v>678</v>
      </c>
      <c r="D13" s="1091" t="s">
        <v>679</v>
      </c>
      <c r="E13" s="1092" t="s">
        <v>668</v>
      </c>
    </row>
    <row r="14" spans="1:5">
      <c r="B14" s="1090" t="s">
        <v>669</v>
      </c>
      <c r="C14" s="1091" t="s">
        <v>680</v>
      </c>
      <c r="D14" s="1091"/>
      <c r="E14" s="1092"/>
    </row>
    <row r="15" spans="1:5" ht="108">
      <c r="B15" s="1090" t="s">
        <v>681</v>
      </c>
      <c r="C15" s="1091" t="s">
        <v>682</v>
      </c>
      <c r="D15" s="1091" t="s">
        <v>683</v>
      </c>
      <c r="E15" s="1092" t="s">
        <v>668</v>
      </c>
    </row>
    <row r="16" spans="1:5">
      <c r="B16" s="1090" t="s">
        <v>669</v>
      </c>
      <c r="C16" s="1091" t="s">
        <v>684</v>
      </c>
      <c r="D16" s="1091"/>
      <c r="E16" s="1092"/>
    </row>
    <row r="17" spans="2:5" ht="94.5">
      <c r="B17" s="1090" t="s">
        <v>681</v>
      </c>
      <c r="C17" s="1091" t="s">
        <v>685</v>
      </c>
      <c r="D17" s="1091" t="s">
        <v>686</v>
      </c>
      <c r="E17" s="1092" t="s">
        <v>668</v>
      </c>
    </row>
    <row r="18" spans="2:5">
      <c r="B18" s="1090" t="s">
        <v>669</v>
      </c>
      <c r="C18" s="1091" t="s">
        <v>687</v>
      </c>
      <c r="D18" s="1091"/>
      <c r="E18" s="1092"/>
    </row>
    <row r="19" spans="2:5" ht="121.5">
      <c r="B19" s="1090" t="s">
        <v>681</v>
      </c>
      <c r="C19" s="1091" t="s">
        <v>688</v>
      </c>
      <c r="D19" s="1091" t="s">
        <v>689</v>
      </c>
      <c r="E19" s="1092" t="s">
        <v>668</v>
      </c>
    </row>
    <row r="20" spans="2:5" ht="14.25" thickBot="1">
      <c r="B20" s="1093" t="s">
        <v>669</v>
      </c>
      <c r="C20" s="1094" t="s">
        <v>670</v>
      </c>
      <c r="D20" s="1095"/>
      <c r="E20" s="1096"/>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2018-07-10T05:23:59Z</dcterms:modified>
</cp:coreProperties>
</file>