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<sst xmlns="http://schemas.openxmlformats.org/spreadsheetml/2006/main" count="2807" uniqueCount="609">
  <si>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</si>
  <si>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</si>
  <si>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</si>
  <si>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</si>
  <si>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</si>
  <si>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</si>
  <si>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</si>
  <si>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</si>
  <si>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</si>
  <si>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</si>
  <si>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</si>
  <si>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</si>
  <si>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</si>
  <si>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</si>
  <si>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</si>
  <si>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</si>
  <si>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</si>
  <si>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</si>
  <si>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</si>
  <si>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</si>
  <si>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</si>
  <si>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</si>
  <si>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</si>
  <si>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</si>
  <si>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</si>
  <si>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</si>
  <si>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</si>
  <si>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</si>
  <si>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</si>
  <si>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</si>
  <si>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</si>
  <si>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</si>
  <si>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</si>
  <si>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</si>
  <si>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</si>
  <si>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</si>
  <si>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</si>
  <si>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</si>
  <si>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</si>
  <si>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</si>
  <si>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</si>
  <si>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</si>
  <si>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</si>
  <si>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</si>
  <si>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</si>
  <si>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</si>
  <si>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</si>
  <si>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</si>
  <si>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</si>
  <si>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</si>
  <si>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</si>
  <si>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</si>
  <si>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</si>
  <si>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</si>
  <si>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</si>
  <si>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</si>
  <si>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</si>
  <si>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</si>
  <si>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</si>
  <si>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</si>
  <si>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</si>
  <si>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</si>
  <si>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</si>
  <si>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</si>
  <si>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</si>
  <si>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</si>
  <si>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</si>
  <si>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</si>
  <si>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</si>
  <si>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</si>
  <si>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</si>
  <si>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</si>
  <si>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</si>
  <si>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</si>
  <si>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</si>
  <si>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</si>
  <si>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</si>
  <si>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</si>
  <si>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</si>
  <si>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</si>
  <si>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</si>
  <si>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</si>
  <si>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</si>
  <si>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</si>
  <si>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</si>
  <si>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</si>
  <si>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</si>
  <si>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</si>
  <si>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</si>
  <si>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</si>
  <si>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</si>
  <si>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</si>
  <si>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</si>
  <si>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</si>
  <si>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</si>
  <si>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</si>
  <si>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</si>
  <si>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</si>
  <si>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</si>
  <si>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</si>
  <si>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</si>
  <si>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</si>
  <si>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</si>
  <si>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</si>
  <si>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</si>
  <si>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</si>
  <si>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</si>
  <si>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</si>
  <si>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</si>
  <si>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</si>
  <si>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</si>
  <si>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</si>
  <si>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</si>
  <si>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</si>
  <si>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</si>
  <si>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</si>
  <si>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</si>
  <si>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</si>
  <si>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</si>
  <si>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</si>
  <si>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</si>
  <si>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</si>
  <si>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</si>
  <si>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</si>
  <si>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</si>
  <si>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</si>
  <si>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</si>
  <si>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</si>
  <si>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</si>
  <si>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</si>
  <si>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</si>
  <si>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</si>
  <si>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</si>
  <si>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</si>
  <si>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</si>
  <si>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</si>
  <si>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</si>
  <si>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</si>
  <si>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</si>
  <si>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</si>
  <si>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</si>
  <si>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</si>
  <si>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</si>
  <si>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</si>
  <si>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</si>
  <si>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</si>
  <si>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</si>
  <si>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</si>
  <si>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</si>
  <si>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</si>
  <si>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</si>
  <si>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</si>
  <si>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</si>
  <si>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</si>
  <si>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</si>
  <si>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</si>
  <si>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</si>
  <si>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</si>
  <si>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</si>
  <si>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</si>
  <si>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</si>
  <si>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</si>
  <si>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</si>
  <si>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</si>
  <si>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</si>
  <si>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</si>
  <si>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</si>
  <si>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</si>
  <si>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</si>
  <si>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</si>
  <si>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</si>
  <si>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</si>
  <si>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</si>
  <si>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</si>
  <si>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</si>
  <si>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</si>
  <si>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</si>
  <si>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</si>
  <si>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</si>
  <si>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</si>
  <si>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</si>
  <si>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</si>
  <si>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</si>
  <si>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</si>
  <si>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</si>
  <si>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</si>
  <si>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</si>
  <si>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</si>
  <si>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</si>
  <si>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</si>
  <si>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</si>
  <si>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</si>
  <si>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</si>
  <si>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</si>
  <si>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</si>
  <si>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</si>
  <si>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</si>
  <si>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</si>
  <si>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</si>
  <si>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</si>
  <si>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</si>
  <si>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</si>
  <si>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</si>
  <si>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</si>
  <si>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</si>
  <si>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</si>
  <si>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</si>
  <si>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</si>
  <si>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</si>
  <si>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</si>
  <si>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</si>
  <si>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</si>
  <si>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</si>
  <si>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</si>
  <si>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</si>
  <si>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</si>
  <si>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</si>
  <si>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</si>
  <si>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</si>
  <si>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</si>
  <si>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</si>
  <si>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</si>
  <si>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</si>
  <si>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</si>
  <si>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</si>
  <si>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</si>
  <si>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</si>
  <si>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</si>
  <si>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</si>
  <si>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</si>
  <si>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</si>
  <si>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</si>
  <si>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</si>
  <si>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</si>
  <si>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</si>
  <si>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</si>
  <si>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</si>
  <si>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</si>
  <si>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</si>
  <si>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</si>
  <si>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</si>
  <si>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</si>
  <si>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</si>
  <si>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</si>
  <si>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</si>
  <si>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</si>
  <si>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</si>
  <si>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</si>
  <si>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</si>
  <si>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</si>
  <si>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</si>
  <si>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</si>
  <si>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</si>
  <si>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</si>
  <si>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</si>
  <si>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</si>
  <si>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</si>
  <si>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</si>
  <si>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</si>
  <si>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</si>
  <si>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</si>
  <si>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</si>
  <si>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</si>
  <si>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</si>
  <si>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</si>
  <si>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</si>
  <si>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</si>
  <si>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</si>
  <si>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</si>
  <si>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</si>
  <si>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</si>
  <si>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</si>
  <si>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</si>
  <si>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</si>
  <si>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</si>
  <si>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</si>
  <si>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</si>
  <si>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</si>
  <si>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</si>
  <si>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</si>
  <si>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</si>
  <si>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</si>
  <si>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</si>
  <si>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</si>
  <si>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</si>
  <si>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</si>
  <si>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</si>
  <si>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</si>
  <si>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</si>
  <si>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</si>
  <si>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</si>
  <si>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</si>
  <si>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</si>
  <si>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</si>
  <si>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</si>
  <si>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</si>
  <si>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</si>
  <si>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</si>
  <si>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</si>
  <si>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</si>
  <si>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</si>
  <si>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</si>
  <si>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</si>
  <si>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</si>
  <si>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</si>
  <si>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</si>
  <si>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</si>
  <si>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</si>
  <si>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</si>
  <si>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</si>
  <si>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</si>
  <si>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</si>
  <si>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</si>
  <si>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</si>
  <si>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</si>
  <si>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</si>
  <si>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</si>
  <si>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</si>
  <si>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</si>
  <si>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</si>
  <si>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</si>
  <si>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</si>
  <si>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</si>
  <si>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</si>
  <si>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</si>
  <si>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</si>
  <si>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</si>
  <si>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</si>
  <si>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</si>
  <si>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</si>
  <si>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</si>
  <si>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</si>
  <si>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</si>
  <si>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</si>
  <si>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</si>
  <si>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</si>
  <si>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</si>
  <si>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</si>
  <si>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</si>
  <si>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</si>
  <si>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</si>
  <si>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</si>
  <si>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</si>
  <si>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</si>
  <si>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</si>
  <si>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</si>
  <si>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</si>
  <si>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</si>
  <si>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</si>
  <si>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</si>
  <si>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</si>
  <si>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</si>
  <si>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</si>
  <si>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</si>
  <si>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</si>
  <si>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</si>
  <si>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</si>
  <si>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</si>
  <si>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</si>
  <si>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</si>
  <si>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</si>
  <si>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</si>
  <si>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</si>
  <si>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</si>
  <si>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</si>
  <si>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</si>
  <si>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</si>
  <si>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</si>
  <si>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</si>
  <si>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</si>
  <si>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</si>
  <si>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</si>
  <si>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</si>
  <si>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</si>
  <si>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</si>
  <si>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</si>
  <si>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</si>
  <si>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</si>
  <si>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</si>
  <si>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</si>
  <si>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</si>
  <si>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</si>
  <si>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</si>
  <si>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</si>
  <si>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</si>
  <si>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</si>
  <si>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</si>
  <si>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</si>
  <si>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</si>
  <si>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</si>
  <si>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</si>
  <si>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</si>
  <si>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</si>
  <si>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</si>
  <si>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</si>
  <si>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</si>
  <si>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</si>
  <si>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</si>
  <si>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</si>
  <si>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</si>
  <si>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</si>
  <si>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</si>
  <si>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</si>
  <si>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</si>
  <si>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</si>
  <si>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</si>
  <si>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</si>
  <si>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</si>
  <si>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</si>
  <si>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</si>
  <si>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</si>
  <si>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</si>
  <si>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</si>
  <si>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</si>
  <si>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</si>
  <si>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</si>
  <si>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</si>
  <si>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</si>
  <si>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</si>
  <si>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</si>
  <si>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</si>
  <si>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</si>
  <si>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</si>
  <si>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</si>
  <si>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</si>
  <si>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</si>
  <si>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</si>
  <si>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</si>
  <si>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</si>
  <si>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</si>
  <si>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</si>
  <si>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</si>
  <si>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</si>
  <si>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</si>
  <si>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</si>
  <si>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</si>
  <si>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</si>
  <si>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</si>
  <si>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</si>
  <si>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</si>
  <si>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</si>
  <si>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</si>
  <si>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</si>
  <si>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</si>
  <si>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</si>
  <si>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</si>
  <si>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</si>
  <si>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</si>
  <si>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</si>
  <si>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</si>
  <si>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</si>
  <si>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</si>
  <si>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</si>
  <si>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</si>
  <si>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</si>
  <si>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</si>
  <si>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</si>
  <si>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</si>
  <si>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</si>
  <si>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</si>
  <si>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</si>
  <si>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</si>
  <si>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</si>
  <si>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</si>
  <si>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</si>
  <si>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</si>
  <si>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</si>
  <si>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</si>
  <si>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</si>
  <si>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</si>
  <si>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</si>
  <si>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</si>
  <si>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</si>
  <si>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</si>
  <si>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</si>
  <si>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</si>
  <si>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</si>
  <si>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</si>
  <si>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</si>
  <si>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</si>
  <si>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</si>
  <si>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</si>
  <si>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</si>
  <si>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</si>
  <si>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</si>
  <si>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</si>
  <si>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</si>
  <si>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</si>
  <si>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</si>
  <si>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</si>
  <si>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</si>
  <si>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</si>
  <si>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</si>
  <si>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</si>
  <si>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</si>
  <si>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</si>
  <si>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</si>
  <si>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</si>
  <si>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</si>
  <si>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</si>
  <si>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</si>
  <si>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</si>
  <si>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</si>
  <si>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</si>
  <si>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</si>
  <si>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</si>
  <si>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</si>
  <si>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</si>
  <si>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</si>
  <si>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</si>
  <si>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</si>
  <si>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</si>
  <si>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</si>
  <si>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</si>
  <si>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</si>
  <si>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</si>
  <si>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</si>
  <si>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</si>
  <si>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</si>
  <si>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</si>
  <si>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</si>
  <si>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</si>
  <si>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</si>
  <si>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</si>
  <si>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</si>
  <si>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</si>
  <si>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</si>
  <si>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</si>
  <si>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</si>
  <si>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</si>
  <si>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</si>
  <si>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</si>
  <si>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</si>
  <si>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</si>
  <si>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</si>
  <si>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</si>
  <si>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</si>
  <si>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</si>
  <si>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</si>
  <si>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</si>
  <si>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</si>
  <si>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</si>
  <si>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</si>
  <si>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</si>
  <si>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</si>
  <si>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</si>
  <si>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</si>
  <si>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</si>
  <si>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</si>
  <si>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</si>
  <si>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国際開発教育・研究機関拠出金（任意拠出金）</t>
    <rPh sb="0" eb="2">
      <t>コクサイ</t>
    </rPh>
    <rPh sb="2" eb="4">
      <t>カイハツ</t>
    </rPh>
    <rPh sb="4" eb="6">
      <t>キョウイク</t>
    </rPh>
    <rPh sb="7" eb="9">
      <t>ケンキュウ</t>
    </rPh>
    <rPh sb="9" eb="11">
      <t>キカン</t>
    </rPh>
    <rPh sb="11" eb="14">
      <t>キョシュツキン</t>
    </rPh>
    <rPh sb="15" eb="17">
      <t>ニンイ</t>
    </rPh>
    <rPh sb="17" eb="20">
      <t>キョシュツキン</t>
    </rPh>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</si>
  <si>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</si>
  <si>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</si>
  <si>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岡野　結城子</t>
    <rPh sb="0" eb="2">
      <t>カチョウ</t>
    </rPh>
    <rPh sb="3" eb="5">
      <t>オカノ</t>
    </rPh>
    <rPh sb="6" eb="8">
      <t>ユウキ</t>
    </rPh>
    <rPh sb="8" eb="9">
      <t>コ</t>
    </rPh>
    <phoneticPr fontId="5"/>
  </si>
  <si>
    <t>○</t>
  </si>
  <si>
    <t>外務省設置法第4条第3項</t>
    <rPh sb="0" eb="3">
      <t>ガイムショウ</t>
    </rPh>
    <rPh sb="3" eb="6">
      <t>セッチホウ</t>
    </rPh>
    <rPh sb="6" eb="7">
      <t>ダイ</t>
    </rPh>
    <rPh sb="8" eb="9">
      <t>ジョウ</t>
    </rPh>
    <rPh sb="9" eb="10">
      <t>ダイ</t>
    </rPh>
    <rPh sb="11" eb="12">
      <t>コウ</t>
    </rPh>
    <phoneticPr fontId="5"/>
  </si>
  <si>
    <t>アジア工科大学学長からの要請</t>
    <rPh sb="3" eb="7">
      <t>コウカダイガク</t>
    </rPh>
    <rPh sb="7" eb="9">
      <t>ガクチョウ</t>
    </rPh>
    <rPh sb="12" eb="14">
      <t>ヨウセイ</t>
    </rPh>
    <phoneticPr fontId="5"/>
  </si>
  <si>
    <t>●東南アジア地域において，知名度が高く，高い教育レベルを有し，日本との豊富な連携実績のあるアジア工科大学（AIT）を支援することにより，同地域の国々の工学系人材の育成を支援し，我が国とアジア地域の協力強化に資する。
●特に，近年重要性を増しているリモートセンシングを活用した東南アジア地域の気候変動・防災対策の分野では，東京大学やJAXAとの連携も進めており，アジア地域でトップレベルの学科（修士・博士課程）と研究センターを擁することから，同分野を中心とした支援を実施する。</t>
    <phoneticPr fontId="5"/>
  </si>
  <si>
    <t>奨学金：アジア工科大学において，リモートセンシング・地理情報（RS-GIS）を専攻する学生（博士・修士）に対して奨学金を供与する。</t>
    <phoneticPr fontId="5"/>
  </si>
  <si>
    <t>アジア地域の工学系人材の育成</t>
    <rPh sb="3" eb="5">
      <t>チイキ</t>
    </rPh>
    <rPh sb="6" eb="9">
      <t>コウガクケイ</t>
    </rPh>
    <rPh sb="9" eb="11">
      <t>ジンザイ</t>
    </rPh>
    <rPh sb="12" eb="14">
      <t>イクセイ</t>
    </rPh>
    <phoneticPr fontId="5"/>
  </si>
  <si>
    <t>直近5年間の奨学金受給者のうち，アジア地域の発展や日本との協力関係に貢献する分野に就職した者の割合</t>
    <rPh sb="0" eb="2">
      <t>チョッキン</t>
    </rPh>
    <rPh sb="3" eb="5">
      <t>ネンカン</t>
    </rPh>
    <rPh sb="6" eb="9">
      <t>ショウガクキン</t>
    </rPh>
    <rPh sb="9" eb="12">
      <t>ジュキュウシャ</t>
    </rPh>
    <rPh sb="19" eb="21">
      <t>チイキ</t>
    </rPh>
    <rPh sb="22" eb="24">
      <t>ハッテン</t>
    </rPh>
    <rPh sb="25" eb="27">
      <t>ニホン</t>
    </rPh>
    <rPh sb="29" eb="31">
      <t>キョウリョク</t>
    </rPh>
    <rPh sb="31" eb="33">
      <t>カンケイ</t>
    </rPh>
    <rPh sb="34" eb="36">
      <t>コウケン</t>
    </rPh>
    <rPh sb="38" eb="40">
      <t>ブンヤ</t>
    </rPh>
    <rPh sb="41" eb="43">
      <t>シュウショク</t>
    </rPh>
    <rPh sb="45" eb="46">
      <t>モノ</t>
    </rPh>
    <rPh sb="47" eb="49">
      <t>ワリアイ</t>
    </rPh>
    <phoneticPr fontId="5"/>
  </si>
  <si>
    <t>-</t>
    <phoneticPr fontId="5"/>
  </si>
  <si>
    <t>AITからの情報提供</t>
    <rPh sb="6" eb="8">
      <t>ジョウホウ</t>
    </rPh>
    <rPh sb="8" eb="10">
      <t>テイキョウ</t>
    </rPh>
    <phoneticPr fontId="5"/>
  </si>
  <si>
    <t>規模が小さいため</t>
    <rPh sb="0" eb="2">
      <t>キボ</t>
    </rPh>
    <rPh sb="3" eb="4">
      <t>チイ</t>
    </rPh>
    <phoneticPr fontId="5"/>
  </si>
  <si>
    <t>なし</t>
    <phoneticPr fontId="5"/>
  </si>
  <si>
    <t>全職員数に占める日本人職員数（専門職以上）の割合</t>
    <rPh sb="0" eb="3">
      <t>ゼンショクイン</t>
    </rPh>
    <rPh sb="3" eb="4">
      <t>スウ</t>
    </rPh>
    <rPh sb="5" eb="6">
      <t>シ</t>
    </rPh>
    <rPh sb="8" eb="10">
      <t>ニホン</t>
    </rPh>
    <rPh sb="10" eb="11">
      <t>ジン</t>
    </rPh>
    <rPh sb="11" eb="13">
      <t>ショクイン</t>
    </rPh>
    <rPh sb="13" eb="14">
      <t>スウ</t>
    </rPh>
    <rPh sb="15" eb="18">
      <t>センモンショク</t>
    </rPh>
    <rPh sb="18" eb="20">
      <t>イジョウ</t>
    </rPh>
    <rPh sb="22" eb="24">
      <t>ワリアイ</t>
    </rPh>
    <phoneticPr fontId="5"/>
  </si>
  <si>
    <t>全幹部職員数に占める邦人幹部職員数の割合</t>
    <rPh sb="0" eb="3">
      <t>ゼンカンブ</t>
    </rPh>
    <rPh sb="3" eb="5">
      <t>ショクイン</t>
    </rPh>
    <rPh sb="5" eb="6">
      <t>スウ</t>
    </rPh>
    <rPh sb="7" eb="8">
      <t>シ</t>
    </rPh>
    <rPh sb="10" eb="12">
      <t>ホウジン</t>
    </rPh>
    <rPh sb="12" eb="14">
      <t>カンブ</t>
    </rPh>
    <rPh sb="14" eb="17">
      <t>ショクインスウ</t>
    </rPh>
    <rPh sb="18" eb="20">
      <t>ワリアイ</t>
    </rPh>
    <phoneticPr fontId="5"/>
  </si>
  <si>
    <t>-</t>
    <phoneticPr fontId="5"/>
  </si>
  <si>
    <t>-</t>
    <phoneticPr fontId="5"/>
  </si>
  <si>
    <t>人</t>
    <rPh sb="0" eb="1">
      <t>ニン</t>
    </rPh>
    <phoneticPr fontId="5"/>
  </si>
  <si>
    <t>博士課程奨学生1人あたりの奨学金（年）3年間の奨学金</t>
    <rPh sb="0" eb="2">
      <t>ハカセ</t>
    </rPh>
    <rPh sb="2" eb="4">
      <t>カテイ</t>
    </rPh>
    <rPh sb="4" eb="7">
      <t>ショウガクセイ</t>
    </rPh>
    <rPh sb="8" eb="9">
      <t>ニン</t>
    </rPh>
    <rPh sb="13" eb="16">
      <t>ショウガクキン</t>
    </rPh>
    <rPh sb="17" eb="18">
      <t>ネン</t>
    </rPh>
    <rPh sb="20" eb="22">
      <t>ネンカン</t>
    </rPh>
    <rPh sb="23" eb="26">
      <t>ショウガクキン</t>
    </rPh>
    <phoneticPr fontId="5"/>
  </si>
  <si>
    <t>米ドル</t>
    <rPh sb="0" eb="1">
      <t>ベイ</t>
    </rPh>
    <phoneticPr fontId="5"/>
  </si>
  <si>
    <t>58,152/3</t>
    <phoneticPr fontId="5"/>
  </si>
  <si>
    <t>62,771/3</t>
    <phoneticPr fontId="5"/>
  </si>
  <si>
    <t>基本目標VII 分担金・拠出金：　国際機関等を通じて我が国の国際貢献を拡充 し，日本にとって望ましい国際環境を確保を確保すること</t>
    <rPh sb="0" eb="2">
      <t>キホン</t>
    </rPh>
    <rPh sb="2" eb="4">
      <t>モクヒョウ</t>
    </rPh>
    <rPh sb="8" eb="11">
      <t>ブンタンキン</t>
    </rPh>
    <rPh sb="12" eb="15">
      <t>キョシュツキン</t>
    </rPh>
    <rPh sb="28" eb="29">
      <t>クニ</t>
    </rPh>
    <rPh sb="30" eb="31">
      <t>クニ</t>
    </rPh>
    <phoneticPr fontId="5"/>
  </si>
  <si>
    <t>施策VII-3 国際機関を通じた地球規模の諸問題に係る国際貢献</t>
    <rPh sb="0" eb="2">
      <t>シサク</t>
    </rPh>
    <phoneticPr fontId="5"/>
  </si>
  <si>
    <t>本拠出金は，リモートセンシング・地理情報(RSGIS)を専攻する学生(博士・修士)に対して奨学金を付与するものである。東南アジア地域において，知名度が高く，高い教育レベルを有し，日本との豊富な連携実績のあるAIT を支援することとにより，同地域の国々の工学系人材の育成を支援する。特に，近年重要性を増している，リモートセンシングを活用した東南アジア地域の気候変動・防災対策の分野では，東京大学やJAXA との連携も進めておりアジア地域でトップレベルの学科(修士・博士課程)と研究センターを擁することから，同分野を中心とした支援を実施する。こうした我が国の支援は，東南アジア地域の工学系人材の育成に寄与するとともに，アジア地域における経済開発進展，我が国との協力関係拡大にも貢献する。</t>
    <phoneticPr fontId="5"/>
  </si>
  <si>
    <t>ASEAN地域の開発協力政策に合致する。</t>
    <rPh sb="5" eb="7">
      <t>チイキ</t>
    </rPh>
    <rPh sb="8" eb="10">
      <t>カイハツ</t>
    </rPh>
    <rPh sb="10" eb="12">
      <t>キョウリョク</t>
    </rPh>
    <rPh sb="12" eb="14">
      <t>セイサク</t>
    </rPh>
    <rPh sb="15" eb="17">
      <t>ガッチ</t>
    </rPh>
    <phoneticPr fontId="5"/>
  </si>
  <si>
    <t>事業の趣旨から国費投入が適当。</t>
    <rPh sb="0" eb="2">
      <t>ジギョウ</t>
    </rPh>
    <rPh sb="3" eb="5">
      <t>シュシ</t>
    </rPh>
    <rPh sb="7" eb="9">
      <t>コクヒ</t>
    </rPh>
    <rPh sb="9" eb="11">
      <t>トウニュウ</t>
    </rPh>
    <rPh sb="12" eb="14">
      <t>テキトウ</t>
    </rPh>
    <phoneticPr fontId="5"/>
  </si>
  <si>
    <t>ASEAN地域の開発協力に貢献する人材が育成される。</t>
    <rPh sb="5" eb="7">
      <t>チイキ</t>
    </rPh>
    <rPh sb="8" eb="10">
      <t>カイハツ</t>
    </rPh>
    <rPh sb="10" eb="12">
      <t>キョウリョク</t>
    </rPh>
    <rPh sb="13" eb="15">
      <t>コウケン</t>
    </rPh>
    <rPh sb="17" eb="19">
      <t>ジンザイ</t>
    </rPh>
    <rPh sb="20" eb="22">
      <t>イクセイ</t>
    </rPh>
    <phoneticPr fontId="5"/>
  </si>
  <si>
    <t>‐</t>
  </si>
  <si>
    <t>AITの学校運営の一部に協力するものであり妥当。</t>
    <rPh sb="4" eb="6">
      <t>ガッコウ</t>
    </rPh>
    <rPh sb="6" eb="8">
      <t>ウンエイ</t>
    </rPh>
    <rPh sb="9" eb="11">
      <t>イチブ</t>
    </rPh>
    <rPh sb="12" eb="14">
      <t>キョウリョク</t>
    </rPh>
    <rPh sb="21" eb="23">
      <t>ダトウ</t>
    </rPh>
    <phoneticPr fontId="5"/>
  </si>
  <si>
    <t>AITの標準コストに即している。</t>
    <rPh sb="4" eb="6">
      <t>ヒョウジュン</t>
    </rPh>
    <rPh sb="10" eb="11">
      <t>ソク</t>
    </rPh>
    <phoneticPr fontId="5"/>
  </si>
  <si>
    <t>奨学金は定期的に支給され合理的である。</t>
    <rPh sb="0" eb="3">
      <t>ショウガクキン</t>
    </rPh>
    <rPh sb="4" eb="7">
      <t>テイキテキ</t>
    </rPh>
    <rPh sb="8" eb="10">
      <t>シキュウ</t>
    </rPh>
    <rPh sb="12" eb="15">
      <t>ゴウリテキ</t>
    </rPh>
    <phoneticPr fontId="5"/>
  </si>
  <si>
    <t>奨学金は授業費，生活費等必要なものに限定されている。</t>
    <rPh sb="0" eb="3">
      <t>ショウガクキン</t>
    </rPh>
    <rPh sb="4" eb="6">
      <t>ジュギョウ</t>
    </rPh>
    <rPh sb="6" eb="7">
      <t>ヒ</t>
    </rPh>
    <rPh sb="8" eb="11">
      <t>セイカツヒ</t>
    </rPh>
    <rPh sb="11" eb="12">
      <t>トウ</t>
    </rPh>
    <rPh sb="12" eb="14">
      <t>ヒツヨウ</t>
    </rPh>
    <rPh sb="18" eb="20">
      <t>ゲンテイ</t>
    </rPh>
    <phoneticPr fontId="5"/>
  </si>
  <si>
    <t>奨学金の受給者はリモートセンシング（RS-GIS）学科に限定されている。</t>
    <rPh sb="0" eb="3">
      <t>ショウガクキン</t>
    </rPh>
    <rPh sb="4" eb="6">
      <t>ジュキュウ</t>
    </rPh>
    <rPh sb="6" eb="7">
      <t>シャ</t>
    </rPh>
    <rPh sb="25" eb="27">
      <t>ガッカ</t>
    </rPh>
    <rPh sb="28" eb="30">
      <t>ゲンテイ</t>
    </rPh>
    <phoneticPr fontId="5"/>
  </si>
  <si>
    <t>成果目標を一定の水準満たしており妥当である。</t>
    <rPh sb="0" eb="2">
      <t>セイカ</t>
    </rPh>
    <rPh sb="2" eb="4">
      <t>モクヒョウ</t>
    </rPh>
    <rPh sb="5" eb="7">
      <t>イッテイ</t>
    </rPh>
    <rPh sb="8" eb="10">
      <t>スイジュン</t>
    </rPh>
    <rPh sb="10" eb="11">
      <t>ミ</t>
    </rPh>
    <rPh sb="16" eb="18">
      <t>ダトウ</t>
    </rPh>
    <phoneticPr fontId="5"/>
  </si>
  <si>
    <t>本拠出金は，タイにある国際機関であって，アジアトップクラスの大学院大学であるAITへの入学を支援するものであり，地域での知名度が高く，人脈・機材・知見の面で蓄積のあるAITを通じて多面的に支援を行うことは，我が国に優位がある先端技術分野においてプレゼンスを確保し続けることに繋がり，本邦大学への個人の受入を支援する国費留学制度等と異なる利点がある。</t>
    <phoneticPr fontId="5"/>
  </si>
  <si>
    <t>我が国任意拠出金は，上記奨学金とともに行っていた「ジェンダーと開発」学科運営支援を2012年に終了し，2012年度以降は支援対象者をリモートセンシング・地理情報システム（ＲＳ－ＧＩＳ）を専攻する学生に限定した奨学金による支援を実施している。</t>
    <phoneticPr fontId="5"/>
  </si>
  <si>
    <t>我が国が進めている人工衛星を活用したASEAN防災ネットワーク構築等の東南アジア地域の気候変動・防災対策支援の一環として活用すべく，引き続きリモートセンシング・地理情報システム（ＲＳ－ＧＩＳ）専攻学生への奨学金支援を実施するとともに，AIT及び同専攻の活動状況をモニタリングし，必要に応じ奨学生の条件等の見直しを行い，事業効果の向上に努める。</t>
    <phoneticPr fontId="5"/>
  </si>
  <si>
    <t>　我が国とアジア地域の協力強化のためにAITを支援する意義は高いが、本拠出金で支援を行っている大学はAITのみであり，同校のみを支援対象としている理由をより明確化する必要があろう。リモートセンシング・地理情報システム学科（RS-GIS）学科の奨学金に絞って拠出していることについても同様である。
選択と集中を図っているとしているが，効果の認められる事業であるならば拠出の拡大も検討する必要があろう。</t>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</si>
  <si>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</si>
  <si>
    <t>所見を踏まえ，これらの取組を含めて，引き続きAITに拠出する意義を高めていくよう，的確かつ効果的な拠出を行っていく。</t>
    <phoneticPr fontId="5"/>
  </si>
  <si>
    <t>①計画段階（Plan)：我が国の関連政策（ＡＳＥＡＮ防災ネットワーク構想等）に照らしつつ，予算要求。
②実施段階(Do)：予算拠出。アジア工科大学から我が国に提出される奨学金の要請，執行計画を確認し，拠出金や対象学生への奨学金供与を決定。
③評価段階(Check)：アジア工科大学から我が国に提出される支出報告や財政・活動報告等により成果を評価。
④フォローアップ(Act)：理事会への在タイ日本大使館からの参加等を通じ，必要に応じて改善を提言。</t>
    <phoneticPr fontId="5"/>
  </si>
  <si>
    <t>146</t>
    <phoneticPr fontId="5"/>
  </si>
  <si>
    <t>144</t>
    <phoneticPr fontId="5"/>
  </si>
  <si>
    <t>-</t>
    <phoneticPr fontId="5"/>
  </si>
  <si>
    <t>277</t>
    <phoneticPr fontId="5"/>
  </si>
  <si>
    <t>261</t>
    <phoneticPr fontId="5"/>
  </si>
  <si>
    <t>258</t>
    <phoneticPr fontId="5"/>
  </si>
  <si>
    <t>302</t>
    <phoneticPr fontId="5"/>
  </si>
  <si>
    <t>奨学金</t>
    <rPh sb="0" eb="3">
      <t>ショウガクキン</t>
    </rPh>
    <phoneticPr fontId="5"/>
  </si>
  <si>
    <t>リモートセンシング・地理情報学科奨学生への奨学金</t>
    <rPh sb="10" eb="12">
      <t>チリ</t>
    </rPh>
    <rPh sb="12" eb="14">
      <t>ジョウホウ</t>
    </rPh>
    <rPh sb="14" eb="16">
      <t>ガッカ</t>
    </rPh>
    <rPh sb="16" eb="19">
      <t>ショウガクセイ</t>
    </rPh>
    <rPh sb="21" eb="24">
      <t>ショウガクキン</t>
    </rPh>
    <phoneticPr fontId="5"/>
  </si>
  <si>
    <t>アジア工科大学（AIT）</t>
    <rPh sb="3" eb="7">
      <t>コウカダイガク</t>
    </rPh>
    <phoneticPr fontId="5"/>
  </si>
  <si>
    <t>外務省</t>
  </si>
  <si>
    <t>国際開発教育・研究機関拠出金</t>
    <rPh sb="0" eb="2">
      <t>コクサイ</t>
    </rPh>
    <rPh sb="2" eb="4">
      <t>カイハツ</t>
    </rPh>
    <rPh sb="4" eb="6">
      <t>キョウイク</t>
    </rPh>
    <rPh sb="7" eb="9">
      <t>ケンキュウ</t>
    </rPh>
    <rPh sb="9" eb="11">
      <t>キカン</t>
    </rPh>
    <rPh sb="11" eb="14">
      <t>キョシュツキン</t>
    </rPh>
    <phoneticPr fontId="5"/>
  </si>
  <si>
    <t>奨学院授与人数（予算は翌年度の入学生奨学金に充てられるため29年度の実績は未定）</t>
    <rPh sb="0" eb="3">
      <t>ショウガクイン</t>
    </rPh>
    <rPh sb="3" eb="5">
      <t>ジュヨ</t>
    </rPh>
    <rPh sb="5" eb="7">
      <t>ニンズウ</t>
    </rPh>
    <rPh sb="8" eb="10">
      <t>ヨサン</t>
    </rPh>
    <rPh sb="11" eb="14">
      <t>ヨクネンド</t>
    </rPh>
    <rPh sb="15" eb="18">
      <t>ニュウガクセイ</t>
    </rPh>
    <rPh sb="18" eb="21">
      <t>ショウガクキン</t>
    </rPh>
    <rPh sb="22" eb="23">
      <t>ア</t>
    </rPh>
    <rPh sb="31" eb="33">
      <t>ネンド</t>
    </rPh>
    <rPh sb="34" eb="36">
      <t>ジッセキ</t>
    </rPh>
    <rPh sb="37" eb="39">
      <t>ミテイ</t>
    </rPh>
    <phoneticPr fontId="5"/>
  </si>
  <si>
    <t>-</t>
    <phoneticPr fontId="5"/>
  </si>
  <si>
    <t>58,152 / 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</si>
</sst>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101190</xdr:colOff>
      <xdr:row>744</xdr:row>
      <xdr:rowOff>0</xdr:rowOff>
    </xdr:from>
    <xdr:to>
      <xdr:col>38</xdr:col>
      <xdr:colOff>2079</xdr:colOff>
      <xdr:row>745</xdr:row>
      <xdr:rowOff>288487</xdr:rowOff>
    </xdr:to>
    <xdr:sp macro="" textlink="">
      <xdr:nvSpPr>
        <xdr:cNvPr id="2" name="正方形/長方形 1"/>
        <xdr:cNvSpPr/>
      </xdr:nvSpPr>
      <xdr:spPr>
        <a:xfrm>
          <a:off x="3946909" y="234326906"/>
          <a:ext cx="3746608" cy="6456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106633</xdr:colOff>
      <xdr:row>745</xdr:row>
      <xdr:rowOff>310900</xdr:rowOff>
    </xdr:from>
    <xdr:to>
      <xdr:col>38</xdr:col>
      <xdr:colOff>2078</xdr:colOff>
      <xdr:row>746</xdr:row>
      <xdr:rowOff>289274</xdr:rowOff>
    </xdr:to>
    <xdr:sp macro="" textlink="">
      <xdr:nvSpPr>
        <xdr:cNvPr id="3" name="大かっこ 2"/>
        <xdr:cNvSpPr/>
      </xdr:nvSpPr>
      <xdr:spPr>
        <a:xfrm>
          <a:off x="3952352" y="234994994"/>
          <a:ext cx="3741164" cy="3355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拠出金事務・個別事業（奨学金授与等）の承認</a:t>
          </a:r>
          <a:endParaRPr kumimoji="1" lang="en-US" altLang="ja-JP" sz="1100"/>
        </a:p>
      </xdr:txBody>
    </xdr:sp>
    <xdr:clientData/>
  </xdr:twoCellAnchor>
  <xdr:oneCellAnchor>
    <xdr:from>
      <xdr:col>20</xdr:col>
      <xdr:colOff>66713</xdr:colOff>
      <xdr:row>754</xdr:row>
      <xdr:rowOff>12515</xdr:rowOff>
    </xdr:from>
    <xdr:ext cx="889987" cy="275717"/>
    <xdr:sp macro="" textlink="">
      <xdr:nvSpPr>
        <xdr:cNvPr id="4" name="テキスト ボックス 3"/>
        <xdr:cNvSpPr txBox="1"/>
      </xdr:nvSpPr>
      <xdr:spPr>
        <a:xfrm>
          <a:off x="4114838" y="23791129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①拠出要請</a:t>
          </a:r>
        </a:p>
      </xdr:txBody>
    </xdr:sp>
    <xdr:clientData/>
  </xdr:oneCellAnchor>
  <xdr:oneCellAnchor>
    <xdr:from>
      <xdr:col>25</xdr:col>
      <xdr:colOff>186744</xdr:colOff>
      <xdr:row>753</xdr:row>
      <xdr:rowOff>59832</xdr:rowOff>
    </xdr:from>
    <xdr:ext cx="1047750" cy="818830"/>
    <xdr:sp macro="" textlink="">
      <xdr:nvSpPr>
        <xdr:cNvPr id="5" name="テキスト ボックス 4"/>
        <xdr:cNvSpPr txBox="1"/>
      </xdr:nvSpPr>
      <xdr:spPr>
        <a:xfrm>
          <a:off x="5246900" y="237601426"/>
          <a:ext cx="1047750" cy="81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③奨学金</a:t>
          </a:r>
          <a:endParaRPr kumimoji="1" lang="en-US" altLang="ja-JP" sz="1100"/>
        </a:p>
        <a:p>
          <a:pPr algn="ctr"/>
          <a:r>
            <a:rPr kumimoji="1" lang="ja-JP" altLang="en-US" sz="1100"/>
            <a:t>受給対象</a:t>
          </a:r>
          <a:endParaRPr kumimoji="1" lang="en-US" altLang="ja-JP" sz="1100"/>
        </a:p>
        <a:p>
          <a:pPr algn="ctr"/>
          <a:r>
            <a:rPr kumimoji="1" lang="ja-JP" altLang="en-US" sz="1100"/>
            <a:t>者案・執行</a:t>
          </a:r>
          <a:endParaRPr kumimoji="1" lang="en-US" altLang="ja-JP" sz="1100"/>
        </a:p>
        <a:p>
          <a:pPr algn="ctr"/>
          <a:r>
            <a:rPr kumimoji="1" lang="ja-JP" altLang="en-US" sz="1100"/>
            <a:t>計画提出</a:t>
          </a:r>
        </a:p>
      </xdr:txBody>
    </xdr:sp>
    <xdr:clientData/>
  </xdr:oneCellAnchor>
  <xdr:twoCellAnchor>
    <xdr:from>
      <xdr:col>36</xdr:col>
      <xdr:colOff>124966</xdr:colOff>
      <xdr:row>746</xdr:row>
      <xdr:rowOff>286954</xdr:rowOff>
    </xdr:from>
    <xdr:to>
      <xdr:col>36</xdr:col>
      <xdr:colOff>136172</xdr:colOff>
      <xdr:row>755</xdr:row>
      <xdr:rowOff>273144</xdr:rowOff>
    </xdr:to>
    <xdr:cxnSp macro="">
      <xdr:nvCxnSpPr>
        <xdr:cNvPr id="6" name="直線矢印コネクタ 5"/>
        <xdr:cNvCxnSpPr/>
      </xdr:nvCxnSpPr>
      <xdr:spPr>
        <a:xfrm flipV="1">
          <a:off x="7411591" y="235328235"/>
          <a:ext cx="11206" cy="320087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156850</xdr:colOff>
      <xdr:row>746</xdr:row>
      <xdr:rowOff>320570</xdr:rowOff>
    </xdr:from>
    <xdr:to>
      <xdr:col>24</xdr:col>
      <xdr:colOff>156850</xdr:colOff>
      <xdr:row>755</xdr:row>
      <xdr:rowOff>306762</xdr:rowOff>
    </xdr:to>
    <xdr:cxnSp macro="">
      <xdr:nvCxnSpPr>
        <xdr:cNvPr id="7" name="直線矢印コネクタ 6"/>
        <xdr:cNvCxnSpPr/>
      </xdr:nvCxnSpPr>
      <xdr:spPr>
        <a:xfrm>
          <a:off x="5014600" y="235361851"/>
          <a:ext cx="0" cy="320088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38699</xdr:colOff>
      <xdr:row>755</xdr:row>
      <xdr:rowOff>290754</xdr:rowOff>
    </xdr:from>
    <xdr:to>
      <xdr:col>38</xdr:col>
      <xdr:colOff>84700</xdr:colOff>
      <xdr:row>756</xdr:row>
      <xdr:rowOff>446102</xdr:rowOff>
    </xdr:to>
    <xdr:sp macro="" textlink="">
      <xdr:nvSpPr>
        <xdr:cNvPr id="8" name="正方形/長方形 7"/>
        <xdr:cNvSpPr/>
      </xdr:nvSpPr>
      <xdr:spPr>
        <a:xfrm>
          <a:off x="4086824" y="238546723"/>
          <a:ext cx="3689314" cy="5125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アジア工科大学院（</a:t>
          </a:r>
          <a:r>
            <a:rPr kumimoji="1" lang="en-US" altLang="ja-JP" sz="1100"/>
            <a:t>AIT</a:t>
          </a:r>
          <a:r>
            <a:rPr kumimoji="1" lang="ja-JP" altLang="en-US" sz="1100"/>
            <a:t>）</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20</xdr:col>
      <xdr:colOff>160536</xdr:colOff>
      <xdr:row>756</xdr:row>
      <xdr:rowOff>552026</xdr:rowOff>
    </xdr:from>
    <xdr:to>
      <xdr:col>36</xdr:col>
      <xdr:colOff>165785</xdr:colOff>
      <xdr:row>757</xdr:row>
      <xdr:rowOff>321053</xdr:rowOff>
    </xdr:to>
    <xdr:sp macro="" textlink="">
      <xdr:nvSpPr>
        <xdr:cNvPr id="9" name="大かっこ 8"/>
        <xdr:cNvSpPr/>
      </xdr:nvSpPr>
      <xdr:spPr>
        <a:xfrm>
          <a:off x="4208661" y="239165182"/>
          <a:ext cx="3243749" cy="435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事業案（奨学金対象者）の形成・提出</a:t>
          </a:r>
          <a:endParaRPr kumimoji="1" lang="en-US" altLang="ja-JP" sz="1100"/>
        </a:p>
        <a:p>
          <a:pPr algn="ctr"/>
          <a:r>
            <a:rPr kumimoji="1" lang="ja-JP" altLang="en-US" sz="1100"/>
            <a:t>奨学金の授与</a:t>
          </a:r>
          <a:endParaRPr kumimoji="1" lang="en-US" altLang="ja-JP" sz="1100"/>
        </a:p>
      </xdr:txBody>
    </xdr:sp>
    <xdr:clientData/>
  </xdr:twoCellAnchor>
  <xdr:twoCellAnchor>
    <xdr:from>
      <xdr:col>20</xdr:col>
      <xdr:colOff>61110</xdr:colOff>
      <xdr:row>746</xdr:row>
      <xdr:rowOff>286953</xdr:rowOff>
    </xdr:from>
    <xdr:to>
      <xdr:col>20</xdr:col>
      <xdr:colOff>96506</xdr:colOff>
      <xdr:row>755</xdr:row>
      <xdr:rowOff>306763</xdr:rowOff>
    </xdr:to>
    <xdr:cxnSp macro="">
      <xdr:nvCxnSpPr>
        <xdr:cNvPr id="10" name="直線矢印コネクタ 9"/>
        <xdr:cNvCxnSpPr/>
      </xdr:nvCxnSpPr>
      <xdr:spPr>
        <a:xfrm flipH="1" flipV="1">
          <a:off x="4109235" y="235328234"/>
          <a:ext cx="35396" cy="323449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118495</xdr:colOff>
      <xdr:row>746</xdr:row>
      <xdr:rowOff>298159</xdr:rowOff>
    </xdr:from>
    <xdr:to>
      <xdr:col>30</xdr:col>
      <xdr:colOff>129701</xdr:colOff>
      <xdr:row>755</xdr:row>
      <xdr:rowOff>306763</xdr:rowOff>
    </xdr:to>
    <xdr:cxnSp macro="">
      <xdr:nvCxnSpPr>
        <xdr:cNvPr id="11" name="直線矢印コネクタ 10"/>
        <xdr:cNvCxnSpPr/>
      </xdr:nvCxnSpPr>
      <xdr:spPr>
        <a:xfrm flipH="1" flipV="1">
          <a:off x="6190683" y="235339440"/>
          <a:ext cx="11206" cy="3223292"/>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46180</xdr:colOff>
      <xdr:row>751</xdr:row>
      <xdr:rowOff>254787</xdr:rowOff>
    </xdr:from>
    <xdr:to>
      <xdr:col>36</xdr:col>
      <xdr:colOff>68137</xdr:colOff>
      <xdr:row>752</xdr:row>
      <xdr:rowOff>248932</xdr:rowOff>
    </xdr:to>
    <xdr:sp macro="" textlink="">
      <xdr:nvSpPr>
        <xdr:cNvPr id="12" name="大かっこ 11"/>
        <xdr:cNvSpPr/>
      </xdr:nvSpPr>
      <xdr:spPr>
        <a:xfrm>
          <a:off x="4296711" y="237082006"/>
          <a:ext cx="3058051" cy="3513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連絡・調整</a:t>
          </a:r>
          <a:endParaRPr kumimoji="1" lang="en-US" altLang="ja-JP" sz="1100"/>
        </a:p>
      </xdr:txBody>
    </xdr:sp>
    <xdr:clientData/>
  </xdr:twoCellAnchor>
  <xdr:oneCellAnchor>
    <xdr:from>
      <xdr:col>24</xdr:col>
      <xdr:colOff>160051</xdr:colOff>
      <xdr:row>748</xdr:row>
      <xdr:rowOff>241460</xdr:rowOff>
    </xdr:from>
    <xdr:ext cx="607859" cy="275717"/>
    <xdr:sp macro="" textlink="">
      <xdr:nvSpPr>
        <xdr:cNvPr id="13" name="テキスト ボックス 12"/>
        <xdr:cNvSpPr txBox="1"/>
      </xdr:nvSpPr>
      <xdr:spPr>
        <a:xfrm>
          <a:off x="5017801" y="23599711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twoCellAnchor>
    <xdr:from>
      <xdr:col>33</xdr:col>
      <xdr:colOff>110525</xdr:colOff>
      <xdr:row>746</xdr:row>
      <xdr:rowOff>298159</xdr:rowOff>
    </xdr:from>
    <xdr:to>
      <xdr:col>33</xdr:col>
      <xdr:colOff>132936</xdr:colOff>
      <xdr:row>755</xdr:row>
      <xdr:rowOff>346784</xdr:rowOff>
    </xdr:to>
    <xdr:cxnSp macro="">
      <xdr:nvCxnSpPr>
        <xdr:cNvPr id="14" name="直線矢印コネクタ 13"/>
        <xdr:cNvCxnSpPr/>
      </xdr:nvCxnSpPr>
      <xdr:spPr>
        <a:xfrm>
          <a:off x="6789931" y="235339440"/>
          <a:ext cx="22411" cy="32633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15898</xdr:colOff>
      <xdr:row>748</xdr:row>
      <xdr:rowOff>262273</xdr:rowOff>
    </xdr:from>
    <xdr:ext cx="607859" cy="275717"/>
    <xdr:sp macro="" textlink="">
      <xdr:nvSpPr>
        <xdr:cNvPr id="15" name="テキスト ボックス 14"/>
        <xdr:cNvSpPr txBox="1"/>
      </xdr:nvSpPr>
      <xdr:spPr>
        <a:xfrm>
          <a:off x="6695304" y="2360179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④承認</a:t>
          </a:r>
        </a:p>
      </xdr:txBody>
    </xdr:sp>
    <xdr:clientData/>
  </xdr:oneCellAnchor>
  <xdr:oneCellAnchor>
    <xdr:from>
      <xdr:col>36</xdr:col>
      <xdr:colOff>57730</xdr:colOff>
      <xdr:row>754</xdr:row>
      <xdr:rowOff>64943</xdr:rowOff>
    </xdr:from>
    <xdr:ext cx="889987" cy="275717"/>
    <xdr:sp macro="" textlink="">
      <xdr:nvSpPr>
        <xdr:cNvPr id="16" name="テキスト ボックス 15"/>
        <xdr:cNvSpPr txBox="1"/>
      </xdr:nvSpPr>
      <xdr:spPr>
        <a:xfrm>
          <a:off x="7344355" y="23796372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⑤支出報告</a:t>
          </a:r>
        </a:p>
      </xdr:txBody>
    </xdr:sp>
    <xdr:clientData/>
  </xdr:oneCellAnchor>
  <xdr:twoCellAnchor>
    <xdr:from>
      <xdr:col>19</xdr:col>
      <xdr:colOff>0</xdr:colOff>
      <xdr:row>749</xdr:row>
      <xdr:rowOff>338378</xdr:rowOff>
    </xdr:from>
    <xdr:to>
      <xdr:col>37</xdr:col>
      <xdr:colOff>170868</xdr:colOff>
      <xdr:row>751</xdr:row>
      <xdr:rowOff>76667</xdr:rowOff>
    </xdr:to>
    <xdr:sp macro="" textlink="">
      <xdr:nvSpPr>
        <xdr:cNvPr id="17" name="正方形/長方形 16"/>
        <xdr:cNvSpPr/>
      </xdr:nvSpPr>
      <xdr:spPr>
        <a:xfrm>
          <a:off x="3845719" y="236451222"/>
          <a:ext cx="3814180" cy="452664"/>
        </a:xfrm>
        <a:prstGeom prst="rect">
          <a:avLst/>
        </a:prstGeom>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在タイ大使館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320</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604</v>
      </c>
      <c r="AK3" s="868"/>
      <c r="AL3" s="868"/>
      <c r="AM3" s="868"/>
      <c r="AN3" s="868"/>
      <c r="AO3" s="868"/>
      <c r="AP3" s="868"/>
      <c r="AQ3" s="868"/>
      <c r="AR3" s="868"/>
      <c r="AS3" s="868"/>
      <c r="AT3" s="868"/>
      <c r="AU3" s="868"/>
      <c r="AV3" s="868"/>
      <c r="AW3" s="868"/>
      <c r="AX3" s="24" t="s">
        <v>65</v>
      </c>
    </row>
    <row r="4" spans="1:50" ht="24.75" customHeight="1" x14ac:dyDescent="0.15">
      <c r="A4" s="702" t="s">
        <v>25</v>
      </c>
      <c r="B4" s="703"/>
      <c r="C4" s="703"/>
      <c r="D4" s="703"/>
      <c r="E4" s="703"/>
      <c r="F4" s="703"/>
      <c r="G4" s="680" t="s">
        <v>550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145</v>
      </c>
      <c r="H5" s="838"/>
      <c r="I5" s="838"/>
      <c r="J5" s="838"/>
      <c r="K5" s="838"/>
      <c r="L5" s="838"/>
      <c r="M5" s="839" t="s">
        <v>66</v>
      </c>
      <c r="N5" s="840"/>
      <c r="O5" s="840"/>
      <c r="P5" s="840"/>
      <c r="Q5" s="840"/>
      <c r="R5" s="841"/>
      <c r="S5" s="842" t="s">
        <v>131</v>
      </c>
      <c r="T5" s="838"/>
      <c r="U5" s="838"/>
      <c r="V5" s="838"/>
      <c r="W5" s="838"/>
      <c r="X5" s="843"/>
      <c r="Y5" s="696" t="s">
        <v>3</v>
      </c>
      <c r="Z5" s="539"/>
      <c r="AA5" s="539"/>
      <c r="AB5" s="539"/>
      <c r="AC5" s="539"/>
      <c r="AD5" s="540"/>
      <c r="AE5" s="697" t="s">
        <v>552</v>
      </c>
      <c r="AF5" s="697"/>
      <c r="AG5" s="697"/>
      <c r="AH5" s="697"/>
      <c r="AI5" s="697"/>
      <c r="AJ5" s="697"/>
      <c r="AK5" s="697"/>
      <c r="AL5" s="697"/>
      <c r="AM5" s="697"/>
      <c r="AN5" s="697"/>
      <c r="AO5" s="697"/>
      <c r="AP5" s="698"/>
      <c r="AQ5" s="699" t="s">
        <v>553</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宇宙開発利用、科学技術・イノベーション、国土強靱化施策、ＯＤＡ</v>
      </c>
      <c r="H8" s="718"/>
      <c r="I8" s="718"/>
      <c r="J8" s="718"/>
      <c r="K8" s="718"/>
      <c r="L8" s="718"/>
      <c r="M8" s="718"/>
      <c r="N8" s="718"/>
      <c r="O8" s="718"/>
      <c r="P8" s="718"/>
      <c r="Q8" s="718"/>
      <c r="R8" s="718"/>
      <c r="S8" s="718"/>
      <c r="T8" s="718"/>
      <c r="U8" s="718"/>
      <c r="V8" s="718"/>
      <c r="W8" s="718"/>
      <c r="X8" s="940"/>
      <c r="Y8" s="844" t="s">
        <v>390</v>
      </c>
      <c r="Z8" s="845"/>
      <c r="AA8" s="845"/>
      <c r="AB8" s="845"/>
      <c r="AC8" s="845"/>
      <c r="AD8" s="846"/>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557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30</v>
      </c>
      <c r="B10" s="659"/>
      <c r="C10" s="659"/>
      <c r="D10" s="659"/>
      <c r="E10" s="659"/>
      <c r="F10" s="659"/>
      <c r="G10" s="752" t="s">
        <v>558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1" t="s">
        <v>24</v>
      </c>
      <c r="B12" s="942"/>
      <c r="C12" s="942"/>
      <c r="D12" s="942"/>
      <c r="E12" s="942"/>
      <c r="F12" s="943"/>
      <c r="G12" s="758"/>
      <c r="H12" s="759"/>
      <c r="I12" s="759"/>
      <c r="J12" s="759"/>
      <c r="K12" s="759"/>
      <c r="L12" s="759"/>
      <c r="M12" s="759"/>
      <c r="N12" s="759"/>
      <c r="O12" s="759"/>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14</v>
      </c>
      <c r="Q13" s="656"/>
      <c r="R13" s="656"/>
      <c r="S13" s="656"/>
      <c r="T13" s="656"/>
      <c r="U13" s="656"/>
      <c r="V13" s="657"/>
      <c r="W13" s="655">
        <v>12</v>
      </c>
      <c r="X13" s="656"/>
      <c r="Y13" s="656"/>
      <c r="Z13" s="656"/>
      <c r="AA13" s="656"/>
      <c r="AB13" s="656"/>
      <c r="AC13" s="657"/>
      <c r="AD13" s="655">
        <v>12</v>
      </c>
      <c r="AE13" s="656"/>
      <c r="AF13" s="656"/>
      <c r="AG13" s="656"/>
      <c r="AH13" s="656"/>
      <c r="AI13" s="656"/>
      <c r="AJ13" s="657"/>
      <c r="AK13" s="655">
        <v>12</v>
      </c>
      <c r="AL13" s="656"/>
      <c r="AM13" s="656"/>
      <c r="AN13" s="656"/>
      <c r="AO13" s="656"/>
      <c r="AP13" s="656"/>
      <c r="AQ13" s="657"/>
      <c r="AR13" s="917"/>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c r="Q14" s="656"/>
      <c r="R14" s="656"/>
      <c r="S14" s="656"/>
      <c r="T14" s="656"/>
      <c r="U14" s="656"/>
      <c r="V14" s="657"/>
      <c r="W14" s="655"/>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804"/>
    </row>
    <row r="16" spans="1:50" ht="21" customHeight="1" x14ac:dyDescent="0.15">
      <c r="A16" s="612"/>
      <c r="B16" s="613"/>
      <c r="C16" s="613"/>
      <c r="D16" s="613"/>
      <c r="E16" s="613"/>
      <c r="F16" s="614"/>
      <c r="G16" s="723"/>
      <c r="H16" s="724"/>
      <c r="I16" s="709" t="s">
        <v>52</v>
      </c>
      <c r="J16" s="710"/>
      <c r="K16" s="710"/>
      <c r="L16" s="710"/>
      <c r="M16" s="710"/>
      <c r="N16" s="710"/>
      <c r="O16" s="711"/>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7">
        <f>SUM(P13:V17)</f>
        <v>14</v>
      </c>
      <c r="Q18" s="878"/>
      <c r="R18" s="878"/>
      <c r="S18" s="878"/>
      <c r="T18" s="878"/>
      <c r="U18" s="878"/>
      <c r="V18" s="879"/>
      <c r="W18" s="877">
        <f>SUM(W13:AC17)</f>
        <v>12</v>
      </c>
      <c r="X18" s="878"/>
      <c r="Y18" s="878"/>
      <c r="Z18" s="878"/>
      <c r="AA18" s="878"/>
      <c r="AB18" s="878"/>
      <c r="AC18" s="879"/>
      <c r="AD18" s="877">
        <f>SUM(AD13:AJ17)</f>
        <v>12</v>
      </c>
      <c r="AE18" s="878"/>
      <c r="AF18" s="878"/>
      <c r="AG18" s="878"/>
      <c r="AH18" s="878"/>
      <c r="AI18" s="878"/>
      <c r="AJ18" s="879"/>
      <c r="AK18" s="877">
        <f>SUM(AK13:AQ17)</f>
        <v>12</v>
      </c>
      <c r="AL18" s="878"/>
      <c r="AM18" s="878"/>
      <c r="AN18" s="878"/>
      <c r="AO18" s="878"/>
      <c r="AP18" s="878"/>
      <c r="AQ18" s="879"/>
      <c r="AR18" s="877">
        <f>SUM(AR13:AX17)</f>
        <v>0</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5">
        <v>14</v>
      </c>
      <c r="Q19" s="656"/>
      <c r="R19" s="656"/>
      <c r="S19" s="656"/>
      <c r="T19" s="656"/>
      <c r="U19" s="656"/>
      <c r="V19" s="657"/>
      <c r="W19" s="655">
        <v>12</v>
      </c>
      <c r="X19" s="656"/>
      <c r="Y19" s="656"/>
      <c r="Z19" s="656"/>
      <c r="AA19" s="656"/>
      <c r="AB19" s="656"/>
      <c r="AC19" s="657"/>
      <c r="AD19" s="655">
        <v>12</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7"/>
      <c r="B21" s="848"/>
      <c r="C21" s="848"/>
      <c r="D21" s="848"/>
      <c r="E21" s="848"/>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605</v>
      </c>
      <c r="H23" s="951"/>
      <c r="I23" s="951"/>
      <c r="J23" s="951"/>
      <c r="K23" s="951"/>
      <c r="L23" s="951"/>
      <c r="M23" s="951"/>
      <c r="N23" s="951"/>
      <c r="O23" s="952"/>
      <c r="P23" s="917">
        <v>12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5"/>
      <c r="Q24" s="656"/>
      <c r="R24" s="656"/>
      <c r="S24" s="656"/>
      <c r="T24" s="656"/>
      <c r="U24" s="656"/>
      <c r="V24" s="657"/>
      <c r="W24" s="655"/>
      <c r="X24" s="656"/>
      <c r="Y24" s="656"/>
      <c r="Z24" s="656"/>
      <c r="AA24" s="656"/>
      <c r="AB24" s="656"/>
      <c r="AC24" s="65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5"/>
      <c r="Q25" s="656"/>
      <c r="R25" s="656"/>
      <c r="S25" s="656"/>
      <c r="T25" s="656"/>
      <c r="U25" s="656"/>
      <c r="V25" s="657"/>
      <c r="W25" s="655"/>
      <c r="X25" s="656"/>
      <c r="Y25" s="656"/>
      <c r="Z25" s="656"/>
      <c r="AA25" s="656"/>
      <c r="AB25" s="656"/>
      <c r="AC25" s="65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5"/>
      <c r="Q26" s="656"/>
      <c r="R26" s="656"/>
      <c r="S26" s="656"/>
      <c r="T26" s="656"/>
      <c r="U26" s="656"/>
      <c r="V26" s="657"/>
      <c r="W26" s="655"/>
      <c r="X26" s="656"/>
      <c r="Y26" s="656"/>
      <c r="Z26" s="656"/>
      <c r="AA26" s="656"/>
      <c r="AB26" s="656"/>
      <c r="AC26" s="65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5"/>
      <c r="Q27" s="656"/>
      <c r="R27" s="656"/>
      <c r="S27" s="656"/>
      <c r="T27" s="656"/>
      <c r="U27" s="656"/>
      <c r="V27" s="657"/>
      <c r="W27" s="655"/>
      <c r="X27" s="656"/>
      <c r="Y27" s="656"/>
      <c r="Z27" s="656"/>
      <c r="AA27" s="656"/>
      <c r="AB27" s="656"/>
      <c r="AC27" s="65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13" t="s">
        <v>472</v>
      </c>
      <c r="AN30" s="913"/>
      <c r="AO30" s="913"/>
      <c r="AP30" s="856"/>
      <c r="AQ30" s="765" t="s">
        <v>355</v>
      </c>
      <c r="AR30" s="766"/>
      <c r="AS30" s="766"/>
      <c r="AT30" s="767"/>
      <c r="AU30" s="772" t="s">
        <v>253</v>
      </c>
      <c r="AV30" s="772"/>
      <c r="AW30" s="772"/>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8">
        <v>32</v>
      </c>
      <c r="AR31" s="193"/>
      <c r="AS31" s="126" t="s">
        <v>356</v>
      </c>
      <c r="AT31" s="127"/>
      <c r="AU31" s="192"/>
      <c r="AV31" s="192"/>
      <c r="AW31" s="394" t="s">
        <v>300</v>
      </c>
      <c r="AX31" s="395"/>
    </row>
    <row r="32" spans="1:50" ht="23.25" customHeight="1" x14ac:dyDescent="0.15">
      <c r="A32" s="399"/>
      <c r="B32" s="397"/>
      <c r="C32" s="397"/>
      <c r="D32" s="397"/>
      <c r="E32" s="397"/>
      <c r="F32" s="398"/>
      <c r="G32" s="559" t="s">
        <v>559</v>
      </c>
      <c r="H32" s="560"/>
      <c r="I32" s="560"/>
      <c r="J32" s="560"/>
      <c r="K32" s="560"/>
      <c r="L32" s="560"/>
      <c r="M32" s="560"/>
      <c r="N32" s="560"/>
      <c r="O32" s="561"/>
      <c r="P32" s="98" t="s">
        <v>560</v>
      </c>
      <c r="Q32" s="98"/>
      <c r="R32" s="98"/>
      <c r="S32" s="98"/>
      <c r="T32" s="98"/>
      <c r="U32" s="98"/>
      <c r="V32" s="98"/>
      <c r="W32" s="98"/>
      <c r="X32" s="99"/>
      <c r="Y32" s="467" t="s">
        <v>12</v>
      </c>
      <c r="Z32" s="527"/>
      <c r="AA32" s="528"/>
      <c r="AB32" s="859" t="s">
        <v>301</v>
      </c>
      <c r="AC32" s="859"/>
      <c r="AD32" s="859"/>
      <c r="AE32" s="211">
        <v>89</v>
      </c>
      <c r="AF32" s="212"/>
      <c r="AG32" s="212"/>
      <c r="AH32" s="212"/>
      <c r="AI32" s="211">
        <v>93</v>
      </c>
      <c r="AJ32" s="212"/>
      <c r="AK32" s="212"/>
      <c r="AL32" s="212"/>
      <c r="AM32" s="211">
        <v>89</v>
      </c>
      <c r="AN32" s="212"/>
      <c r="AO32" s="212"/>
      <c r="AP32" s="212"/>
      <c r="AQ32" s="333" t="s">
        <v>561</v>
      </c>
      <c r="AR32" s="200"/>
      <c r="AS32" s="200"/>
      <c r="AT32" s="334"/>
      <c r="AU32" s="212" t="s">
        <v>561</v>
      </c>
      <c r="AV32" s="212"/>
      <c r="AW32" s="212"/>
      <c r="AX32" s="214"/>
    </row>
    <row r="33" spans="1:50" ht="23.25" customHeight="1" x14ac:dyDescent="0.15">
      <c r="A33" s="400"/>
      <c r="B33" s="401"/>
      <c r="C33" s="401"/>
      <c r="D33" s="401"/>
      <c r="E33" s="401"/>
      <c r="F33" s="402"/>
      <c r="G33" s="562"/>
      <c r="H33" s="563"/>
      <c r="I33" s="563"/>
      <c r="J33" s="563"/>
      <c r="K33" s="563"/>
      <c r="L33" s="563"/>
      <c r="M33" s="563"/>
      <c r="N33" s="563"/>
      <c r="O33" s="564"/>
      <c r="P33" s="101"/>
      <c r="Q33" s="101"/>
      <c r="R33" s="101"/>
      <c r="S33" s="101"/>
      <c r="T33" s="101"/>
      <c r="U33" s="101"/>
      <c r="V33" s="101"/>
      <c r="W33" s="101"/>
      <c r="X33" s="102"/>
      <c r="Y33" s="411" t="s">
        <v>54</v>
      </c>
      <c r="Z33" s="412"/>
      <c r="AA33" s="413"/>
      <c r="AB33" s="859" t="s">
        <v>301</v>
      </c>
      <c r="AC33" s="859"/>
      <c r="AD33" s="859"/>
      <c r="AE33" s="211">
        <v>90</v>
      </c>
      <c r="AF33" s="212"/>
      <c r="AG33" s="212"/>
      <c r="AH33" s="212"/>
      <c r="AI33" s="211">
        <v>90</v>
      </c>
      <c r="AJ33" s="212"/>
      <c r="AK33" s="212"/>
      <c r="AL33" s="212"/>
      <c r="AM33" s="211">
        <v>90</v>
      </c>
      <c r="AN33" s="212"/>
      <c r="AO33" s="212"/>
      <c r="AP33" s="212"/>
      <c r="AQ33" s="333">
        <v>90</v>
      </c>
      <c r="AR33" s="200"/>
      <c r="AS33" s="200"/>
      <c r="AT33" s="334"/>
      <c r="AU33" s="212">
        <v>90</v>
      </c>
      <c r="AV33" s="212"/>
      <c r="AW33" s="212"/>
      <c r="AX33" s="214"/>
    </row>
    <row r="34" spans="1:50" ht="23.25" customHeight="1" x14ac:dyDescent="0.15">
      <c r="A34" s="399"/>
      <c r="B34" s="397"/>
      <c r="C34" s="397"/>
      <c r="D34" s="397"/>
      <c r="E34" s="397"/>
      <c r="F34" s="398"/>
      <c r="G34" s="565"/>
      <c r="H34" s="566"/>
      <c r="I34" s="566"/>
      <c r="J34" s="566"/>
      <c r="K34" s="566"/>
      <c r="L34" s="566"/>
      <c r="M34" s="566"/>
      <c r="N34" s="566"/>
      <c r="O34" s="567"/>
      <c r="P34" s="104"/>
      <c r="Q34" s="104"/>
      <c r="R34" s="104"/>
      <c r="S34" s="104"/>
      <c r="T34" s="104"/>
      <c r="U34" s="104"/>
      <c r="V34" s="104"/>
      <c r="W34" s="104"/>
      <c r="X34" s="105"/>
      <c r="Y34" s="411" t="s">
        <v>13</v>
      </c>
      <c r="Z34" s="412"/>
      <c r="AA34" s="413"/>
      <c r="AB34" s="552" t="s">
        <v>301</v>
      </c>
      <c r="AC34" s="552"/>
      <c r="AD34" s="552"/>
      <c r="AE34" s="211">
        <v>98</v>
      </c>
      <c r="AF34" s="212"/>
      <c r="AG34" s="212"/>
      <c r="AH34" s="212"/>
      <c r="AI34" s="211">
        <v>103</v>
      </c>
      <c r="AJ34" s="212"/>
      <c r="AK34" s="212"/>
      <c r="AL34" s="212"/>
      <c r="AM34" s="211">
        <v>99</v>
      </c>
      <c r="AN34" s="212"/>
      <c r="AO34" s="212"/>
      <c r="AP34" s="212"/>
      <c r="AQ34" s="333" t="s">
        <v>561</v>
      </c>
      <c r="AR34" s="200"/>
      <c r="AS34" s="200"/>
      <c r="AT34" s="334"/>
      <c r="AU34" s="212" t="s">
        <v>561</v>
      </c>
      <c r="AV34" s="212"/>
      <c r="AW34" s="212"/>
      <c r="AX34" s="214"/>
    </row>
    <row r="35" spans="1:50" ht="23.25" customHeight="1" x14ac:dyDescent="0.15">
      <c r="A35" s="219" t="s">
        <v>528</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8" t="s">
        <v>491</v>
      </c>
      <c r="B37" s="769"/>
      <c r="C37" s="769"/>
      <c r="D37" s="769"/>
      <c r="E37" s="769"/>
      <c r="F37" s="770"/>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8"/>
      <c r="AR38" s="193"/>
      <c r="AS38" s="126" t="s">
        <v>356</v>
      </c>
      <c r="AT38" s="127"/>
      <c r="AU38" s="192"/>
      <c r="AV38" s="192"/>
      <c r="AW38" s="394" t="s">
        <v>300</v>
      </c>
      <c r="AX38" s="395"/>
    </row>
    <row r="39" spans="1:50" ht="23.25" hidden="1" customHeight="1" x14ac:dyDescent="0.15">
      <c r="A39" s="399"/>
      <c r="B39" s="397"/>
      <c r="C39" s="397"/>
      <c r="D39" s="397"/>
      <c r="E39" s="397"/>
      <c r="F39" s="398"/>
      <c r="G39" s="559"/>
      <c r="H39" s="560"/>
      <c r="I39" s="560"/>
      <c r="J39" s="560"/>
      <c r="K39" s="560"/>
      <c r="L39" s="560"/>
      <c r="M39" s="560"/>
      <c r="N39" s="560"/>
      <c r="O39" s="561"/>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2"/>
      <c r="H40" s="563"/>
      <c r="I40" s="563"/>
      <c r="J40" s="563"/>
      <c r="K40" s="563"/>
      <c r="L40" s="563"/>
      <c r="M40" s="563"/>
      <c r="N40" s="563"/>
      <c r="O40" s="564"/>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5"/>
      <c r="H41" s="566"/>
      <c r="I41" s="566"/>
      <c r="J41" s="566"/>
      <c r="K41" s="566"/>
      <c r="L41" s="566"/>
      <c r="M41" s="566"/>
      <c r="N41" s="566"/>
      <c r="O41" s="567"/>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8" t="s">
        <v>491</v>
      </c>
      <c r="B44" s="769"/>
      <c r="C44" s="769"/>
      <c r="D44" s="769"/>
      <c r="E44" s="769"/>
      <c r="F44" s="770"/>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8"/>
      <c r="AR45" s="193"/>
      <c r="AS45" s="126" t="s">
        <v>356</v>
      </c>
      <c r="AT45" s="127"/>
      <c r="AU45" s="192"/>
      <c r="AV45" s="192"/>
      <c r="AW45" s="394" t="s">
        <v>300</v>
      </c>
      <c r="AX45" s="395"/>
    </row>
    <row r="46" spans="1:50" ht="23.25" hidden="1" customHeight="1" x14ac:dyDescent="0.15">
      <c r="A46" s="399"/>
      <c r="B46" s="397"/>
      <c r="C46" s="397"/>
      <c r="D46" s="397"/>
      <c r="E46" s="397"/>
      <c r="F46" s="398"/>
      <c r="G46" s="559"/>
      <c r="H46" s="560"/>
      <c r="I46" s="560"/>
      <c r="J46" s="560"/>
      <c r="K46" s="560"/>
      <c r="L46" s="560"/>
      <c r="M46" s="560"/>
      <c r="N46" s="560"/>
      <c r="O46" s="561"/>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2"/>
      <c r="H47" s="563"/>
      <c r="I47" s="563"/>
      <c r="J47" s="563"/>
      <c r="K47" s="563"/>
      <c r="L47" s="563"/>
      <c r="M47" s="563"/>
      <c r="N47" s="563"/>
      <c r="O47" s="564"/>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5"/>
      <c r="H48" s="566"/>
      <c r="I48" s="566"/>
      <c r="J48" s="566"/>
      <c r="K48" s="566"/>
      <c r="L48" s="566"/>
      <c r="M48" s="566"/>
      <c r="N48" s="566"/>
      <c r="O48" s="567"/>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8"/>
      <c r="AR52" s="193"/>
      <c r="AS52" s="126" t="s">
        <v>356</v>
      </c>
      <c r="AT52" s="127"/>
      <c r="AU52" s="192"/>
      <c r="AV52" s="192"/>
      <c r="AW52" s="394" t="s">
        <v>300</v>
      </c>
      <c r="AX52" s="395"/>
    </row>
    <row r="53" spans="1:50" ht="23.25" hidden="1" customHeight="1" x14ac:dyDescent="0.15">
      <c r="A53" s="399"/>
      <c r="B53" s="397"/>
      <c r="C53" s="397"/>
      <c r="D53" s="397"/>
      <c r="E53" s="397"/>
      <c r="F53" s="398"/>
      <c r="G53" s="559"/>
      <c r="H53" s="560"/>
      <c r="I53" s="560"/>
      <c r="J53" s="560"/>
      <c r="K53" s="560"/>
      <c r="L53" s="560"/>
      <c r="M53" s="560"/>
      <c r="N53" s="560"/>
      <c r="O53" s="561"/>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2"/>
      <c r="H54" s="563"/>
      <c r="I54" s="563"/>
      <c r="J54" s="563"/>
      <c r="K54" s="563"/>
      <c r="L54" s="563"/>
      <c r="M54" s="563"/>
      <c r="N54" s="563"/>
      <c r="O54" s="564"/>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5"/>
      <c r="H55" s="566"/>
      <c r="I55" s="566"/>
      <c r="J55" s="566"/>
      <c r="K55" s="566"/>
      <c r="L55" s="566"/>
      <c r="M55" s="566"/>
      <c r="N55" s="566"/>
      <c r="O55" s="567"/>
      <c r="P55" s="104"/>
      <c r="Q55" s="104"/>
      <c r="R55" s="104"/>
      <c r="S55" s="104"/>
      <c r="T55" s="104"/>
      <c r="U55" s="104"/>
      <c r="V55" s="104"/>
      <c r="W55" s="104"/>
      <c r="X55" s="105"/>
      <c r="Y55" s="411" t="s">
        <v>13</v>
      </c>
      <c r="Z55" s="412"/>
      <c r="AA55" s="413"/>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8"/>
      <c r="AR59" s="193"/>
      <c r="AS59" s="126" t="s">
        <v>356</v>
      </c>
      <c r="AT59" s="127"/>
      <c r="AU59" s="192"/>
      <c r="AV59" s="192"/>
      <c r="AW59" s="394" t="s">
        <v>300</v>
      </c>
      <c r="AX59" s="395"/>
    </row>
    <row r="60" spans="1:50" ht="23.25" hidden="1" customHeight="1" x14ac:dyDescent="0.15">
      <c r="A60" s="399"/>
      <c r="B60" s="397"/>
      <c r="C60" s="397"/>
      <c r="D60" s="397"/>
      <c r="E60" s="397"/>
      <c r="F60" s="398"/>
      <c r="G60" s="559"/>
      <c r="H60" s="560"/>
      <c r="I60" s="560"/>
      <c r="J60" s="560"/>
      <c r="K60" s="560"/>
      <c r="L60" s="560"/>
      <c r="M60" s="560"/>
      <c r="N60" s="560"/>
      <c r="O60" s="561"/>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2"/>
      <c r="H61" s="563"/>
      <c r="I61" s="563"/>
      <c r="J61" s="563"/>
      <c r="K61" s="563"/>
      <c r="L61" s="563"/>
      <c r="M61" s="563"/>
      <c r="N61" s="563"/>
      <c r="O61" s="564"/>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5"/>
      <c r="H62" s="566"/>
      <c r="I62" s="566"/>
      <c r="J62" s="566"/>
      <c r="K62" s="566"/>
      <c r="L62" s="566"/>
      <c r="M62" s="566"/>
      <c r="N62" s="566"/>
      <c r="O62" s="567"/>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356</v>
      </c>
      <c r="AT74" s="127"/>
      <c r="AU74" s="588"/>
      <c r="AV74" s="193"/>
      <c r="AW74" s="126" t="s">
        <v>300</v>
      </c>
      <c r="AX74" s="188"/>
    </row>
    <row r="75" spans="1:50" ht="23.25" hidden="1" customHeight="1" x14ac:dyDescent="0.15">
      <c r="A75" s="505"/>
      <c r="B75" s="506"/>
      <c r="C75" s="506"/>
      <c r="D75" s="506"/>
      <c r="E75" s="506"/>
      <c r="F75" s="507"/>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9"/>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5"/>
      <c r="I78" s="586"/>
      <c r="J78" s="586"/>
      <c r="K78" s="586"/>
      <c r="L78" s="586"/>
      <c r="M78" s="586"/>
      <c r="N78" s="586"/>
      <c r="O78" s="587"/>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4" t="s">
        <v>563</v>
      </c>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row>
    <row r="83" spans="1:60" ht="22.5" customHeight="1" x14ac:dyDescent="0.15">
      <c r="A83" s="864"/>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row>
    <row r="84" spans="1:60" ht="19.5" customHeight="1" x14ac:dyDescent="0.15">
      <c r="A84" s="864"/>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564</v>
      </c>
      <c r="H87" s="98"/>
      <c r="I87" s="98"/>
      <c r="J87" s="98"/>
      <c r="K87" s="98"/>
      <c r="L87" s="98"/>
      <c r="M87" s="98"/>
      <c r="N87" s="98"/>
      <c r="O87" s="99"/>
      <c r="P87" s="98" t="s">
        <v>565</v>
      </c>
      <c r="Q87" s="98"/>
      <c r="R87" s="98"/>
      <c r="S87" s="98"/>
      <c r="T87" s="98"/>
      <c r="U87" s="98"/>
      <c r="V87" s="98"/>
      <c r="W87" s="98"/>
      <c r="X87" s="99"/>
      <c r="Y87" s="556" t="s">
        <v>62</v>
      </c>
      <c r="Z87" s="557"/>
      <c r="AA87" s="558"/>
      <c r="AB87" s="457"/>
      <c r="AC87" s="457"/>
      <c r="AD87" s="457"/>
      <c r="AE87" s="211">
        <v>5</v>
      </c>
      <c r="AF87" s="212"/>
      <c r="AG87" s="212"/>
      <c r="AH87" s="212"/>
      <c r="AI87" s="211">
        <v>5</v>
      </c>
      <c r="AJ87" s="212"/>
      <c r="AK87" s="212"/>
      <c r="AL87" s="212"/>
      <c r="AM87" s="211">
        <v>8</v>
      </c>
      <c r="AN87" s="212"/>
      <c r="AO87" s="212"/>
      <c r="AP87" s="212"/>
      <c r="AQ87" s="333"/>
      <c r="AR87" s="200"/>
      <c r="AS87" s="200"/>
      <c r="AT87" s="334"/>
      <c r="AU87" s="212"/>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101"/>
      <c r="Q88" s="101"/>
      <c r="R88" s="101"/>
      <c r="S88" s="101"/>
      <c r="T88" s="101"/>
      <c r="U88" s="101"/>
      <c r="V88" s="101"/>
      <c r="W88" s="101"/>
      <c r="X88" s="102"/>
      <c r="Y88" s="454" t="s">
        <v>54</v>
      </c>
      <c r="Z88" s="455"/>
      <c r="AA88" s="456"/>
      <c r="AB88" s="519"/>
      <c r="AC88" s="519"/>
      <c r="AD88" s="519"/>
      <c r="AE88" s="211" t="s">
        <v>561</v>
      </c>
      <c r="AF88" s="212"/>
      <c r="AG88" s="212"/>
      <c r="AH88" s="212"/>
      <c r="AI88" s="211" t="s">
        <v>567</v>
      </c>
      <c r="AJ88" s="212"/>
      <c r="AK88" s="212"/>
      <c r="AL88" s="212"/>
      <c r="AM88" s="211" t="s">
        <v>607</v>
      </c>
      <c r="AN88" s="212"/>
      <c r="AO88" s="212"/>
      <c r="AP88" s="212"/>
      <c r="AQ88" s="333"/>
      <c r="AR88" s="200"/>
      <c r="AS88" s="200"/>
      <c r="AT88" s="334"/>
      <c r="AU88" s="212"/>
      <c r="AV88" s="212"/>
      <c r="AW88" s="212"/>
      <c r="AX88" s="214"/>
      <c r="AY88" s="10"/>
      <c r="AZ88" s="10"/>
      <c r="BA88" s="10"/>
      <c r="BB88" s="10"/>
      <c r="BC88" s="10"/>
    </row>
    <row r="89" spans="1:60" ht="23.25" customHeight="1" x14ac:dyDescent="0.15">
      <c r="A89" s="864"/>
      <c r="B89" s="525"/>
      <c r="C89" s="525"/>
      <c r="D89" s="525"/>
      <c r="E89" s="525"/>
      <c r="F89" s="526"/>
      <c r="G89" s="103"/>
      <c r="H89" s="104"/>
      <c r="I89" s="104"/>
      <c r="J89" s="104"/>
      <c r="K89" s="104"/>
      <c r="L89" s="104"/>
      <c r="M89" s="104"/>
      <c r="N89" s="104"/>
      <c r="O89" s="105"/>
      <c r="P89" s="104"/>
      <c r="Q89" s="104"/>
      <c r="R89" s="104"/>
      <c r="S89" s="104"/>
      <c r="T89" s="104"/>
      <c r="U89" s="104"/>
      <c r="V89" s="104"/>
      <c r="W89" s="104"/>
      <c r="X89" s="105"/>
      <c r="Y89" s="454" t="s">
        <v>13</v>
      </c>
      <c r="Z89" s="455"/>
      <c r="AA89" s="456"/>
      <c r="AB89" s="592" t="s">
        <v>14</v>
      </c>
      <c r="AC89" s="592"/>
      <c r="AD89" s="592"/>
      <c r="AE89" s="211" t="s">
        <v>567</v>
      </c>
      <c r="AF89" s="212"/>
      <c r="AG89" s="212"/>
      <c r="AH89" s="212"/>
      <c r="AI89" s="211" t="s">
        <v>568</v>
      </c>
      <c r="AJ89" s="212"/>
      <c r="AK89" s="212"/>
      <c r="AL89" s="212"/>
      <c r="AM89" s="211" t="s">
        <v>607</v>
      </c>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customHeight="1" x14ac:dyDescent="0.15">
      <c r="A92" s="864"/>
      <c r="B92" s="424"/>
      <c r="C92" s="424"/>
      <c r="D92" s="424"/>
      <c r="E92" s="424"/>
      <c r="F92" s="425"/>
      <c r="G92" s="97" t="s">
        <v>564</v>
      </c>
      <c r="H92" s="98"/>
      <c r="I92" s="98"/>
      <c r="J92" s="98"/>
      <c r="K92" s="98"/>
      <c r="L92" s="98"/>
      <c r="M92" s="98"/>
      <c r="N92" s="98"/>
      <c r="O92" s="99"/>
      <c r="P92" s="98" t="s">
        <v>566</v>
      </c>
      <c r="Q92" s="98"/>
      <c r="R92" s="98"/>
      <c r="S92" s="98"/>
      <c r="T92" s="98"/>
      <c r="U92" s="98"/>
      <c r="V92" s="98"/>
      <c r="W92" s="98"/>
      <c r="X92" s="99"/>
      <c r="Y92" s="556" t="s">
        <v>62</v>
      </c>
      <c r="Z92" s="557"/>
      <c r="AA92" s="558"/>
      <c r="AB92" s="457"/>
      <c r="AC92" s="457"/>
      <c r="AD92" s="457"/>
      <c r="AE92" s="211">
        <v>17</v>
      </c>
      <c r="AF92" s="212"/>
      <c r="AG92" s="212"/>
      <c r="AH92" s="212"/>
      <c r="AI92" s="211">
        <v>17</v>
      </c>
      <c r="AJ92" s="212"/>
      <c r="AK92" s="212"/>
      <c r="AL92" s="212"/>
      <c r="AM92" s="211">
        <v>17</v>
      </c>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customHeight="1" x14ac:dyDescent="0.15">
      <c r="A93" s="864"/>
      <c r="B93" s="424"/>
      <c r="C93" s="424"/>
      <c r="D93" s="424"/>
      <c r="E93" s="424"/>
      <c r="F93" s="425"/>
      <c r="G93" s="100"/>
      <c r="H93" s="101"/>
      <c r="I93" s="101"/>
      <c r="J93" s="101"/>
      <c r="K93" s="101"/>
      <c r="L93" s="101"/>
      <c r="M93" s="101"/>
      <c r="N93" s="101"/>
      <c r="O93" s="102"/>
      <c r="P93" s="101"/>
      <c r="Q93" s="101"/>
      <c r="R93" s="101"/>
      <c r="S93" s="101"/>
      <c r="T93" s="101"/>
      <c r="U93" s="101"/>
      <c r="V93" s="101"/>
      <c r="W93" s="101"/>
      <c r="X93" s="102"/>
      <c r="Y93" s="454" t="s">
        <v>54</v>
      </c>
      <c r="Z93" s="455"/>
      <c r="AA93" s="456"/>
      <c r="AB93" s="519"/>
      <c r="AC93" s="519"/>
      <c r="AD93" s="519"/>
      <c r="AE93" s="211" t="s">
        <v>561</v>
      </c>
      <c r="AF93" s="212"/>
      <c r="AG93" s="212"/>
      <c r="AH93" s="212"/>
      <c r="AI93" s="211" t="s">
        <v>561</v>
      </c>
      <c r="AJ93" s="212"/>
      <c r="AK93" s="212"/>
      <c r="AL93" s="212"/>
      <c r="AM93" s="211" t="s">
        <v>561</v>
      </c>
      <c r="AN93" s="212"/>
      <c r="AO93" s="212"/>
      <c r="AP93" s="212"/>
      <c r="AQ93" s="333"/>
      <c r="AR93" s="200"/>
      <c r="AS93" s="200"/>
      <c r="AT93" s="334"/>
      <c r="AU93" s="212"/>
      <c r="AV93" s="212"/>
      <c r="AW93" s="212"/>
      <c r="AX93" s="214"/>
    </row>
    <row r="94" spans="1:60" ht="23.25" customHeight="1" thickBot="1" x14ac:dyDescent="0.2">
      <c r="A94" s="864"/>
      <c r="B94" s="525"/>
      <c r="C94" s="525"/>
      <c r="D94" s="525"/>
      <c r="E94" s="525"/>
      <c r="F94" s="526"/>
      <c r="G94" s="103"/>
      <c r="H94" s="104"/>
      <c r="I94" s="104"/>
      <c r="J94" s="104"/>
      <c r="K94" s="104"/>
      <c r="L94" s="104"/>
      <c r="M94" s="104"/>
      <c r="N94" s="104"/>
      <c r="O94" s="105"/>
      <c r="P94" s="104"/>
      <c r="Q94" s="104"/>
      <c r="R94" s="104"/>
      <c r="S94" s="104"/>
      <c r="T94" s="104"/>
      <c r="U94" s="104"/>
      <c r="V94" s="104"/>
      <c r="W94" s="104"/>
      <c r="X94" s="105"/>
      <c r="Y94" s="454" t="s">
        <v>13</v>
      </c>
      <c r="Z94" s="455"/>
      <c r="AA94" s="456"/>
      <c r="AB94" s="592" t="s">
        <v>14</v>
      </c>
      <c r="AC94" s="592"/>
      <c r="AD94" s="592"/>
      <c r="AE94" s="211" t="s">
        <v>561</v>
      </c>
      <c r="AF94" s="212"/>
      <c r="AG94" s="212"/>
      <c r="AH94" s="212"/>
      <c r="AI94" s="211" t="s">
        <v>561</v>
      </c>
      <c r="AJ94" s="212"/>
      <c r="AK94" s="212"/>
      <c r="AL94" s="212"/>
      <c r="AM94" s="211" t="s">
        <v>561</v>
      </c>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6" t="s">
        <v>62</v>
      </c>
      <c r="Z97" s="557"/>
      <c r="AA97" s="558"/>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5"/>
      <c r="AC98" s="576"/>
      <c r="AD98" s="57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8"/>
      <c r="H99" s="208"/>
      <c r="I99" s="208"/>
      <c r="J99" s="208"/>
      <c r="K99" s="208"/>
      <c r="L99" s="208"/>
      <c r="M99" s="208"/>
      <c r="N99" s="208"/>
      <c r="O99" s="579"/>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606</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v>2</v>
      </c>
      <c r="AF101" s="212"/>
      <c r="AG101" s="212"/>
      <c r="AH101" s="213"/>
      <c r="AI101" s="211">
        <v>2</v>
      </c>
      <c r="AJ101" s="212"/>
      <c r="AK101" s="212"/>
      <c r="AL101" s="213"/>
      <c r="AM101" s="211" t="s">
        <v>561</v>
      </c>
      <c r="AN101" s="212"/>
      <c r="AO101" s="212"/>
      <c r="AP101" s="213"/>
      <c r="AQ101" s="211" t="s">
        <v>561</v>
      </c>
      <c r="AR101" s="212"/>
      <c r="AS101" s="212"/>
      <c r="AT101" s="213"/>
      <c r="AU101" s="211" t="s">
        <v>561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3</v>
      </c>
      <c r="AF102" s="414"/>
      <c r="AG102" s="414"/>
      <c r="AH102" s="414"/>
      <c r="AI102" s="414">
        <v>3</v>
      </c>
      <c r="AJ102" s="414"/>
      <c r="AK102" s="414"/>
      <c r="AL102" s="414"/>
      <c r="AM102" s="414">
        <v>2</v>
      </c>
      <c r="AN102" s="414"/>
      <c r="AO102" s="414"/>
      <c r="AP102" s="414"/>
      <c r="AQ102" s="266">
        <v>2</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89" t="s">
        <v>542</v>
      </c>
      <c r="AR115" s="590"/>
      <c r="AS115" s="590"/>
      <c r="AT115" s="590"/>
      <c r="AU115" s="590"/>
      <c r="AV115" s="590"/>
      <c r="AW115" s="590"/>
      <c r="AX115" s="591"/>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19384</v>
      </c>
      <c r="AF116" s="414"/>
      <c r="AG116" s="414"/>
      <c r="AH116" s="414"/>
      <c r="AI116" s="414">
        <v>20934</v>
      </c>
      <c r="AJ116" s="414"/>
      <c r="AK116" s="414"/>
      <c r="AL116" s="414"/>
      <c r="AM116" s="414">
        <v>19384</v>
      </c>
      <c r="AN116" s="414"/>
      <c r="AO116" s="414"/>
      <c r="AP116" s="414"/>
      <c r="AQ116" s="211">
        <v>19384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572</v>
      </c>
      <c r="AF117" s="547"/>
      <c r="AG117" s="547"/>
      <c r="AH117" s="547"/>
      <c r="AI117" s="547" t="s">
        <v>573</v>
      </c>
      <c r="AJ117" s="547"/>
      <c r="AK117" s="547"/>
      <c r="AL117" s="547"/>
      <c r="AM117" s="547" t="s">
        <v>608</v>
      </c>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89" t="s">
        <v>542</v>
      </c>
      <c r="AR118" s="590"/>
      <c r="AS118" s="590"/>
      <c r="AT118" s="590"/>
      <c r="AU118" s="590"/>
      <c r="AV118" s="590"/>
      <c r="AW118" s="590"/>
      <c r="AX118" s="591"/>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89" t="s">
        <v>542</v>
      </c>
      <c r="AR121" s="590"/>
      <c r="AS121" s="590"/>
      <c r="AT121" s="590"/>
      <c r="AU121" s="590"/>
      <c r="AV121" s="590"/>
      <c r="AW121" s="590"/>
      <c r="AX121" s="591"/>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89" t="s">
        <v>542</v>
      </c>
      <c r="AR124" s="590"/>
      <c r="AS124" s="590"/>
      <c r="AT124" s="590"/>
      <c r="AU124" s="590"/>
      <c r="AV124" s="590"/>
      <c r="AW124" s="590"/>
      <c r="AX124" s="591"/>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89" t="s">
        <v>542</v>
      </c>
      <c r="AR127" s="590"/>
      <c r="AS127" s="590"/>
      <c r="AT127" s="590"/>
      <c r="AU127" s="590"/>
      <c r="AV127" s="590"/>
      <c r="AW127" s="590"/>
      <c r="AX127" s="591"/>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8.7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8.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8"/>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8"/>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thickBo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27" customHeight="1" x14ac:dyDescent="0.15">
      <c r="A702" s="869" t="s">
        <v>259</v>
      </c>
      <c r="B702" s="870"/>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554</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554</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554</v>
      </c>
      <c r="AE704" s="781"/>
      <c r="AF704" s="781"/>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580</v>
      </c>
      <c r="AE705" s="713"/>
      <c r="AF705" s="713"/>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2"/>
      <c r="D706" s="793"/>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c r="AE706" s="322"/>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554</v>
      </c>
      <c r="AE708" s="603"/>
      <c r="AF708" s="603"/>
      <c r="AG708" s="740" t="s">
        <v>581</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1" t="s">
        <v>554</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80" t="s">
        <v>580</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580</v>
      </c>
      <c r="AE713" s="322"/>
      <c r="AF713" s="661"/>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554</v>
      </c>
      <c r="AE714" s="806"/>
      <c r="AF714" s="807"/>
      <c r="AG714" s="734" t="s">
        <v>585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554</v>
      </c>
      <c r="AE715" s="603"/>
      <c r="AF715" s="654"/>
      <c r="AG715" s="740" t="s">
        <v>586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580</v>
      </c>
      <c r="AE716" s="625"/>
      <c r="AF716" s="625"/>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554</v>
      </c>
      <c r="AE719" s="603"/>
      <c r="AF719" s="603"/>
      <c r="AG719" s="118" t="s">
        <v>587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6"/>
      <c r="B720" s="77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6"/>
      <c r="B721" s="77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8"/>
      <c r="B725" s="77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0"/>
      <c r="C726" s="813" t="s">
        <v>53</v>
      </c>
      <c r="D726" s="835"/>
      <c r="E726" s="835"/>
      <c r="F726" s="836"/>
      <c r="G726" s="572" t="s">
        <v>588</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801"/>
      <c r="B727" s="802"/>
      <c r="C727" s="746" t="s">
        <v>57</v>
      </c>
      <c r="D727" s="747"/>
      <c r="E727" s="747"/>
      <c r="F727" s="748"/>
      <c r="G727" s="570" t="s">
        <v>589</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t="s">
        <v>590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t="s">
        <v>257</v>
      </c>
      <c r="B731" s="798"/>
      <c r="C731" s="798"/>
      <c r="D731" s="798"/>
      <c r="E731" s="799"/>
      <c r="F731" s="727" t="s">
        <v>591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257</v>
      </c>
      <c r="B733" s="672"/>
      <c r="C733" s="672"/>
      <c r="D733" s="672"/>
      <c r="E733" s="673"/>
      <c r="F733" s="635" t="s">
        <v>592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t="s">
        <v>593</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0" t="s">
        <v>431</v>
      </c>
      <c r="B737" s="203"/>
      <c r="C737" s="203"/>
      <c r="D737" s="204"/>
      <c r="E737" s="986" t="s">
        <v>594</v>
      </c>
      <c r="F737" s="986"/>
      <c r="G737" s="986"/>
      <c r="H737" s="986"/>
      <c r="I737" s="986"/>
      <c r="J737" s="986"/>
      <c r="K737" s="986"/>
      <c r="L737" s="986"/>
      <c r="M737" s="986"/>
      <c r="N737" s="358" t="s">
        <v>358</v>
      </c>
      <c r="O737" s="358"/>
      <c r="P737" s="358"/>
      <c r="Q737" s="358"/>
      <c r="R737" s="986" t="s">
        <v>595</v>
      </c>
      <c r="S737" s="986"/>
      <c r="T737" s="986"/>
      <c r="U737" s="986"/>
      <c r="V737" s="986"/>
      <c r="W737" s="986"/>
      <c r="X737" s="986"/>
      <c r="Y737" s="986"/>
      <c r="Z737" s="986"/>
      <c r="AA737" s="358" t="s">
        <v>359</v>
      </c>
      <c r="AB737" s="358"/>
      <c r="AC737" s="358"/>
      <c r="AD737" s="358"/>
      <c r="AE737" s="986" t="s">
        <v>596</v>
      </c>
      <c r="AF737" s="986"/>
      <c r="AG737" s="986"/>
      <c r="AH737" s="986"/>
      <c r="AI737" s="986"/>
      <c r="AJ737" s="986"/>
      <c r="AK737" s="986"/>
      <c r="AL737" s="986"/>
      <c r="AM737" s="986"/>
      <c r="AN737" s="358" t="s">
        <v>360</v>
      </c>
      <c r="AO737" s="358"/>
      <c r="AP737" s="358"/>
      <c r="AQ737" s="358"/>
      <c r="AR737" s="987" t="s">
        <v>597</v>
      </c>
      <c r="AS737" s="988"/>
      <c r="AT737" s="988"/>
      <c r="AU737" s="988"/>
      <c r="AV737" s="988"/>
      <c r="AW737" s="988"/>
      <c r="AX737" s="989"/>
      <c r="AY737" s="89"/>
      <c r="AZ737" s="89"/>
    </row>
    <row r="738" spans="1:52" ht="24.75" customHeight="1" x14ac:dyDescent="0.15">
      <c r="A738" s="990" t="s">
        <v>361</v>
      </c>
      <c r="B738" s="203"/>
      <c r="C738" s="203"/>
      <c r="D738" s="204"/>
      <c r="E738" s="986" t="s">
        <v>598</v>
      </c>
      <c r="F738" s="986"/>
      <c r="G738" s="986"/>
      <c r="H738" s="986"/>
      <c r="I738" s="986"/>
      <c r="J738" s="986"/>
      <c r="K738" s="986"/>
      <c r="L738" s="986"/>
      <c r="M738" s="986"/>
      <c r="N738" s="358" t="s">
        <v>362</v>
      </c>
      <c r="O738" s="358"/>
      <c r="P738" s="358"/>
      <c r="Q738" s="358"/>
      <c r="R738" s="986" t="s">
        <v>599</v>
      </c>
      <c r="S738" s="986"/>
      <c r="T738" s="986"/>
      <c r="U738" s="986"/>
      <c r="V738" s="986"/>
      <c r="W738" s="986"/>
      <c r="X738" s="986"/>
      <c r="Y738" s="986"/>
      <c r="Z738" s="986"/>
      <c r="AA738" s="358" t="s">
        <v>482</v>
      </c>
      <c r="AB738" s="358"/>
      <c r="AC738" s="358"/>
      <c r="AD738" s="358"/>
      <c r="AE738" s="986" t="s">
        <v>600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604</v>
      </c>
      <c r="F739" s="998"/>
      <c r="G739" s="998"/>
      <c r="H739" s="91" t="str">
        <f>IF(E739="", "", "(")</f>
        <v>(</v>
      </c>
      <c r="I739" s="981"/>
      <c r="J739" s="981"/>
      <c r="K739" s="91" t="str">
        <f>IF(OR(I739="　", I739=""), "", "-")</f>
        <v/>
      </c>
      <c r="L739" s="982">
        <v>309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3" t="s">
        <v>508</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601</v>
      </c>
      <c r="H781" s="669"/>
      <c r="I781" s="669"/>
      <c r="J781" s="669"/>
      <c r="K781" s="670"/>
      <c r="L781" s="662" t="s">
        <v>602</v>
      </c>
      <c r="M781" s="663"/>
      <c r="N781" s="663"/>
      <c r="O781" s="663"/>
      <c r="P781" s="663"/>
      <c r="Q781" s="663"/>
      <c r="R781" s="663"/>
      <c r="S781" s="663"/>
      <c r="T781" s="663"/>
      <c r="U781" s="663"/>
      <c r="V781" s="663"/>
      <c r="W781" s="663"/>
      <c r="X781" s="664"/>
      <c r="Y781" s="384">
        <v>12</v>
      </c>
      <c r="Z781" s="385"/>
      <c r="AA781" s="385"/>
      <c r="AB781" s="803"/>
      <c r="AC781" s="668"/>
      <c r="AD781" s="669"/>
      <c r="AE781" s="669"/>
      <c r="AF781" s="669"/>
      <c r="AG781" s="670"/>
      <c r="AH781" s="662"/>
      <c r="AI781" s="663"/>
      <c r="AJ781" s="663"/>
      <c r="AK781" s="663"/>
      <c r="AL781" s="663"/>
      <c r="AM781" s="663"/>
      <c r="AN781" s="663"/>
      <c r="AO781" s="663"/>
      <c r="AP781" s="663"/>
      <c r="AQ781" s="663"/>
      <c r="AR781" s="663"/>
      <c r="AS781" s="663"/>
      <c r="AT781" s="664"/>
      <c r="AU781" s="384"/>
      <c r="AV781" s="385"/>
      <c r="AW781" s="385"/>
      <c r="AX781" s="386"/>
    </row>
    <row r="782" spans="1:50" ht="24.75" hidden="1"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hidden="1"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12</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3"/>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3"/>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3"/>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603</v>
      </c>
      <c r="D837" s="340"/>
      <c r="E837" s="340"/>
      <c r="F837" s="340"/>
      <c r="G837" s="340"/>
      <c r="H837" s="340"/>
      <c r="I837" s="340"/>
      <c r="J837" s="341"/>
      <c r="K837" s="342"/>
      <c r="L837" s="342"/>
      <c r="M837" s="342"/>
      <c r="N837" s="342"/>
      <c r="O837" s="342"/>
      <c r="P837" s="355" t="s">
        <v>602</v>
      </c>
      <c r="Q837" s="343"/>
      <c r="R837" s="343"/>
      <c r="S837" s="343"/>
      <c r="T837" s="343"/>
      <c r="U837" s="343"/>
      <c r="V837" s="343"/>
      <c r="W837" s="343"/>
      <c r="X837" s="343"/>
      <c r="Y837" s="344">
        <v>14</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M87">
    <cfRule type="expression" dxfId="703" priority="3">
      <formula>IF(RIGHT(TEXT(AM87,"0.#"),1)=".",FALSE,TRUE)</formula>
    </cfRule>
    <cfRule type="expression" dxfId="702" priority="4">
      <formula>IF(RIGHT(TEXT(AM87,"0.#"),1)=".",TRUE,FALSE)</formula>
    </cfRule>
  </conditionalFormatting>
  <conditionalFormatting sqref="AM92">
    <cfRule type="expression" dxfId="701" priority="1">
      <formula>IF(RIGHT(TEXT(AM92,"0.#"),1)=".",FALSE,TRUE)</formula>
    </cfRule>
    <cfRule type="expression" dxfId="700" priority="2">
      <formula>IF(RIGHT(TEXT(AM92,"0.#"),1)=".",TRUE,FALSE)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79" max="49" man="1"/>
    <brk id="699" max="49" man="1"/>
    <brk id="735" max="49" man="1"/>
    <brk id="739"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t="s">
        <v>554</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宇宙開発利用、科学技術・イノベーション</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宇宙開発利用、科学技術・イノベーション</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554</v>
      </c>
      <c r="C10" s="13" t="str">
        <f t="shared" si="0"/>
        <v>国土強靱化施策</v>
      </c>
      <c r="D10" s="13" t="str">
        <f t="shared" si="8"/>
        <v>宇宙開発利用、科学技術・イノベーション、国土強靱化施策</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宇宙開発利用、科学技術・イノベーション、国土強靱化施策</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宇宙開発利用、科学技術・イノベーション、国土強靱化施策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宇宙開発利用、科学技術・イノベーション、国土強靱化施策</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宇宙開発利用、科学技術・イノベーション、国土強靱化施策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宇宙開発利用、科学技術・イノベーション、国土強靱化施策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宇宙開発利用、科学技術・イノベーション、国土強靱化施策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554</v>
      </c>
      <c r="C23" s="13" t="str">
        <f t="shared" si="0"/>
        <v>ＯＤＡ</v>
      </c>
      <c r="D23" s="13" t="str">
        <f>IF(C23="",D22,IF(D22&lt;&gt;"",CONCATENATE(D22,"、",C23),C23))</f>
        <v>宇宙開発利用、科学技術・イノベーション、国土強靱化施策、ＯＤＡ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宇宙開発利用、科学技術・イノベーション、国土強靱化施策、ＯＤＡ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宇宙開発利用、科学技術・イノベーション、国土強靱化施策、ＯＤＡ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宇宙開発利用、科学技術・イノベーション、国土強靱化施策、ＯＤＡ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7"/>
      <c r="AA2" s="828"/>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9"/>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2"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7"/>
      <c r="AA9" s="828"/>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9"/>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2"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7"/>
      <c r="AA16" s="828"/>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9"/>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2"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7"/>
      <c r="AA23" s="828"/>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9"/>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2"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7"/>
      <c r="AA30" s="828"/>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9"/>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2"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7"/>
      <c r="AA37" s="828"/>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9"/>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2"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7"/>
      <c r="AA44" s="828"/>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9"/>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2"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7"/>
      <c r="AA51" s="828"/>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9"/>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2"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7"/>
      <c r="AA58" s="828"/>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9"/>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2"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7"/>
      <c r="AA65" s="828"/>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9"/>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8"/>
      <c r="B4" s="1049"/>
      <c r="C4" s="1049"/>
      <c r="D4" s="1049"/>
      <c r="E4" s="1049"/>
      <c r="F4" s="1050"/>
      <c r="G4" s="668"/>
      <c r="H4" s="669"/>
      <c r="I4" s="669"/>
      <c r="J4" s="669"/>
      <c r="K4" s="670"/>
      <c r="L4" s="662"/>
      <c r="M4" s="663"/>
      <c r="N4" s="663"/>
      <c r="O4" s="663"/>
      <c r="P4" s="663"/>
      <c r="Q4" s="663"/>
      <c r="R4" s="663"/>
      <c r="S4" s="663"/>
      <c r="T4" s="663"/>
      <c r="U4" s="663"/>
      <c r="V4" s="663"/>
      <c r="W4" s="663"/>
      <c r="X4" s="664"/>
      <c r="Y4" s="384"/>
      <c r="Z4" s="385"/>
      <c r="AA4" s="385"/>
      <c r="AB4" s="803"/>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48"/>
      <c r="B5" s="1049"/>
      <c r="C5" s="1049"/>
      <c r="D5" s="1049"/>
      <c r="E5" s="1049"/>
      <c r="F5" s="105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8"/>
      <c r="B6" s="1049"/>
      <c r="C6" s="1049"/>
      <c r="D6" s="1049"/>
      <c r="E6" s="1049"/>
      <c r="F6" s="105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8"/>
      <c r="B7" s="1049"/>
      <c r="C7" s="1049"/>
      <c r="D7" s="1049"/>
      <c r="E7" s="1049"/>
      <c r="F7" s="105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8"/>
      <c r="B8" s="1049"/>
      <c r="C8" s="1049"/>
      <c r="D8" s="1049"/>
      <c r="E8" s="1049"/>
      <c r="F8" s="105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8"/>
      <c r="B9" s="1049"/>
      <c r="C9" s="1049"/>
      <c r="D9" s="1049"/>
      <c r="E9" s="1049"/>
      <c r="F9" s="105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8"/>
      <c r="B10" s="1049"/>
      <c r="C10" s="1049"/>
      <c r="D10" s="1049"/>
      <c r="E10" s="1049"/>
      <c r="F10" s="105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8"/>
      <c r="B11" s="1049"/>
      <c r="C11" s="1049"/>
      <c r="D11" s="1049"/>
      <c r="E11" s="1049"/>
      <c r="F11" s="105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8"/>
      <c r="B12" s="1049"/>
      <c r="C12" s="1049"/>
      <c r="D12" s="1049"/>
      <c r="E12" s="1049"/>
      <c r="F12" s="105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8"/>
      <c r="B13" s="1049"/>
      <c r="C13" s="1049"/>
      <c r="D13" s="1049"/>
      <c r="E13" s="1049"/>
      <c r="F13" s="105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8"/>
      <c r="B14" s="1049"/>
      <c r="C14" s="1049"/>
      <c r="D14" s="1049"/>
      <c r="E14" s="1049"/>
      <c r="F14" s="1050"/>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8"/>
      <c r="B15" s="1049"/>
      <c r="C15" s="1049"/>
      <c r="D15" s="1049"/>
      <c r="E15" s="1049"/>
      <c r="F15" s="1050"/>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x14ac:dyDescent="0.15">
      <c r="A16" s="1048"/>
      <c r="B16" s="1049"/>
      <c r="C16" s="1049"/>
      <c r="D16" s="1049"/>
      <c r="E16" s="1049"/>
      <c r="F16" s="1050"/>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8"/>
      <c r="B17" s="1049"/>
      <c r="C17" s="1049"/>
      <c r="D17" s="1049"/>
      <c r="E17" s="1049"/>
      <c r="F17" s="1050"/>
      <c r="G17" s="668"/>
      <c r="H17" s="669"/>
      <c r="I17" s="669"/>
      <c r="J17" s="669"/>
      <c r="K17" s="670"/>
      <c r="L17" s="662"/>
      <c r="M17" s="663"/>
      <c r="N17" s="663"/>
      <c r="O17" s="663"/>
      <c r="P17" s="663"/>
      <c r="Q17" s="663"/>
      <c r="R17" s="663"/>
      <c r="S17" s="663"/>
      <c r="T17" s="663"/>
      <c r="U17" s="663"/>
      <c r="V17" s="663"/>
      <c r="W17" s="663"/>
      <c r="X17" s="664"/>
      <c r="Y17" s="384"/>
      <c r="Z17" s="385"/>
      <c r="AA17" s="385"/>
      <c r="AB17" s="803"/>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48"/>
      <c r="B18" s="1049"/>
      <c r="C18" s="1049"/>
      <c r="D18" s="1049"/>
      <c r="E18" s="1049"/>
      <c r="F18" s="105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8"/>
      <c r="B19" s="1049"/>
      <c r="C19" s="1049"/>
      <c r="D19" s="1049"/>
      <c r="E19" s="1049"/>
      <c r="F19" s="105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8"/>
      <c r="B20" s="1049"/>
      <c r="C20" s="1049"/>
      <c r="D20" s="1049"/>
      <c r="E20" s="1049"/>
      <c r="F20" s="105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8"/>
      <c r="B21" s="1049"/>
      <c r="C21" s="1049"/>
      <c r="D21" s="1049"/>
      <c r="E21" s="1049"/>
      <c r="F21" s="105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8"/>
      <c r="B22" s="1049"/>
      <c r="C22" s="1049"/>
      <c r="D22" s="1049"/>
      <c r="E22" s="1049"/>
      <c r="F22" s="105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8"/>
      <c r="B23" s="1049"/>
      <c r="C23" s="1049"/>
      <c r="D23" s="1049"/>
      <c r="E23" s="1049"/>
      <c r="F23" s="105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8"/>
      <c r="B24" s="1049"/>
      <c r="C24" s="1049"/>
      <c r="D24" s="1049"/>
      <c r="E24" s="1049"/>
      <c r="F24" s="105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8"/>
      <c r="B25" s="1049"/>
      <c r="C25" s="1049"/>
      <c r="D25" s="1049"/>
      <c r="E25" s="1049"/>
      <c r="F25" s="105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8"/>
      <c r="B26" s="1049"/>
      <c r="C26" s="1049"/>
      <c r="D26" s="1049"/>
      <c r="E26" s="1049"/>
      <c r="F26" s="105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8"/>
      <c r="B27" s="1049"/>
      <c r="C27" s="1049"/>
      <c r="D27" s="1049"/>
      <c r="E27" s="1049"/>
      <c r="F27" s="1050"/>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8"/>
      <c r="B28" s="1049"/>
      <c r="C28" s="1049"/>
      <c r="D28" s="1049"/>
      <c r="E28" s="1049"/>
      <c r="F28" s="1050"/>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x14ac:dyDescent="0.15">
      <c r="A29" s="1048"/>
      <c r="B29" s="1049"/>
      <c r="C29" s="1049"/>
      <c r="D29" s="1049"/>
      <c r="E29" s="1049"/>
      <c r="F29" s="1050"/>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8"/>
      <c r="B30" s="1049"/>
      <c r="C30" s="1049"/>
      <c r="D30" s="1049"/>
      <c r="E30" s="1049"/>
      <c r="F30" s="1050"/>
      <c r="G30" s="668"/>
      <c r="H30" s="669"/>
      <c r="I30" s="669"/>
      <c r="J30" s="669"/>
      <c r="K30" s="670"/>
      <c r="L30" s="662"/>
      <c r="M30" s="663"/>
      <c r="N30" s="663"/>
      <c r="O30" s="663"/>
      <c r="P30" s="663"/>
      <c r="Q30" s="663"/>
      <c r="R30" s="663"/>
      <c r="S30" s="663"/>
      <c r="T30" s="663"/>
      <c r="U30" s="663"/>
      <c r="V30" s="663"/>
      <c r="W30" s="663"/>
      <c r="X30" s="664"/>
      <c r="Y30" s="384"/>
      <c r="Z30" s="385"/>
      <c r="AA30" s="385"/>
      <c r="AB30" s="803"/>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48"/>
      <c r="B31" s="1049"/>
      <c r="C31" s="1049"/>
      <c r="D31" s="1049"/>
      <c r="E31" s="1049"/>
      <c r="F31" s="105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8"/>
      <c r="B32" s="1049"/>
      <c r="C32" s="1049"/>
      <c r="D32" s="1049"/>
      <c r="E32" s="1049"/>
      <c r="F32" s="105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8"/>
      <c r="B33" s="1049"/>
      <c r="C33" s="1049"/>
      <c r="D33" s="1049"/>
      <c r="E33" s="1049"/>
      <c r="F33" s="105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8"/>
      <c r="B34" s="1049"/>
      <c r="C34" s="1049"/>
      <c r="D34" s="1049"/>
      <c r="E34" s="1049"/>
      <c r="F34" s="105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8"/>
      <c r="B35" s="1049"/>
      <c r="C35" s="1049"/>
      <c r="D35" s="1049"/>
      <c r="E35" s="1049"/>
      <c r="F35" s="105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8"/>
      <c r="B36" s="1049"/>
      <c r="C36" s="1049"/>
      <c r="D36" s="1049"/>
      <c r="E36" s="1049"/>
      <c r="F36" s="105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8"/>
      <c r="B37" s="1049"/>
      <c r="C37" s="1049"/>
      <c r="D37" s="1049"/>
      <c r="E37" s="1049"/>
      <c r="F37" s="105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8"/>
      <c r="B38" s="1049"/>
      <c r="C38" s="1049"/>
      <c r="D38" s="1049"/>
      <c r="E38" s="1049"/>
      <c r="F38" s="105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8"/>
      <c r="B39" s="1049"/>
      <c r="C39" s="1049"/>
      <c r="D39" s="1049"/>
      <c r="E39" s="1049"/>
      <c r="F39" s="105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8"/>
      <c r="B40" s="1049"/>
      <c r="C40" s="1049"/>
      <c r="D40" s="1049"/>
      <c r="E40" s="1049"/>
      <c r="F40" s="1050"/>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8"/>
      <c r="B41" s="1049"/>
      <c r="C41" s="1049"/>
      <c r="D41" s="1049"/>
      <c r="E41" s="1049"/>
      <c r="F41" s="1050"/>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x14ac:dyDescent="0.15">
      <c r="A42" s="1048"/>
      <c r="B42" s="1049"/>
      <c r="C42" s="1049"/>
      <c r="D42" s="1049"/>
      <c r="E42" s="1049"/>
      <c r="F42" s="1050"/>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8"/>
      <c r="B43" s="1049"/>
      <c r="C43" s="1049"/>
      <c r="D43" s="1049"/>
      <c r="E43" s="1049"/>
      <c r="F43" s="1050"/>
      <c r="G43" s="668"/>
      <c r="H43" s="669"/>
      <c r="I43" s="669"/>
      <c r="J43" s="669"/>
      <c r="K43" s="670"/>
      <c r="L43" s="662"/>
      <c r="M43" s="663"/>
      <c r="N43" s="663"/>
      <c r="O43" s="663"/>
      <c r="P43" s="663"/>
      <c r="Q43" s="663"/>
      <c r="R43" s="663"/>
      <c r="S43" s="663"/>
      <c r="T43" s="663"/>
      <c r="U43" s="663"/>
      <c r="V43" s="663"/>
      <c r="W43" s="663"/>
      <c r="X43" s="664"/>
      <c r="Y43" s="384"/>
      <c r="Z43" s="385"/>
      <c r="AA43" s="385"/>
      <c r="AB43" s="803"/>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48"/>
      <c r="B44" s="1049"/>
      <c r="C44" s="1049"/>
      <c r="D44" s="1049"/>
      <c r="E44" s="1049"/>
      <c r="F44" s="105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8"/>
      <c r="B45" s="1049"/>
      <c r="C45" s="1049"/>
      <c r="D45" s="1049"/>
      <c r="E45" s="1049"/>
      <c r="F45" s="105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8"/>
      <c r="B46" s="1049"/>
      <c r="C46" s="1049"/>
      <c r="D46" s="1049"/>
      <c r="E46" s="1049"/>
      <c r="F46" s="105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8"/>
      <c r="B47" s="1049"/>
      <c r="C47" s="1049"/>
      <c r="D47" s="1049"/>
      <c r="E47" s="1049"/>
      <c r="F47" s="105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8"/>
      <c r="B48" s="1049"/>
      <c r="C48" s="1049"/>
      <c r="D48" s="1049"/>
      <c r="E48" s="1049"/>
      <c r="F48" s="105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8"/>
      <c r="B49" s="1049"/>
      <c r="C49" s="1049"/>
      <c r="D49" s="1049"/>
      <c r="E49" s="1049"/>
      <c r="F49" s="105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8"/>
      <c r="B50" s="1049"/>
      <c r="C50" s="1049"/>
      <c r="D50" s="1049"/>
      <c r="E50" s="1049"/>
      <c r="F50" s="105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8"/>
      <c r="B51" s="1049"/>
      <c r="C51" s="1049"/>
      <c r="D51" s="1049"/>
      <c r="E51" s="1049"/>
      <c r="F51" s="105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8"/>
      <c r="B52" s="1049"/>
      <c r="C52" s="1049"/>
      <c r="D52" s="1049"/>
      <c r="E52" s="1049"/>
      <c r="F52" s="105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x14ac:dyDescent="0.15">
      <c r="A56" s="1048"/>
      <c r="B56" s="1049"/>
      <c r="C56" s="1049"/>
      <c r="D56" s="1049"/>
      <c r="E56" s="1049"/>
      <c r="F56" s="1050"/>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8"/>
      <c r="B57" s="1049"/>
      <c r="C57" s="1049"/>
      <c r="D57" s="1049"/>
      <c r="E57" s="1049"/>
      <c r="F57" s="1050"/>
      <c r="G57" s="668"/>
      <c r="H57" s="669"/>
      <c r="I57" s="669"/>
      <c r="J57" s="669"/>
      <c r="K57" s="670"/>
      <c r="L57" s="662"/>
      <c r="M57" s="663"/>
      <c r="N57" s="663"/>
      <c r="O57" s="663"/>
      <c r="P57" s="663"/>
      <c r="Q57" s="663"/>
      <c r="R57" s="663"/>
      <c r="S57" s="663"/>
      <c r="T57" s="663"/>
      <c r="U57" s="663"/>
      <c r="V57" s="663"/>
      <c r="W57" s="663"/>
      <c r="X57" s="664"/>
      <c r="Y57" s="384"/>
      <c r="Z57" s="385"/>
      <c r="AA57" s="385"/>
      <c r="AB57" s="803"/>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48"/>
      <c r="B58" s="1049"/>
      <c r="C58" s="1049"/>
      <c r="D58" s="1049"/>
      <c r="E58" s="1049"/>
      <c r="F58" s="105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8"/>
      <c r="B59" s="1049"/>
      <c r="C59" s="1049"/>
      <c r="D59" s="1049"/>
      <c r="E59" s="1049"/>
      <c r="F59" s="105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8"/>
      <c r="B60" s="1049"/>
      <c r="C60" s="1049"/>
      <c r="D60" s="1049"/>
      <c r="E60" s="1049"/>
      <c r="F60" s="105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8"/>
      <c r="B61" s="1049"/>
      <c r="C61" s="1049"/>
      <c r="D61" s="1049"/>
      <c r="E61" s="1049"/>
      <c r="F61" s="105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8"/>
      <c r="B62" s="1049"/>
      <c r="C62" s="1049"/>
      <c r="D62" s="1049"/>
      <c r="E62" s="1049"/>
      <c r="F62" s="105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8"/>
      <c r="B63" s="1049"/>
      <c r="C63" s="1049"/>
      <c r="D63" s="1049"/>
      <c r="E63" s="1049"/>
      <c r="F63" s="105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8"/>
      <c r="B64" s="1049"/>
      <c r="C64" s="1049"/>
      <c r="D64" s="1049"/>
      <c r="E64" s="1049"/>
      <c r="F64" s="105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8"/>
      <c r="B65" s="1049"/>
      <c r="C65" s="1049"/>
      <c r="D65" s="1049"/>
      <c r="E65" s="1049"/>
      <c r="F65" s="105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8"/>
      <c r="B66" s="1049"/>
      <c r="C66" s="1049"/>
      <c r="D66" s="1049"/>
      <c r="E66" s="1049"/>
      <c r="F66" s="105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8"/>
      <c r="B67" s="1049"/>
      <c r="C67" s="1049"/>
      <c r="D67" s="1049"/>
      <c r="E67" s="1049"/>
      <c r="F67" s="1050"/>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8"/>
      <c r="B68" s="1049"/>
      <c r="C68" s="1049"/>
      <c r="D68" s="1049"/>
      <c r="E68" s="1049"/>
      <c r="F68" s="1050"/>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x14ac:dyDescent="0.15">
      <c r="A69" s="1048"/>
      <c r="B69" s="1049"/>
      <c r="C69" s="1049"/>
      <c r="D69" s="1049"/>
      <c r="E69" s="1049"/>
      <c r="F69" s="1050"/>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8"/>
      <c r="B70" s="1049"/>
      <c r="C70" s="1049"/>
      <c r="D70" s="1049"/>
      <c r="E70" s="1049"/>
      <c r="F70" s="1050"/>
      <c r="G70" s="668"/>
      <c r="H70" s="669"/>
      <c r="I70" s="669"/>
      <c r="J70" s="669"/>
      <c r="K70" s="670"/>
      <c r="L70" s="662"/>
      <c r="M70" s="663"/>
      <c r="N70" s="663"/>
      <c r="O70" s="663"/>
      <c r="P70" s="663"/>
      <c r="Q70" s="663"/>
      <c r="R70" s="663"/>
      <c r="S70" s="663"/>
      <c r="T70" s="663"/>
      <c r="U70" s="663"/>
      <c r="V70" s="663"/>
      <c r="W70" s="663"/>
      <c r="X70" s="664"/>
      <c r="Y70" s="384"/>
      <c r="Z70" s="385"/>
      <c r="AA70" s="385"/>
      <c r="AB70" s="803"/>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48"/>
      <c r="B71" s="1049"/>
      <c r="C71" s="1049"/>
      <c r="D71" s="1049"/>
      <c r="E71" s="1049"/>
      <c r="F71" s="105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8"/>
      <c r="B72" s="1049"/>
      <c r="C72" s="1049"/>
      <c r="D72" s="1049"/>
      <c r="E72" s="1049"/>
      <c r="F72" s="105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8"/>
      <c r="B73" s="1049"/>
      <c r="C73" s="1049"/>
      <c r="D73" s="1049"/>
      <c r="E73" s="1049"/>
      <c r="F73" s="105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8"/>
      <c r="B74" s="1049"/>
      <c r="C74" s="1049"/>
      <c r="D74" s="1049"/>
      <c r="E74" s="1049"/>
      <c r="F74" s="105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8"/>
      <c r="B75" s="1049"/>
      <c r="C75" s="1049"/>
      <c r="D75" s="1049"/>
      <c r="E75" s="1049"/>
      <c r="F75" s="105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8"/>
      <c r="B76" s="1049"/>
      <c r="C76" s="1049"/>
      <c r="D76" s="1049"/>
      <c r="E76" s="1049"/>
      <c r="F76" s="105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8"/>
      <c r="B77" s="1049"/>
      <c r="C77" s="1049"/>
      <c r="D77" s="1049"/>
      <c r="E77" s="1049"/>
      <c r="F77" s="105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8"/>
      <c r="B78" s="1049"/>
      <c r="C78" s="1049"/>
      <c r="D78" s="1049"/>
      <c r="E78" s="1049"/>
      <c r="F78" s="105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8"/>
      <c r="B79" s="1049"/>
      <c r="C79" s="1049"/>
      <c r="D79" s="1049"/>
      <c r="E79" s="1049"/>
      <c r="F79" s="105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8"/>
      <c r="B80" s="1049"/>
      <c r="C80" s="1049"/>
      <c r="D80" s="1049"/>
      <c r="E80" s="1049"/>
      <c r="F80" s="1050"/>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8"/>
      <c r="B81" s="1049"/>
      <c r="C81" s="1049"/>
      <c r="D81" s="1049"/>
      <c r="E81" s="1049"/>
      <c r="F81" s="1050"/>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x14ac:dyDescent="0.15">
      <c r="A82" s="1048"/>
      <c r="B82" s="1049"/>
      <c r="C82" s="1049"/>
      <c r="D82" s="1049"/>
      <c r="E82" s="1049"/>
      <c r="F82" s="1050"/>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8"/>
      <c r="B83" s="1049"/>
      <c r="C83" s="1049"/>
      <c r="D83" s="1049"/>
      <c r="E83" s="1049"/>
      <c r="F83" s="1050"/>
      <c r="G83" s="668"/>
      <c r="H83" s="669"/>
      <c r="I83" s="669"/>
      <c r="J83" s="669"/>
      <c r="K83" s="670"/>
      <c r="L83" s="662"/>
      <c r="M83" s="663"/>
      <c r="N83" s="663"/>
      <c r="O83" s="663"/>
      <c r="P83" s="663"/>
      <c r="Q83" s="663"/>
      <c r="R83" s="663"/>
      <c r="S83" s="663"/>
      <c r="T83" s="663"/>
      <c r="U83" s="663"/>
      <c r="V83" s="663"/>
      <c r="W83" s="663"/>
      <c r="X83" s="664"/>
      <c r="Y83" s="384"/>
      <c r="Z83" s="385"/>
      <c r="AA83" s="385"/>
      <c r="AB83" s="803"/>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48"/>
      <c r="B84" s="1049"/>
      <c r="C84" s="1049"/>
      <c r="D84" s="1049"/>
      <c r="E84" s="1049"/>
      <c r="F84" s="105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8"/>
      <c r="B85" s="1049"/>
      <c r="C85" s="1049"/>
      <c r="D85" s="1049"/>
      <c r="E85" s="1049"/>
      <c r="F85" s="105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8"/>
      <c r="B86" s="1049"/>
      <c r="C86" s="1049"/>
      <c r="D86" s="1049"/>
      <c r="E86" s="1049"/>
      <c r="F86" s="105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8"/>
      <c r="B87" s="1049"/>
      <c r="C87" s="1049"/>
      <c r="D87" s="1049"/>
      <c r="E87" s="1049"/>
      <c r="F87" s="105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8"/>
      <c r="B88" s="1049"/>
      <c r="C88" s="1049"/>
      <c r="D88" s="1049"/>
      <c r="E88" s="1049"/>
      <c r="F88" s="105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8"/>
      <c r="B89" s="1049"/>
      <c r="C89" s="1049"/>
      <c r="D89" s="1049"/>
      <c r="E89" s="1049"/>
      <c r="F89" s="105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8"/>
      <c r="B90" s="1049"/>
      <c r="C90" s="1049"/>
      <c r="D90" s="1049"/>
      <c r="E90" s="1049"/>
      <c r="F90" s="105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8"/>
      <c r="B91" s="1049"/>
      <c r="C91" s="1049"/>
      <c r="D91" s="1049"/>
      <c r="E91" s="1049"/>
      <c r="F91" s="105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8"/>
      <c r="B92" s="1049"/>
      <c r="C92" s="1049"/>
      <c r="D92" s="1049"/>
      <c r="E92" s="1049"/>
      <c r="F92" s="105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8"/>
      <c r="B93" s="1049"/>
      <c r="C93" s="1049"/>
      <c r="D93" s="1049"/>
      <c r="E93" s="1049"/>
      <c r="F93" s="1050"/>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8"/>
      <c r="B94" s="1049"/>
      <c r="C94" s="1049"/>
      <c r="D94" s="1049"/>
      <c r="E94" s="1049"/>
      <c r="F94" s="1050"/>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x14ac:dyDescent="0.15">
      <c r="A95" s="1048"/>
      <c r="B95" s="1049"/>
      <c r="C95" s="1049"/>
      <c r="D95" s="1049"/>
      <c r="E95" s="1049"/>
      <c r="F95" s="1050"/>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8"/>
      <c r="B96" s="1049"/>
      <c r="C96" s="1049"/>
      <c r="D96" s="1049"/>
      <c r="E96" s="1049"/>
      <c r="F96" s="1050"/>
      <c r="G96" s="668"/>
      <c r="H96" s="669"/>
      <c r="I96" s="669"/>
      <c r="J96" s="669"/>
      <c r="K96" s="670"/>
      <c r="L96" s="662"/>
      <c r="M96" s="663"/>
      <c r="N96" s="663"/>
      <c r="O96" s="663"/>
      <c r="P96" s="663"/>
      <c r="Q96" s="663"/>
      <c r="R96" s="663"/>
      <c r="S96" s="663"/>
      <c r="T96" s="663"/>
      <c r="U96" s="663"/>
      <c r="V96" s="663"/>
      <c r="W96" s="663"/>
      <c r="X96" s="664"/>
      <c r="Y96" s="384"/>
      <c r="Z96" s="385"/>
      <c r="AA96" s="385"/>
      <c r="AB96" s="803"/>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48"/>
      <c r="B97" s="1049"/>
      <c r="C97" s="1049"/>
      <c r="D97" s="1049"/>
      <c r="E97" s="1049"/>
      <c r="F97" s="105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8"/>
      <c r="B98" s="1049"/>
      <c r="C98" s="1049"/>
      <c r="D98" s="1049"/>
      <c r="E98" s="1049"/>
      <c r="F98" s="105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8"/>
      <c r="B99" s="1049"/>
      <c r="C99" s="1049"/>
      <c r="D99" s="1049"/>
      <c r="E99" s="1049"/>
      <c r="F99" s="105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8"/>
      <c r="B100" s="1049"/>
      <c r="C100" s="1049"/>
      <c r="D100" s="1049"/>
      <c r="E100" s="1049"/>
      <c r="F100" s="105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8"/>
      <c r="B101" s="1049"/>
      <c r="C101" s="1049"/>
      <c r="D101" s="1049"/>
      <c r="E101" s="1049"/>
      <c r="F101" s="105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8"/>
      <c r="B102" s="1049"/>
      <c r="C102" s="1049"/>
      <c r="D102" s="1049"/>
      <c r="E102" s="1049"/>
      <c r="F102" s="105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8"/>
      <c r="B103" s="1049"/>
      <c r="C103" s="1049"/>
      <c r="D103" s="1049"/>
      <c r="E103" s="1049"/>
      <c r="F103" s="105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8"/>
      <c r="B104" s="1049"/>
      <c r="C104" s="1049"/>
      <c r="D104" s="1049"/>
      <c r="E104" s="1049"/>
      <c r="F104" s="105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8"/>
      <c r="B105" s="1049"/>
      <c r="C105" s="1049"/>
      <c r="D105" s="1049"/>
      <c r="E105" s="1049"/>
      <c r="F105" s="105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x14ac:dyDescent="0.15">
      <c r="A109" s="1048"/>
      <c r="B109" s="1049"/>
      <c r="C109" s="1049"/>
      <c r="D109" s="1049"/>
      <c r="E109" s="1049"/>
      <c r="F109" s="1050"/>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8"/>
      <c r="B110" s="1049"/>
      <c r="C110" s="1049"/>
      <c r="D110" s="1049"/>
      <c r="E110" s="1049"/>
      <c r="F110" s="1050"/>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3"/>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48"/>
      <c r="B111" s="1049"/>
      <c r="C111" s="1049"/>
      <c r="D111" s="1049"/>
      <c r="E111" s="1049"/>
      <c r="F111" s="105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8"/>
      <c r="B112" s="1049"/>
      <c r="C112" s="1049"/>
      <c r="D112" s="1049"/>
      <c r="E112" s="1049"/>
      <c r="F112" s="105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8"/>
      <c r="B113" s="1049"/>
      <c r="C113" s="1049"/>
      <c r="D113" s="1049"/>
      <c r="E113" s="1049"/>
      <c r="F113" s="105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8"/>
      <c r="B114" s="1049"/>
      <c r="C114" s="1049"/>
      <c r="D114" s="1049"/>
      <c r="E114" s="1049"/>
      <c r="F114" s="105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8"/>
      <c r="B115" s="1049"/>
      <c r="C115" s="1049"/>
      <c r="D115" s="1049"/>
      <c r="E115" s="1049"/>
      <c r="F115" s="105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8"/>
      <c r="B116" s="1049"/>
      <c r="C116" s="1049"/>
      <c r="D116" s="1049"/>
      <c r="E116" s="1049"/>
      <c r="F116" s="105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8"/>
      <c r="B117" s="1049"/>
      <c r="C117" s="1049"/>
      <c r="D117" s="1049"/>
      <c r="E117" s="1049"/>
      <c r="F117" s="105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8"/>
      <c r="B118" s="1049"/>
      <c r="C118" s="1049"/>
      <c r="D118" s="1049"/>
      <c r="E118" s="1049"/>
      <c r="F118" s="105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8"/>
      <c r="B119" s="1049"/>
      <c r="C119" s="1049"/>
      <c r="D119" s="1049"/>
      <c r="E119" s="1049"/>
      <c r="F119" s="105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8"/>
      <c r="B120" s="1049"/>
      <c r="C120" s="1049"/>
      <c r="D120" s="1049"/>
      <c r="E120" s="1049"/>
      <c r="F120" s="1050"/>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8"/>
      <c r="B121" s="1049"/>
      <c r="C121" s="1049"/>
      <c r="D121" s="1049"/>
      <c r="E121" s="1049"/>
      <c r="F121" s="1050"/>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x14ac:dyDescent="0.15">
      <c r="A122" s="1048"/>
      <c r="B122" s="1049"/>
      <c r="C122" s="1049"/>
      <c r="D122" s="1049"/>
      <c r="E122" s="1049"/>
      <c r="F122" s="1050"/>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8"/>
      <c r="B123" s="1049"/>
      <c r="C123" s="1049"/>
      <c r="D123" s="1049"/>
      <c r="E123" s="1049"/>
      <c r="F123" s="1050"/>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3"/>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48"/>
      <c r="B124" s="1049"/>
      <c r="C124" s="1049"/>
      <c r="D124" s="1049"/>
      <c r="E124" s="1049"/>
      <c r="F124" s="105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8"/>
      <c r="B125" s="1049"/>
      <c r="C125" s="1049"/>
      <c r="D125" s="1049"/>
      <c r="E125" s="1049"/>
      <c r="F125" s="105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8"/>
      <c r="B126" s="1049"/>
      <c r="C126" s="1049"/>
      <c r="D126" s="1049"/>
      <c r="E126" s="1049"/>
      <c r="F126" s="105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8"/>
      <c r="B127" s="1049"/>
      <c r="C127" s="1049"/>
      <c r="D127" s="1049"/>
      <c r="E127" s="1049"/>
      <c r="F127" s="105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8"/>
      <c r="B128" s="1049"/>
      <c r="C128" s="1049"/>
      <c r="D128" s="1049"/>
      <c r="E128" s="1049"/>
      <c r="F128" s="105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8"/>
      <c r="B129" s="1049"/>
      <c r="C129" s="1049"/>
      <c r="D129" s="1049"/>
      <c r="E129" s="1049"/>
      <c r="F129" s="105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8"/>
      <c r="B130" s="1049"/>
      <c r="C130" s="1049"/>
      <c r="D130" s="1049"/>
      <c r="E130" s="1049"/>
      <c r="F130" s="105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8"/>
      <c r="B131" s="1049"/>
      <c r="C131" s="1049"/>
      <c r="D131" s="1049"/>
      <c r="E131" s="1049"/>
      <c r="F131" s="105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8"/>
      <c r="B132" s="1049"/>
      <c r="C132" s="1049"/>
      <c r="D132" s="1049"/>
      <c r="E132" s="1049"/>
      <c r="F132" s="105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8"/>
      <c r="B133" s="1049"/>
      <c r="C133" s="1049"/>
      <c r="D133" s="1049"/>
      <c r="E133" s="1049"/>
      <c r="F133" s="1050"/>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8"/>
      <c r="B134" s="1049"/>
      <c r="C134" s="1049"/>
      <c r="D134" s="1049"/>
      <c r="E134" s="1049"/>
      <c r="F134" s="1050"/>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x14ac:dyDescent="0.15">
      <c r="A135" s="1048"/>
      <c r="B135" s="1049"/>
      <c r="C135" s="1049"/>
      <c r="D135" s="1049"/>
      <c r="E135" s="1049"/>
      <c r="F135" s="1050"/>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8"/>
      <c r="B136" s="1049"/>
      <c r="C136" s="1049"/>
      <c r="D136" s="1049"/>
      <c r="E136" s="1049"/>
      <c r="F136" s="1050"/>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3"/>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48"/>
      <c r="B137" s="1049"/>
      <c r="C137" s="1049"/>
      <c r="D137" s="1049"/>
      <c r="E137" s="1049"/>
      <c r="F137" s="105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8"/>
      <c r="B138" s="1049"/>
      <c r="C138" s="1049"/>
      <c r="D138" s="1049"/>
      <c r="E138" s="1049"/>
      <c r="F138" s="105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8"/>
      <c r="B139" s="1049"/>
      <c r="C139" s="1049"/>
      <c r="D139" s="1049"/>
      <c r="E139" s="1049"/>
      <c r="F139" s="105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8"/>
      <c r="B140" s="1049"/>
      <c r="C140" s="1049"/>
      <c r="D140" s="1049"/>
      <c r="E140" s="1049"/>
      <c r="F140" s="105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8"/>
      <c r="B141" s="1049"/>
      <c r="C141" s="1049"/>
      <c r="D141" s="1049"/>
      <c r="E141" s="1049"/>
      <c r="F141" s="105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8"/>
      <c r="B142" s="1049"/>
      <c r="C142" s="1049"/>
      <c r="D142" s="1049"/>
      <c r="E142" s="1049"/>
      <c r="F142" s="105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8"/>
      <c r="B143" s="1049"/>
      <c r="C143" s="1049"/>
      <c r="D143" s="1049"/>
      <c r="E143" s="1049"/>
      <c r="F143" s="105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8"/>
      <c r="B144" s="1049"/>
      <c r="C144" s="1049"/>
      <c r="D144" s="1049"/>
      <c r="E144" s="1049"/>
      <c r="F144" s="105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8"/>
      <c r="B145" s="1049"/>
      <c r="C145" s="1049"/>
      <c r="D145" s="1049"/>
      <c r="E145" s="1049"/>
      <c r="F145" s="105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8"/>
      <c r="B146" s="1049"/>
      <c r="C146" s="1049"/>
      <c r="D146" s="1049"/>
      <c r="E146" s="1049"/>
      <c r="F146" s="1050"/>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8"/>
      <c r="B147" s="1049"/>
      <c r="C147" s="1049"/>
      <c r="D147" s="1049"/>
      <c r="E147" s="1049"/>
      <c r="F147" s="1050"/>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x14ac:dyDescent="0.15">
      <c r="A148" s="1048"/>
      <c r="B148" s="1049"/>
      <c r="C148" s="1049"/>
      <c r="D148" s="1049"/>
      <c r="E148" s="1049"/>
      <c r="F148" s="1050"/>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8"/>
      <c r="B149" s="1049"/>
      <c r="C149" s="1049"/>
      <c r="D149" s="1049"/>
      <c r="E149" s="1049"/>
      <c r="F149" s="1050"/>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3"/>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48"/>
      <c r="B150" s="1049"/>
      <c r="C150" s="1049"/>
      <c r="D150" s="1049"/>
      <c r="E150" s="1049"/>
      <c r="F150" s="105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8"/>
      <c r="B151" s="1049"/>
      <c r="C151" s="1049"/>
      <c r="D151" s="1049"/>
      <c r="E151" s="1049"/>
      <c r="F151" s="105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8"/>
      <c r="B152" s="1049"/>
      <c r="C152" s="1049"/>
      <c r="D152" s="1049"/>
      <c r="E152" s="1049"/>
      <c r="F152" s="105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8"/>
      <c r="B153" s="1049"/>
      <c r="C153" s="1049"/>
      <c r="D153" s="1049"/>
      <c r="E153" s="1049"/>
      <c r="F153" s="105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8"/>
      <c r="B154" s="1049"/>
      <c r="C154" s="1049"/>
      <c r="D154" s="1049"/>
      <c r="E154" s="1049"/>
      <c r="F154" s="105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8"/>
      <c r="B155" s="1049"/>
      <c r="C155" s="1049"/>
      <c r="D155" s="1049"/>
      <c r="E155" s="1049"/>
      <c r="F155" s="105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8"/>
      <c r="B156" s="1049"/>
      <c r="C156" s="1049"/>
      <c r="D156" s="1049"/>
      <c r="E156" s="1049"/>
      <c r="F156" s="105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8"/>
      <c r="B157" s="1049"/>
      <c r="C157" s="1049"/>
      <c r="D157" s="1049"/>
      <c r="E157" s="1049"/>
      <c r="F157" s="105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8"/>
      <c r="B158" s="1049"/>
      <c r="C158" s="1049"/>
      <c r="D158" s="1049"/>
      <c r="E158" s="1049"/>
      <c r="F158" s="105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x14ac:dyDescent="0.15">
      <c r="A162" s="1048"/>
      <c r="B162" s="1049"/>
      <c r="C162" s="1049"/>
      <c r="D162" s="1049"/>
      <c r="E162" s="1049"/>
      <c r="F162" s="1050"/>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8"/>
      <c r="B163" s="1049"/>
      <c r="C163" s="1049"/>
      <c r="D163" s="1049"/>
      <c r="E163" s="1049"/>
      <c r="F163" s="1050"/>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3"/>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48"/>
      <c r="B164" s="1049"/>
      <c r="C164" s="1049"/>
      <c r="D164" s="1049"/>
      <c r="E164" s="1049"/>
      <c r="F164" s="105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8"/>
      <c r="B165" s="1049"/>
      <c r="C165" s="1049"/>
      <c r="D165" s="1049"/>
      <c r="E165" s="1049"/>
      <c r="F165" s="105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8"/>
      <c r="B166" s="1049"/>
      <c r="C166" s="1049"/>
      <c r="D166" s="1049"/>
      <c r="E166" s="1049"/>
      <c r="F166" s="105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8"/>
      <c r="B167" s="1049"/>
      <c r="C167" s="1049"/>
      <c r="D167" s="1049"/>
      <c r="E167" s="1049"/>
      <c r="F167" s="105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8"/>
      <c r="B168" s="1049"/>
      <c r="C168" s="1049"/>
      <c r="D168" s="1049"/>
      <c r="E168" s="1049"/>
      <c r="F168" s="105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8"/>
      <c r="B169" s="1049"/>
      <c r="C169" s="1049"/>
      <c r="D169" s="1049"/>
      <c r="E169" s="1049"/>
      <c r="F169" s="105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8"/>
      <c r="B170" s="1049"/>
      <c r="C170" s="1049"/>
      <c r="D170" s="1049"/>
      <c r="E170" s="1049"/>
      <c r="F170" s="105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8"/>
      <c r="B171" s="1049"/>
      <c r="C171" s="1049"/>
      <c r="D171" s="1049"/>
      <c r="E171" s="1049"/>
      <c r="F171" s="105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8"/>
      <c r="B172" s="1049"/>
      <c r="C172" s="1049"/>
      <c r="D172" s="1049"/>
      <c r="E172" s="1049"/>
      <c r="F172" s="105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8"/>
      <c r="B173" s="1049"/>
      <c r="C173" s="1049"/>
      <c r="D173" s="1049"/>
      <c r="E173" s="1049"/>
      <c r="F173" s="1050"/>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8"/>
      <c r="B174" s="1049"/>
      <c r="C174" s="1049"/>
      <c r="D174" s="1049"/>
      <c r="E174" s="1049"/>
      <c r="F174" s="1050"/>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x14ac:dyDescent="0.15">
      <c r="A175" s="1048"/>
      <c r="B175" s="1049"/>
      <c r="C175" s="1049"/>
      <c r="D175" s="1049"/>
      <c r="E175" s="1049"/>
      <c r="F175" s="1050"/>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8"/>
      <c r="B176" s="1049"/>
      <c r="C176" s="1049"/>
      <c r="D176" s="1049"/>
      <c r="E176" s="1049"/>
      <c r="F176" s="1050"/>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3"/>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48"/>
      <c r="B177" s="1049"/>
      <c r="C177" s="1049"/>
      <c r="D177" s="1049"/>
      <c r="E177" s="1049"/>
      <c r="F177" s="105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8"/>
      <c r="B178" s="1049"/>
      <c r="C178" s="1049"/>
      <c r="D178" s="1049"/>
      <c r="E178" s="1049"/>
      <c r="F178" s="105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8"/>
      <c r="B179" s="1049"/>
      <c r="C179" s="1049"/>
      <c r="D179" s="1049"/>
      <c r="E179" s="1049"/>
      <c r="F179" s="105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8"/>
      <c r="B180" s="1049"/>
      <c r="C180" s="1049"/>
      <c r="D180" s="1049"/>
      <c r="E180" s="1049"/>
      <c r="F180" s="105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8"/>
      <c r="B181" s="1049"/>
      <c r="C181" s="1049"/>
      <c r="D181" s="1049"/>
      <c r="E181" s="1049"/>
      <c r="F181" s="105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8"/>
      <c r="B182" s="1049"/>
      <c r="C182" s="1049"/>
      <c r="D182" s="1049"/>
      <c r="E182" s="1049"/>
      <c r="F182" s="105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8"/>
      <c r="B183" s="1049"/>
      <c r="C183" s="1049"/>
      <c r="D183" s="1049"/>
      <c r="E183" s="1049"/>
      <c r="F183" s="105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8"/>
      <c r="B184" s="1049"/>
      <c r="C184" s="1049"/>
      <c r="D184" s="1049"/>
      <c r="E184" s="1049"/>
      <c r="F184" s="105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8"/>
      <c r="B185" s="1049"/>
      <c r="C185" s="1049"/>
      <c r="D185" s="1049"/>
      <c r="E185" s="1049"/>
      <c r="F185" s="105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8"/>
      <c r="B186" s="1049"/>
      <c r="C186" s="1049"/>
      <c r="D186" s="1049"/>
      <c r="E186" s="1049"/>
      <c r="F186" s="1050"/>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8"/>
      <c r="B187" s="1049"/>
      <c r="C187" s="1049"/>
      <c r="D187" s="1049"/>
      <c r="E187" s="1049"/>
      <c r="F187" s="1050"/>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x14ac:dyDescent="0.15">
      <c r="A188" s="1048"/>
      <c r="B188" s="1049"/>
      <c r="C188" s="1049"/>
      <c r="D188" s="1049"/>
      <c r="E188" s="1049"/>
      <c r="F188" s="1050"/>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8"/>
      <c r="B189" s="1049"/>
      <c r="C189" s="1049"/>
      <c r="D189" s="1049"/>
      <c r="E189" s="1049"/>
      <c r="F189" s="1050"/>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3"/>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48"/>
      <c r="B190" s="1049"/>
      <c r="C190" s="1049"/>
      <c r="D190" s="1049"/>
      <c r="E190" s="1049"/>
      <c r="F190" s="105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8"/>
      <c r="B191" s="1049"/>
      <c r="C191" s="1049"/>
      <c r="D191" s="1049"/>
      <c r="E191" s="1049"/>
      <c r="F191" s="105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8"/>
      <c r="B192" s="1049"/>
      <c r="C192" s="1049"/>
      <c r="D192" s="1049"/>
      <c r="E192" s="1049"/>
      <c r="F192" s="105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8"/>
      <c r="B193" s="1049"/>
      <c r="C193" s="1049"/>
      <c r="D193" s="1049"/>
      <c r="E193" s="1049"/>
      <c r="F193" s="105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8"/>
      <c r="B194" s="1049"/>
      <c r="C194" s="1049"/>
      <c r="D194" s="1049"/>
      <c r="E194" s="1049"/>
      <c r="F194" s="105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8"/>
      <c r="B195" s="1049"/>
      <c r="C195" s="1049"/>
      <c r="D195" s="1049"/>
      <c r="E195" s="1049"/>
      <c r="F195" s="105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8"/>
      <c r="B196" s="1049"/>
      <c r="C196" s="1049"/>
      <c r="D196" s="1049"/>
      <c r="E196" s="1049"/>
      <c r="F196" s="105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8"/>
      <c r="B197" s="1049"/>
      <c r="C197" s="1049"/>
      <c r="D197" s="1049"/>
      <c r="E197" s="1049"/>
      <c r="F197" s="105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8"/>
      <c r="B198" s="1049"/>
      <c r="C198" s="1049"/>
      <c r="D198" s="1049"/>
      <c r="E198" s="1049"/>
      <c r="F198" s="105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8"/>
      <c r="B199" s="1049"/>
      <c r="C199" s="1049"/>
      <c r="D199" s="1049"/>
      <c r="E199" s="1049"/>
      <c r="F199" s="1050"/>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8"/>
      <c r="B200" s="1049"/>
      <c r="C200" s="1049"/>
      <c r="D200" s="1049"/>
      <c r="E200" s="1049"/>
      <c r="F200" s="1050"/>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x14ac:dyDescent="0.15">
      <c r="A201" s="1048"/>
      <c r="B201" s="1049"/>
      <c r="C201" s="1049"/>
      <c r="D201" s="1049"/>
      <c r="E201" s="1049"/>
      <c r="F201" s="1050"/>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8"/>
      <c r="B202" s="1049"/>
      <c r="C202" s="1049"/>
      <c r="D202" s="1049"/>
      <c r="E202" s="1049"/>
      <c r="F202" s="1050"/>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3"/>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48"/>
      <c r="B203" s="1049"/>
      <c r="C203" s="1049"/>
      <c r="D203" s="1049"/>
      <c r="E203" s="1049"/>
      <c r="F203" s="105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8"/>
      <c r="B204" s="1049"/>
      <c r="C204" s="1049"/>
      <c r="D204" s="1049"/>
      <c r="E204" s="1049"/>
      <c r="F204" s="105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8"/>
      <c r="B205" s="1049"/>
      <c r="C205" s="1049"/>
      <c r="D205" s="1049"/>
      <c r="E205" s="1049"/>
      <c r="F205" s="105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8"/>
      <c r="B206" s="1049"/>
      <c r="C206" s="1049"/>
      <c r="D206" s="1049"/>
      <c r="E206" s="1049"/>
      <c r="F206" s="105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8"/>
      <c r="B207" s="1049"/>
      <c r="C207" s="1049"/>
      <c r="D207" s="1049"/>
      <c r="E207" s="1049"/>
      <c r="F207" s="105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8"/>
      <c r="B208" s="1049"/>
      <c r="C208" s="1049"/>
      <c r="D208" s="1049"/>
      <c r="E208" s="1049"/>
      <c r="F208" s="105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8"/>
      <c r="B209" s="1049"/>
      <c r="C209" s="1049"/>
      <c r="D209" s="1049"/>
      <c r="E209" s="1049"/>
      <c r="F209" s="105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8"/>
      <c r="B210" s="1049"/>
      <c r="C210" s="1049"/>
      <c r="D210" s="1049"/>
      <c r="E210" s="1049"/>
      <c r="F210" s="105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8"/>
      <c r="B211" s="1049"/>
      <c r="C211" s="1049"/>
      <c r="D211" s="1049"/>
      <c r="E211" s="1049"/>
      <c r="F211" s="105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x14ac:dyDescent="0.15">
      <c r="A215" s="1048"/>
      <c r="B215" s="1049"/>
      <c r="C215" s="1049"/>
      <c r="D215" s="1049"/>
      <c r="E215" s="1049"/>
      <c r="F215" s="1050"/>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8"/>
      <c r="B216" s="1049"/>
      <c r="C216" s="1049"/>
      <c r="D216" s="1049"/>
      <c r="E216" s="1049"/>
      <c r="F216" s="1050"/>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3"/>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48"/>
      <c r="B217" s="1049"/>
      <c r="C217" s="1049"/>
      <c r="D217" s="1049"/>
      <c r="E217" s="1049"/>
      <c r="F217" s="105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8"/>
      <c r="B218" s="1049"/>
      <c r="C218" s="1049"/>
      <c r="D218" s="1049"/>
      <c r="E218" s="1049"/>
      <c r="F218" s="105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8"/>
      <c r="B219" s="1049"/>
      <c r="C219" s="1049"/>
      <c r="D219" s="1049"/>
      <c r="E219" s="1049"/>
      <c r="F219" s="105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8"/>
      <c r="B220" s="1049"/>
      <c r="C220" s="1049"/>
      <c r="D220" s="1049"/>
      <c r="E220" s="1049"/>
      <c r="F220" s="105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8"/>
      <c r="B221" s="1049"/>
      <c r="C221" s="1049"/>
      <c r="D221" s="1049"/>
      <c r="E221" s="1049"/>
      <c r="F221" s="105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8"/>
      <c r="B222" s="1049"/>
      <c r="C222" s="1049"/>
      <c r="D222" s="1049"/>
      <c r="E222" s="1049"/>
      <c r="F222" s="105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8"/>
      <c r="B223" s="1049"/>
      <c r="C223" s="1049"/>
      <c r="D223" s="1049"/>
      <c r="E223" s="1049"/>
      <c r="F223" s="105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8"/>
      <c r="B224" s="1049"/>
      <c r="C224" s="1049"/>
      <c r="D224" s="1049"/>
      <c r="E224" s="1049"/>
      <c r="F224" s="105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8"/>
      <c r="B225" s="1049"/>
      <c r="C225" s="1049"/>
      <c r="D225" s="1049"/>
      <c r="E225" s="1049"/>
      <c r="F225" s="105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8"/>
      <c r="B226" s="1049"/>
      <c r="C226" s="1049"/>
      <c r="D226" s="1049"/>
      <c r="E226" s="1049"/>
      <c r="F226" s="1050"/>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8"/>
      <c r="B227" s="1049"/>
      <c r="C227" s="1049"/>
      <c r="D227" s="1049"/>
      <c r="E227" s="1049"/>
      <c r="F227" s="1050"/>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x14ac:dyDescent="0.15">
      <c r="A228" s="1048"/>
      <c r="B228" s="1049"/>
      <c r="C228" s="1049"/>
      <c r="D228" s="1049"/>
      <c r="E228" s="1049"/>
      <c r="F228" s="1050"/>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8"/>
      <c r="B229" s="1049"/>
      <c r="C229" s="1049"/>
      <c r="D229" s="1049"/>
      <c r="E229" s="1049"/>
      <c r="F229" s="1050"/>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3"/>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48"/>
      <c r="B230" s="1049"/>
      <c r="C230" s="1049"/>
      <c r="D230" s="1049"/>
      <c r="E230" s="1049"/>
      <c r="F230" s="105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8"/>
      <c r="B231" s="1049"/>
      <c r="C231" s="1049"/>
      <c r="D231" s="1049"/>
      <c r="E231" s="1049"/>
      <c r="F231" s="105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8"/>
      <c r="B232" s="1049"/>
      <c r="C232" s="1049"/>
      <c r="D232" s="1049"/>
      <c r="E232" s="1049"/>
      <c r="F232" s="105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8"/>
      <c r="B233" s="1049"/>
      <c r="C233" s="1049"/>
      <c r="D233" s="1049"/>
      <c r="E233" s="1049"/>
      <c r="F233" s="105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8"/>
      <c r="B234" s="1049"/>
      <c r="C234" s="1049"/>
      <c r="D234" s="1049"/>
      <c r="E234" s="1049"/>
      <c r="F234" s="105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8"/>
      <c r="B235" s="1049"/>
      <c r="C235" s="1049"/>
      <c r="D235" s="1049"/>
      <c r="E235" s="1049"/>
      <c r="F235" s="105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8"/>
      <c r="B236" s="1049"/>
      <c r="C236" s="1049"/>
      <c r="D236" s="1049"/>
      <c r="E236" s="1049"/>
      <c r="F236" s="105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8"/>
      <c r="B237" s="1049"/>
      <c r="C237" s="1049"/>
      <c r="D237" s="1049"/>
      <c r="E237" s="1049"/>
      <c r="F237" s="105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8"/>
      <c r="B238" s="1049"/>
      <c r="C238" s="1049"/>
      <c r="D238" s="1049"/>
      <c r="E238" s="1049"/>
      <c r="F238" s="105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8"/>
      <c r="B239" s="1049"/>
      <c r="C239" s="1049"/>
      <c r="D239" s="1049"/>
      <c r="E239" s="1049"/>
      <c r="F239" s="1050"/>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8"/>
      <c r="B240" s="1049"/>
      <c r="C240" s="1049"/>
      <c r="D240" s="1049"/>
      <c r="E240" s="1049"/>
      <c r="F240" s="1050"/>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x14ac:dyDescent="0.15">
      <c r="A241" s="1048"/>
      <c r="B241" s="1049"/>
      <c r="C241" s="1049"/>
      <c r="D241" s="1049"/>
      <c r="E241" s="1049"/>
      <c r="F241" s="1050"/>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8"/>
      <c r="B242" s="1049"/>
      <c r="C242" s="1049"/>
      <c r="D242" s="1049"/>
      <c r="E242" s="1049"/>
      <c r="F242" s="1050"/>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3"/>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48"/>
      <c r="B243" s="1049"/>
      <c r="C243" s="1049"/>
      <c r="D243" s="1049"/>
      <c r="E243" s="1049"/>
      <c r="F243" s="105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8"/>
      <c r="B244" s="1049"/>
      <c r="C244" s="1049"/>
      <c r="D244" s="1049"/>
      <c r="E244" s="1049"/>
      <c r="F244" s="105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8"/>
      <c r="B245" s="1049"/>
      <c r="C245" s="1049"/>
      <c r="D245" s="1049"/>
      <c r="E245" s="1049"/>
      <c r="F245" s="105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8"/>
      <c r="B246" s="1049"/>
      <c r="C246" s="1049"/>
      <c r="D246" s="1049"/>
      <c r="E246" s="1049"/>
      <c r="F246" s="105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8"/>
      <c r="B247" s="1049"/>
      <c r="C247" s="1049"/>
      <c r="D247" s="1049"/>
      <c r="E247" s="1049"/>
      <c r="F247" s="105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8"/>
      <c r="B248" s="1049"/>
      <c r="C248" s="1049"/>
      <c r="D248" s="1049"/>
      <c r="E248" s="1049"/>
      <c r="F248" s="105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8"/>
      <c r="B249" s="1049"/>
      <c r="C249" s="1049"/>
      <c r="D249" s="1049"/>
      <c r="E249" s="1049"/>
      <c r="F249" s="105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8"/>
      <c r="B250" s="1049"/>
      <c r="C250" s="1049"/>
      <c r="D250" s="1049"/>
      <c r="E250" s="1049"/>
      <c r="F250" s="105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8"/>
      <c r="B251" s="1049"/>
      <c r="C251" s="1049"/>
      <c r="D251" s="1049"/>
      <c r="E251" s="1049"/>
      <c r="F251" s="105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8"/>
      <c r="B252" s="1049"/>
      <c r="C252" s="1049"/>
      <c r="D252" s="1049"/>
      <c r="E252" s="1049"/>
      <c r="F252" s="1050"/>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8"/>
      <c r="B253" s="1049"/>
      <c r="C253" s="1049"/>
      <c r="D253" s="1049"/>
      <c r="E253" s="1049"/>
      <c r="F253" s="1050"/>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x14ac:dyDescent="0.15">
      <c r="A254" s="1048"/>
      <c r="B254" s="1049"/>
      <c r="C254" s="1049"/>
      <c r="D254" s="1049"/>
      <c r="E254" s="1049"/>
      <c r="F254" s="1050"/>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8"/>
      <c r="B255" s="1049"/>
      <c r="C255" s="1049"/>
      <c r="D255" s="1049"/>
      <c r="E255" s="1049"/>
      <c r="F255" s="1050"/>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3"/>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48"/>
      <c r="B256" s="1049"/>
      <c r="C256" s="1049"/>
      <c r="D256" s="1049"/>
      <c r="E256" s="1049"/>
      <c r="F256" s="105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8"/>
      <c r="B257" s="1049"/>
      <c r="C257" s="1049"/>
      <c r="D257" s="1049"/>
      <c r="E257" s="1049"/>
      <c r="F257" s="105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8"/>
      <c r="B258" s="1049"/>
      <c r="C258" s="1049"/>
      <c r="D258" s="1049"/>
      <c r="E258" s="1049"/>
      <c r="F258" s="105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8"/>
      <c r="B259" s="1049"/>
      <c r="C259" s="1049"/>
      <c r="D259" s="1049"/>
      <c r="E259" s="1049"/>
      <c r="F259" s="105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8"/>
      <c r="B260" s="1049"/>
      <c r="C260" s="1049"/>
      <c r="D260" s="1049"/>
      <c r="E260" s="1049"/>
      <c r="F260" s="105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8"/>
      <c r="B261" s="1049"/>
      <c r="C261" s="1049"/>
      <c r="D261" s="1049"/>
      <c r="E261" s="1049"/>
      <c r="F261" s="105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8"/>
      <c r="B262" s="1049"/>
      <c r="C262" s="1049"/>
      <c r="D262" s="1049"/>
      <c r="E262" s="1049"/>
      <c r="F262" s="105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8"/>
      <c r="B263" s="1049"/>
      <c r="C263" s="1049"/>
      <c r="D263" s="1049"/>
      <c r="E263" s="1049"/>
      <c r="F263" s="105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8"/>
      <c r="B264" s="1049"/>
      <c r="C264" s="1049"/>
      <c r="D264" s="1049"/>
      <c r="E264" s="1049"/>
      <c r="F264" s="105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2018-07-04T12:01:40Z</dcterms:modified>
</cp:coreProperties>
</file>