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810" tabRatio="741"/>
  </bookViews>
  <sheets>
    <sheet name="行政事業レビューシート" sheetId="3" r:id="rId1"/>
    <sheet name="入力規則等" sheetId="4" r:id="rId2"/>
    <sheet name="別紙1" sheetId="5" r:id="rId3"/>
    <sheet name="別紙2" sheetId="6" r:id="rId4"/>
    <sheet name="別紙3" sheetId="7" r:id="rId5"/>
    <sheet name="拠出金専用シート(H27)" sheetId="8" r:id="rId6"/>
    <sheet name="拠出金専用シート(H28)" sheetId="9" r:id="rId7"/>
    <sheet name="拠出金専用シート(H29)" sheetId="10" r:id="rId8"/>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<sst xmlns="http://schemas.openxmlformats.org/spreadsheetml/2006/main" count="2870" uniqueCount="639">
  <si>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</si>
  <si>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</si>
  <si>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</si>
  <si>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</si>
  <si>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</si>
  <si>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</si>
  <si>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</si>
  <si>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</si>
  <si>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</si>
  <si>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</si>
  <si>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</si>
  <si>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</si>
  <si>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</si>
  <si>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</si>
  <si>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</si>
  <si>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</si>
  <si>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</si>
  <si>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</si>
  <si>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</si>
  <si>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</si>
  <si>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</si>
  <si>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</si>
  <si>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</si>
  <si>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</si>
  <si>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</si>
  <si>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</si>
  <si>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</si>
  <si>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</si>
  <si>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</si>
  <si>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</si>
  <si>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</si>
  <si>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</si>
  <si>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</si>
  <si>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</si>
  <si>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</si>
  <si>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</si>
  <si>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</si>
  <si>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</si>
  <si>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</si>
  <si>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</si>
  <si>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</si>
  <si>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</si>
  <si>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</si>
  <si>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</si>
  <si>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</si>
  <si>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</si>
  <si>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</si>
  <si>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</si>
  <si>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</si>
  <si>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</si>
  <si>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</si>
  <si>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</si>
  <si>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</si>
  <si>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</si>
  <si>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</si>
  <si>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</si>
  <si>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</si>
  <si>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</si>
  <si>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</si>
  <si>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</si>
  <si>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</si>
  <si>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</si>
  <si>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</si>
  <si>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</si>
  <si>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</si>
  <si>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</si>
  <si>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</si>
  <si>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</si>
  <si>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</si>
  <si>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</si>
  <si>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</si>
  <si>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</si>
  <si>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</si>
  <si>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</si>
  <si>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</si>
  <si>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</si>
  <si>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</si>
  <si>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</si>
  <si>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</si>
  <si>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</si>
  <si>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</si>
  <si>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</si>
  <si>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</si>
  <si>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</si>
  <si>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</si>
  <si>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</si>
  <si>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</si>
  <si>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</si>
  <si>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</si>
  <si>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</si>
  <si>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</si>
  <si>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</si>
  <si>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</si>
  <si>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</si>
  <si>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</si>
  <si>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</si>
  <si>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</si>
  <si>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</si>
  <si>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</si>
  <si>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</si>
  <si>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</si>
  <si>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</si>
  <si>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</si>
  <si>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</si>
  <si>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</si>
  <si>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</si>
  <si>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</si>
  <si>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</si>
  <si>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</si>
  <si>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</si>
  <si>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</si>
  <si>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</si>
  <si>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</si>
  <si>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</si>
  <si>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</si>
  <si>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</si>
  <si>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</si>
  <si>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</si>
  <si>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</si>
  <si>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</si>
  <si>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</si>
  <si>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</si>
  <si>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</si>
  <si>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</si>
  <si>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</si>
  <si>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</si>
  <si>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</si>
  <si>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</si>
  <si>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</si>
  <si>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</si>
  <si>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</si>
  <si>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</si>
  <si>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</si>
  <si>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</si>
  <si>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</si>
  <si>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</si>
  <si>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</si>
  <si>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</si>
  <si>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</si>
  <si>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</si>
  <si>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</si>
  <si>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</si>
  <si>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</si>
  <si>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</si>
  <si>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</si>
  <si>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</si>
  <si>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</si>
  <si>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</si>
  <si>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</si>
  <si>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</si>
  <si>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</si>
  <si>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</si>
  <si>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</si>
  <si>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</si>
  <si>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</si>
  <si>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</si>
  <si>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</si>
  <si>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</si>
  <si>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</si>
  <si>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</si>
  <si>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</si>
  <si>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</si>
  <si>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</si>
  <si>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</si>
  <si>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</si>
  <si>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</si>
  <si>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</si>
  <si>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</si>
  <si>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</si>
  <si>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</si>
  <si>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</si>
  <si>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</si>
  <si>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</si>
  <si>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</si>
  <si>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</si>
  <si>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</si>
  <si>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</si>
  <si>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</si>
  <si>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</si>
  <si>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</si>
  <si>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</si>
  <si>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</si>
  <si>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</si>
  <si>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</si>
  <si>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</si>
  <si>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</si>
  <si>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</si>
  <si>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</si>
  <si>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</si>
  <si>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</si>
  <si>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</si>
  <si>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</si>
  <si>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</si>
  <si>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</si>
  <si>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</si>
  <si>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</si>
  <si>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</si>
  <si>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</si>
  <si>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</si>
  <si>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</si>
  <si>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</si>
  <si>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</si>
  <si>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</si>
  <si>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</si>
  <si>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</si>
  <si>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</si>
  <si>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</si>
  <si>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</si>
  <si>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</si>
  <si>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</si>
  <si>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</si>
  <si>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</si>
  <si>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</si>
  <si>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</si>
  <si>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</si>
  <si>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</si>
  <si>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</si>
  <si>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</si>
  <si>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</si>
  <si>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</si>
  <si>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</si>
  <si>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</si>
  <si>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</si>
  <si>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</si>
  <si>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</si>
  <si>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</si>
  <si>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</si>
  <si>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</si>
  <si>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</si>
  <si>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</si>
  <si>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</si>
  <si>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</si>
  <si>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</si>
  <si>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</si>
  <si>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</si>
  <si>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</si>
  <si>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</si>
  <si>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</si>
  <si>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</si>
  <si>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</si>
  <si>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</si>
  <si>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</si>
  <si>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</si>
  <si>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</si>
  <si>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</si>
  <si>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</si>
  <si>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</si>
  <si>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</si>
  <si>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</si>
  <si>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</si>
  <si>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</si>
  <si>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</si>
  <si>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</si>
  <si>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</si>
  <si>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</si>
  <si>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</si>
  <si>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</si>
  <si>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</si>
  <si>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</si>
  <si>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</si>
  <si>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</si>
  <si>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</si>
  <si>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</si>
  <si>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</si>
  <si>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</si>
  <si>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</si>
  <si>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</si>
  <si>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</si>
  <si>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</si>
  <si>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</si>
  <si>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</si>
  <si>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</si>
  <si>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</si>
  <si>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</si>
  <si>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</si>
  <si>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</si>
  <si>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</si>
  <si>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</si>
  <si>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</si>
  <si>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</si>
  <si>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</si>
  <si>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</si>
  <si>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</si>
  <si>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</si>
  <si>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</si>
  <si>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</si>
  <si>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</si>
  <si>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</si>
  <si>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</si>
  <si>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</si>
  <si>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</si>
  <si>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</si>
  <si>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</si>
  <si>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</si>
  <si>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</si>
  <si>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</si>
  <si>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</si>
  <si>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</si>
  <si>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</si>
  <si>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</si>
  <si>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</si>
  <si>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</si>
  <si>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</si>
  <si>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</si>
  <si>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</si>
  <si>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</si>
  <si>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</si>
  <si>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</si>
  <si>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</si>
  <si>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</si>
  <si>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</si>
  <si>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</si>
  <si>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</si>
  <si>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</si>
  <si>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</si>
  <si>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</si>
  <si>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</si>
  <si>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</si>
  <si>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</si>
  <si>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</si>
  <si>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</si>
  <si>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</si>
  <si>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</si>
  <si>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</si>
  <si>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</si>
  <si>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</si>
  <si>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</si>
  <si>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</si>
  <si>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</si>
  <si>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</si>
  <si>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</si>
  <si>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</si>
  <si>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</si>
  <si>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</si>
  <si>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</si>
  <si>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</si>
  <si>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</si>
  <si>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</si>
  <si>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</si>
  <si>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</si>
  <si>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</si>
  <si>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</si>
  <si>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</si>
  <si>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</si>
  <si>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</si>
  <si>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</si>
  <si>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</si>
  <si>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</si>
  <si>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</si>
  <si>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</si>
  <si>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</si>
  <si>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</si>
  <si>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</si>
  <si>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</si>
  <si>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</si>
  <si>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</si>
  <si>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</si>
  <si>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</si>
  <si>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</si>
  <si>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</si>
  <si>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</si>
  <si>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</si>
  <si>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</si>
  <si>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</si>
  <si>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</si>
  <si>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</si>
  <si>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</si>
  <si>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</si>
  <si>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</si>
  <si>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</si>
  <si>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</si>
  <si>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</si>
  <si>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</si>
  <si>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</si>
  <si>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</si>
  <si>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</si>
  <si>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</si>
  <si>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</si>
  <si>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</si>
  <si>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</si>
  <si>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</si>
  <si>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</si>
  <si>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</si>
  <si>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</si>
  <si>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</si>
  <si>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</si>
  <si>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</si>
  <si>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</si>
  <si>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</si>
  <si>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</si>
  <si>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</si>
  <si>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</si>
  <si>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</si>
  <si>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</si>
  <si>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</si>
  <si>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</si>
  <si>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</si>
  <si>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</si>
  <si>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</si>
  <si>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</si>
  <si>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</si>
  <si>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</si>
  <si>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</si>
  <si>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</si>
  <si>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</si>
  <si>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</si>
  <si>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</si>
  <si>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</si>
  <si>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</si>
  <si>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</si>
  <si>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</si>
  <si>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</si>
  <si>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</si>
  <si>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</si>
  <si>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</si>
  <si>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</si>
  <si>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</si>
  <si>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</si>
  <si>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</si>
  <si>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</si>
  <si>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</si>
  <si>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</si>
  <si>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</si>
  <si>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</si>
  <si>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</si>
  <si>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</si>
  <si>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</si>
  <si>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</si>
  <si>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</si>
  <si>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</si>
  <si>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</si>
  <si>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</si>
  <si>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</si>
  <si>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</si>
  <si>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</si>
  <si>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</si>
  <si>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</si>
  <si>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</si>
  <si>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</si>
  <si>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</si>
  <si>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</si>
  <si>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</si>
  <si>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</si>
  <si>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</si>
  <si>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</si>
  <si>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</si>
  <si>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</si>
  <si>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</si>
  <si>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</si>
  <si>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</si>
  <si>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</si>
  <si>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</si>
  <si>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</si>
  <si>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</si>
  <si>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</si>
  <si>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</si>
  <si>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</si>
  <si>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</si>
  <si>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</si>
  <si>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</si>
  <si>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</si>
  <si>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</si>
  <si>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</si>
  <si>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</si>
  <si>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</si>
  <si>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</si>
  <si>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</si>
  <si>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</si>
  <si>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</si>
  <si>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</si>
  <si>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</si>
  <si>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</si>
  <si>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</si>
  <si>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</si>
  <si>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</si>
  <si>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</si>
  <si>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</si>
  <si>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</si>
  <si>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</si>
  <si>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</si>
  <si>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</si>
  <si>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</si>
  <si>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</si>
  <si>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</si>
  <si>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</si>
  <si>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</si>
  <si>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</si>
  <si>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</si>
  <si>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</si>
  <si>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</si>
  <si>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</si>
  <si>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</si>
  <si>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</si>
  <si>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</si>
  <si>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</si>
  <si>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</si>
  <si>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</si>
  <si>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</si>
  <si>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</si>
  <si>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</si>
  <si>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</si>
  <si>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</si>
  <si>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</si>
  <si>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</si>
  <si>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</si>
  <si>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</si>
  <si>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</si>
  <si>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</si>
  <si>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</si>
  <si>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</si>
  <si>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</si>
  <si>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</si>
  <si>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</si>
  <si>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</si>
  <si>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</si>
  <si>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</si>
  <si>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</si>
  <si>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</si>
  <si>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</si>
  <si>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</si>
  <si>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</si>
  <si>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</si>
  <si>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</si>
  <si>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</si>
  <si>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</si>
  <si>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</si>
  <si>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</si>
  <si>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</si>
  <si>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</si>
  <si>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</si>
  <si>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</si>
  <si>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</si>
  <si>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</si>
  <si>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</si>
  <si>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</si>
  <si>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</si>
  <si>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</si>
  <si>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</si>
  <si>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</si>
  <si>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</si>
  <si>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</si>
  <si>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</si>
  <si>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</si>
  <si>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</si>
  <si>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</si>
  <si>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</si>
  <si>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</si>
  <si>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</si>
  <si>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ＧＡＶＩアライアンス拠出金</t>
    <phoneticPr fontId="5"/>
  </si>
  <si>
    <t>国際協力局</t>
    <rPh sb="0" eb="5">
      <t>コクサイキョウリョクキョク</t>
    </rPh>
    <phoneticPr fontId="5"/>
  </si>
  <si>
    <t>国際保健政策室</t>
    <rPh sb="0" eb="2">
      <t>コクサイ</t>
    </rPh>
    <rPh sb="2" eb="4">
      <t>ホケン</t>
    </rPh>
    <rPh sb="4" eb="7">
      <t>セイサクシツ</t>
    </rPh>
    <phoneticPr fontId="5"/>
  </si>
  <si>
    <t>外務省設置法第4条第3項</t>
    <phoneticPr fontId="5"/>
  </si>
  <si>
    <t>Gaviワクチンアライアンスとの拠出に関する覚書</t>
    <phoneticPr fontId="5"/>
  </si>
  <si>
    <t>・Gaviワクチンアライアンス（以下，Gavi)は，予防接種率を向上させることにより，子どもたちの命と人々の健康を守ることを目的としている。　　　　　　　　　　　　　　　　　　　　　　　　　　・Gaviの活動は，生涯を通じた基礎的保健サービスを確立し，UHC の達成を目指す我が国の国際保健政策「平和と健康のための基本方針」（2015年発表）に合致。同基本方針の中では特に，国際機関等との協力強化を通じた感染症対策の一環として，Gaviによる予防接種活動への協力の実施を明記。
 ・我が国を含むG7が目指す「全ての人々に対する生涯を通じた保健サービスの確保」のための方策として重要視されるGaviを通じた予防接種支援は，2016年5月のG7 伊勢志摩サミットで発表された「国際保健のためのG7伊勢志摩ビジョン」で掲げられた。　　　　　　　　　　　　　　　　　　　　　　　　　　　　　　　　　　　　　　　　　　　　　　　　　　　　　　　　　　　　　　　　　　　　　　　　　　　　　　　　　　　　　　　　　　　  　　　　　　　　　　　　　　　　　　　　　・一方，ワクチン価格を低下させる取組や，被支援国の予防接種のスケールアップは二国間援助のみでは効果的な実施が困難。当該分野で革新的なメカニズムと知見を持ち，費用対効果の高い予防接種を安価に供給する取組を行い，各国政府から信頼を得ているGaviとの協力は効果的。このため，Gaviへの拠出を通じて，日本が重視する政策の実施が図られている。　</t>
    <phoneticPr fontId="5"/>
  </si>
  <si>
    <t>開発途上国を対象とし2016年からは新たに以下を目標として活動を行っている（2016－2020戦略目標）。
１　平等なワクチンの導入・普及と接種率の上昇の加速化
２　保健システム強化にあたり、その一部としての予防接種の効率性と有効性の向上
３　各国の予防接種プログラムの持続可能性の改善
４　ワクチン及び他の予防接種関連品の市場形成</t>
    <phoneticPr fontId="5"/>
  </si>
  <si>
    <t>万人</t>
    <rPh sb="0" eb="2">
      <t>マンニン</t>
    </rPh>
    <phoneticPr fontId="5"/>
  </si>
  <si>
    <t>人</t>
    <rPh sb="0" eb="1">
      <t>ヒト</t>
    </rPh>
    <phoneticPr fontId="5"/>
  </si>
  <si>
    <t>百万人</t>
    <rPh sb="0" eb="2">
      <t>ヒャクマン</t>
    </rPh>
    <rPh sb="2" eb="3">
      <t>ニン</t>
    </rPh>
    <phoneticPr fontId="5"/>
  </si>
  <si>
    <t>総プログラム支出額／予防接種を受けた人数　　　　　　　　　　　　　　</t>
    <phoneticPr fontId="5"/>
  </si>
  <si>
    <t>○</t>
  </si>
  <si>
    <t>GaviワクチンアライアンスHP，Gavi Progress Report2016</t>
    <phoneticPr fontId="5"/>
  </si>
  <si>
    <t>Gaviの支援により救われた人の数（累計数）
(29年度実績については集計中）</t>
    <rPh sb="26" eb="28">
      <t>ネンド</t>
    </rPh>
    <phoneticPr fontId="5"/>
  </si>
  <si>
    <t>ドル</t>
    <phoneticPr fontId="5"/>
  </si>
  <si>
    <t>1570.552百万/65百万人</t>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</si>
  <si>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基本目標Ⅶ　分担金・拠出金：国際機関等を通じて我が国の国際貢献を拡充し，日本にとって望ましい国際環境を確保すること</t>
    <phoneticPr fontId="5"/>
  </si>
  <si>
    <t xml:space="preserve">施策Ⅵ-２　地球規模の諸課題への取組（１　人間の安全保障の推進と我が国の貢献）
施策Ⅶ-３　国際機関を通じた地球規模の諸問題に係る国際貢献
</t>
    <phoneticPr fontId="5"/>
  </si>
  <si>
    <t>Gaviは設立後15年（2000－2015年）の間に，5億8千万人近くの子どもたちに予防接種を行い，800万人以上の命を救った。また，2016－2020年でさらに3億人の子どもたちに予防接種を行い，500－600万人の命を救うことを目標としている。これは，我が国が重視する持続可能な開発目標（SDGs）の達成，また人間の安全保障及びユニバーサル・ヘルス・カバレッジの推進に資する取組である。</t>
    <phoneticPr fontId="5"/>
  </si>
  <si>
    <t>無</t>
  </si>
  <si>
    <t>‐</t>
  </si>
  <si>
    <t>グローバル化した今日，感染症対策に積極的に取り組むことは我が国国民を守る上でも重要であり，我が国の国益に資する。また，持続可能な開発目標に定められた乳幼児死亡率の削減や予防接種へのアクセス向上に取り組むことは，国際社会の重要な一員である我が国の責務。</t>
    <phoneticPr fontId="5"/>
  </si>
  <si>
    <t>国際社会の開発目標である持続可能な開発目標に定められた乳幼児死亡率の削減や予防接種へのアクセス向上に取り組むことは，国際社会の重要な一員である我が国の責務。</t>
    <phoneticPr fontId="5"/>
  </si>
  <si>
    <t>日本の国際保健政策「平和と健康のための基本方針」（2015年9月発表）で「Gavi ワクチンアライアンスによる予防接種活動等の強化」を感染症対策として実施することを約束。</t>
    <phoneticPr fontId="5"/>
  </si>
  <si>
    <t>Gaviは，大量のワクチン購入やワクチン事前買い取り制度等により，途上国へのワクチン供給を最低価格で行っている。</t>
    <rPh sb="6" eb="8">
      <t>タイリョウ</t>
    </rPh>
    <rPh sb="13" eb="15">
      <t>コウニュウ</t>
    </rPh>
    <phoneticPr fontId="5"/>
  </si>
  <si>
    <t>Gaviはその主な活動の一つに適切なワクチン市場の形成を挙げ，ワクチン価格の低下等に積極的に務めている。</t>
    <rPh sb="15" eb="17">
      <t>テキセツ</t>
    </rPh>
    <rPh sb="25" eb="27">
      <t>ケイセイ</t>
    </rPh>
    <phoneticPr fontId="5"/>
  </si>
  <si>
    <t>Gaviはワクチン価格の低下に積極的に努め，可能な限り安価でより多くのワクチンを調達し，保健システム強化や被支援国のワクチン計画の安定性，財政的持続可能性のためにも支援を行い，子ども達の命を救うために効果の高い活動を実施している。</t>
    <rPh sb="82" eb="84">
      <t>シエン</t>
    </rPh>
    <rPh sb="85" eb="86">
      <t>オコナ</t>
    </rPh>
    <phoneticPr fontId="5"/>
  </si>
  <si>
    <t>ワクチンの供与等により，各国の5歳児未満死亡率の低下，保健システム強化に貢献している。</t>
    <rPh sb="7" eb="8">
      <t>トウ</t>
    </rPh>
    <phoneticPr fontId="5"/>
  </si>
  <si>
    <t>それぞれの国の開発段階に応じて，被援助国政府からの共同出資（co-finance）を義務づけている。</t>
    <phoneticPr fontId="5"/>
  </si>
  <si>
    <t>途上国における予防接種コストは世界最低価格。</t>
    <phoneticPr fontId="5"/>
  </si>
  <si>
    <t>予防接種の普及率から対象国，対象疾病を選び，真に必要な事業のみ行っている。その過程は厳しくドナーにチェックされている。</t>
    <phoneticPr fontId="5"/>
  </si>
  <si>
    <t>持続可能性・安定性の観点から複数年プレッジが推奨されており，５か年戦略にて計画が策定される。Gaviに対し，各国は５年間の単位で拠出を行っており，「次期会計期間への繰越額」には①来年以降のプロジェクトに貼付け済の金額や，②実際にはまだキャッシュとして受け取っていない拠出金（プレッジ額）が含まれている。特に2015年に関しては，同年1月末に増資会合が行われ，各ドナーが一斉に誓約を行ったことから，例年より金額が多くなっている。</t>
    <phoneticPr fontId="5"/>
  </si>
  <si>
    <t>成果目標を超える実績を実現している。</t>
    <phoneticPr fontId="5"/>
  </si>
  <si>
    <t>活動目標に見合った実績を上げている。</t>
    <phoneticPr fontId="5"/>
  </si>
  <si>
    <t>１　Gaviは費用対効果の高い予防接種を安価に供給するための包括的取組を実施している。活動やその効果については事業報告書，財務報告書，理事会での報告，また通年を通じて行われる委員会の報告および，随時行われるドナー向け電話会議で詳細な情報が遅滞なく報告され，確認できている。
２　Gaviの取組により，2010年までに救われた400万人の命に加え，2015年までにさらに400万人の命が救われた。Gaviへの拠出を通じて，SDGｓ3.2（新生児，5歳未満死亡の低下） および3.8（ワクチンへのアクセス）の達成に貢献可能。予防接種の実績は毎年遅滞なく報告され，外部機関により効果を検証されている。
３　Gaviは，ワクチンの使用の他に，ワクチンが十分に供給され，安価で供給されるための適切な市場形成，保健システム強化，被支援国政府の予防接種のための財政の持続性等に配慮した取組，被支援国との共同出資（co-finance)ルールを設定する等，持続可能性に配慮した活動を行っている。
４　国際的な評価も高く，G7/G8の首脳宣言においても，Gaviの重要性に関する文言が盛り込まれる等，国際社会でも重視されている。</t>
    <phoneticPr fontId="5"/>
  </si>
  <si>
    <t>効率的なワクチン普及が進展するよう，引き続き，事業実施状況を確認し，理事会等の場を通じて支援のあり方について議論に積極的に参画する。</t>
    <phoneticPr fontId="5"/>
  </si>
  <si>
    <t>①Plan：Gaviは，5か年戦略（現在は2016-2020)を定め４つの戦略目標を設定。
A)平等なワクチン普及の加速化，B)保健システム強化の一環としての予防接種事業の効果と効率の拡大，C)各国の予防接種プログラムの持続可能性の改善，D)ワクチンおよび予防接種関連品市場の形成。
②Do：理事会や各委員会で活動計画を議論。ワクチン支援等を実施。
③Check：活動を指標により評価。A)5歳未満の子どもの死亡率，B)Gaviの活動によって救われた人の数，C)Gaviの支援により予防接種を受けた
子どもの数。
④Act：理事会や委員会にて，必要に応じて，改善を提言。</t>
    <phoneticPr fontId="5"/>
  </si>
  <si>
    <t>ー</t>
    <phoneticPr fontId="5"/>
  </si>
  <si>
    <t>4</t>
    <phoneticPr fontId="5"/>
  </si>
  <si>
    <t>119</t>
    <phoneticPr fontId="5"/>
  </si>
  <si>
    <t>253</t>
    <phoneticPr fontId="5"/>
  </si>
  <si>
    <t>237</t>
    <phoneticPr fontId="5"/>
  </si>
  <si>
    <t>238</t>
    <phoneticPr fontId="5"/>
  </si>
  <si>
    <t>280</t>
    <phoneticPr fontId="5"/>
  </si>
  <si>
    <t>ワクチン購入，予防接種事業</t>
    <phoneticPr fontId="5"/>
  </si>
  <si>
    <t>Gaviワクチンアライアンス</t>
    <phoneticPr fontId="5"/>
  </si>
  <si>
    <t>予防接種を向上させることにより子どもたちの命と人々の健康を守る</t>
    <phoneticPr fontId="5"/>
  </si>
  <si>
    <t>-</t>
    <phoneticPr fontId="5"/>
  </si>
  <si>
    <t>外務省</t>
  </si>
  <si>
    <t>室長　鷲見学</t>
    <rPh sb="0" eb="2">
      <t>シツチョウ</t>
    </rPh>
    <rPh sb="3" eb="5">
      <t>ワシミ</t>
    </rPh>
    <rPh sb="5" eb="6">
      <t>マナブ</t>
    </rPh>
    <phoneticPr fontId="5"/>
  </si>
  <si>
    <t>ＧＡＶＩアライアンス拠出金</t>
    <phoneticPr fontId="5"/>
  </si>
  <si>
    <t>-</t>
    <phoneticPr fontId="5"/>
  </si>
  <si>
    <t>・Gaviの支援により救われた人数（累計数）：28年から32年の5年間で5～600万人の命が救われることを目指す（年毎に目標は定められていない。32年を中間目標とする）。
・なお、27年までは累計790万人を目指した結果、累計800万人を達成した。</t>
    <rPh sb="20" eb="21">
      <t>カズ</t>
    </rPh>
    <rPh sb="33" eb="34">
      <t>ネン</t>
    </rPh>
    <rPh sb="46" eb="47">
      <t>スク</t>
    </rPh>
    <rPh sb="53" eb="55">
      <t>メザ</t>
    </rPh>
    <rPh sb="92" eb="93">
      <t>ネン</t>
    </rPh>
    <rPh sb="96" eb="98">
      <t>ルイケイ</t>
    </rPh>
    <rPh sb="101" eb="103">
      <t>マンニン</t>
    </rPh>
    <rPh sb="104" eb="106">
      <t>メザ</t>
    </rPh>
    <rPh sb="108" eb="110">
      <t>ケッカ</t>
    </rPh>
    <rPh sb="111" eb="113">
      <t>ルイケイ</t>
    </rPh>
    <rPh sb="116" eb="118">
      <t>マンニン</t>
    </rPh>
    <rPh sb="119" eb="121">
      <t>タッセイ</t>
    </rPh>
    <phoneticPr fontId="5"/>
  </si>
  <si>
    <t>Gaviからの情報提供</t>
    <phoneticPr fontId="5"/>
  </si>
  <si>
    <t>日本再興戦略に掲げた2025年までに国連関係機関の邦人職員数を1000人（現状約800人）とする目標に向けた水準（現状職員数の1.25倍）の達成</t>
    <phoneticPr fontId="5"/>
  </si>
  <si>
    <t>邦人職員数（専門職以上）</t>
    <phoneticPr fontId="5"/>
  </si>
  <si>
    <t>邦人幹部職員数</t>
    <phoneticPr fontId="5"/>
  </si>
  <si>
    <t>・Gaviの支援により1年間に予防接種を受けた子どもの人数（29年度実績は集計中）　。
・今後の活動指標：2016年から2020年の5年間で累計で3億人へ予防接種を行う（各年毎の指標は定めず）。</t>
    <rPh sb="32" eb="34">
      <t>ネンド</t>
    </rPh>
    <phoneticPr fontId="5"/>
  </si>
  <si>
    <t>18.76百万/62百万人</t>
    <phoneticPr fontId="5"/>
  </si>
  <si>
    <t>17.36百万/65百万人</t>
    <phoneticPr fontId="5"/>
  </si>
  <si>
    <t>日本の拠出額／予防接種を受けた人数
（Gavi全体の単位当たりコストのうち，日本の拠出金が占めるコストの額）　
（27年度は0.267ドル、28年度は0.302ドル）</t>
    <rPh sb="72" eb="74">
      <t>ネンド</t>
    </rPh>
    <phoneticPr fontId="5"/>
  </si>
  <si>
    <t>1,711.108百万／62百万人</t>
    <rPh sb="9" eb="11">
      <t>ヒャクマン</t>
    </rPh>
    <rPh sb="14" eb="17">
      <t>ヒャクマンニン</t>
    </rPh>
    <phoneticPr fontId="5"/>
  </si>
  <si>
    <t>-</t>
  </si>
  <si>
    <t>-</t>
    <phoneticPr fontId="5"/>
  </si>
  <si>
    <t xml:space="preserve">
</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</si>
  <si>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</si>
  <si>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</si>
  <si>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</si>
  <si>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</si>
  <si>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</si>
  <si>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</si>
  <si>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</si>
  <si>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</si>
  <si>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保健分野における貢献</t>
    <phoneticPr fontId="5"/>
  </si>
  <si>
    <t>麻しん感染拡大防止支援</t>
    <phoneticPr fontId="5"/>
  </si>
  <si>
    <t>エボラ出血熱の影響で保健システムが機能不全に陥ったことにより，予防接種活動が停滞し，麻しんの流行が発生したギニア，シエラレオネ，リベリア等の西アフリカ諸国と，感染拡大の恐れが高い近隣国において，緊急の予防接種等を行う。具体的には，麻しん，麻しん風疹ワクチン，ワクチン運搬のための機材，ワクチンを保管するためのコールドチェーン機材の調達により予防接種を実施し，疾病予防を図る。また，予防接種が効率的に実施されるための保健システム強化・回復を図る。13ヶ国計350万人の5歳以下の子どもに定期外補充予防接種，また，定期予防接種を受けられなかった計600万人の14歳以下の子どもに対する接種を行うことを目指す。</t>
    <phoneticPr fontId="5"/>
  </si>
  <si>
    <t>1年間に6500万人の子どもに予防接種を行い，平成27年度までに累計800万人の命を救った。</t>
    <rPh sb="1" eb="3">
      <t>ネンカン</t>
    </rPh>
    <rPh sb="8" eb="10">
      <t>マンニン</t>
    </rPh>
    <rPh sb="11" eb="12">
      <t>コ</t>
    </rPh>
    <rPh sb="15" eb="17">
      <t>ヨボウ</t>
    </rPh>
    <rPh sb="17" eb="19">
      <t>セッシュ</t>
    </rPh>
    <rPh sb="20" eb="21">
      <t>オコナ</t>
    </rPh>
    <rPh sb="23" eb="25">
      <t>ヘイセイ</t>
    </rPh>
    <rPh sb="27" eb="29">
      <t>ネンド</t>
    </rPh>
    <rPh sb="32" eb="34">
      <t>ルイケイ</t>
    </rPh>
    <rPh sb="37" eb="39">
      <t>マンニン</t>
    </rPh>
    <rPh sb="40" eb="41">
      <t>イノチ</t>
    </rPh>
    <rPh sb="42" eb="43">
      <t>スク</t>
    </rPh>
    <phoneticPr fontId="5"/>
  </si>
  <si>
    <t>平成27年度</t>
    <phoneticPr fontId="5"/>
  </si>
  <si>
    <t>２０．４億円</t>
    <phoneticPr fontId="5"/>
  </si>
  <si>
    <t>保健分野における貢献</t>
    <phoneticPr fontId="5"/>
  </si>
  <si>
    <t>黄熱感染拡大防止支援</t>
    <phoneticPr fontId="5"/>
  </si>
  <si>
    <t>アンゴラ等アフリカを中心に拡がる黄熱がアジアにも拡がり，世界への感染拡大が懸念される中，黄熱の効果的な予防のため，Ｇａｖｉワクチンアライアンスを通じて感染拡大地域での黄熱ワクチン接種活動を支援する。具体的には黄熱ワクチンの購入及びワクチンの効果的な運搬・保管のためのコールドチェーン機材の調達により，予防接種を実施し，疾病予防を図る。また，予防接種が効率的に実施されるための人材育成，保健システム強化を図る。アフリカ33か国において，600万ドーズの黄熱病ワクチンを子どもに接種し，また，同病の国際的な拡大を封じ込めることを目指す。</t>
    <phoneticPr fontId="5"/>
  </si>
  <si>
    <t>2018年秋頃に報告書が提出される予定</t>
    <rPh sb="8" eb="11">
      <t>ホウコクショ</t>
    </rPh>
    <rPh sb="12" eb="14">
      <t>テイシュツ</t>
    </rPh>
    <phoneticPr fontId="5"/>
  </si>
  <si>
    <t>平成28年度</t>
    <phoneticPr fontId="5"/>
  </si>
  <si>
    <t>２２．８億円</t>
    <phoneticPr fontId="5"/>
  </si>
  <si>
    <t>保健分野における貢献</t>
    <phoneticPr fontId="5"/>
  </si>
  <si>
    <t>コレラ流行封じ込め・予防支 援</t>
    <phoneticPr fontId="5"/>
  </si>
  <si>
    <t>急速に流行が拡大しつつあるイエメン等のコレラ流行国において，流行発生時に迅速に予防接種を行い，集団免疫を形成して流行の拡大を防ぐため，Gaviワクチンアライアンスを通じてコレラワクチン接種活動を支援する。具体的にはコレラ経口ワクチン購入・輸送及び同ワクチン接種活動支援を行い，疾病予防を図る。</t>
    <rPh sb="0" eb="2">
      <t>キュウソク</t>
    </rPh>
    <rPh sb="3" eb="5">
      <t>リュウコウ</t>
    </rPh>
    <rPh sb="6" eb="8">
      <t>カクダイ</t>
    </rPh>
    <rPh sb="17" eb="18">
      <t>トウ</t>
    </rPh>
    <rPh sb="22" eb="24">
      <t>リュウコウ</t>
    </rPh>
    <rPh sb="24" eb="25">
      <t>コク</t>
    </rPh>
    <rPh sb="30" eb="32">
      <t>リュウコウ</t>
    </rPh>
    <rPh sb="32" eb="35">
      <t>ハッセイジ</t>
    </rPh>
    <rPh sb="36" eb="38">
      <t>ジンソク</t>
    </rPh>
    <rPh sb="39" eb="41">
      <t>ヨボウ</t>
    </rPh>
    <rPh sb="41" eb="43">
      <t>セッシュ</t>
    </rPh>
    <rPh sb="44" eb="45">
      <t>オコナ</t>
    </rPh>
    <rPh sb="47" eb="49">
      <t>シュウダン</t>
    </rPh>
    <rPh sb="49" eb="51">
      <t>メンエキ</t>
    </rPh>
    <rPh sb="52" eb="54">
      <t>ケイセイ</t>
    </rPh>
    <rPh sb="56" eb="58">
      <t>リュウコウ</t>
    </rPh>
    <rPh sb="59" eb="61">
      <t>カクダイ</t>
    </rPh>
    <rPh sb="62" eb="63">
      <t>フセ</t>
    </rPh>
    <rPh sb="82" eb="83">
      <t>ツウ</t>
    </rPh>
    <rPh sb="92" eb="94">
      <t>セッシュ</t>
    </rPh>
    <rPh sb="94" eb="96">
      <t>カツドウ</t>
    </rPh>
    <rPh sb="97" eb="99">
      <t>シエン</t>
    </rPh>
    <rPh sb="102" eb="105">
      <t>グタイテキ</t>
    </rPh>
    <rPh sb="110" eb="112">
      <t>ケイコウ</t>
    </rPh>
    <rPh sb="116" eb="118">
      <t>コウニュウ</t>
    </rPh>
    <rPh sb="119" eb="121">
      <t>ユソウ</t>
    </rPh>
    <rPh sb="121" eb="122">
      <t>オヨ</t>
    </rPh>
    <rPh sb="123" eb="124">
      <t>ドウ</t>
    </rPh>
    <rPh sb="128" eb="130">
      <t>セッシュ</t>
    </rPh>
    <rPh sb="130" eb="132">
      <t>カツドウ</t>
    </rPh>
    <rPh sb="132" eb="134">
      <t>シエン</t>
    </rPh>
    <rPh sb="135" eb="136">
      <t>オコナ</t>
    </rPh>
    <rPh sb="138" eb="140">
      <t>シッペイ</t>
    </rPh>
    <rPh sb="140" eb="142">
      <t>ヨボウ</t>
    </rPh>
    <rPh sb="143" eb="144">
      <t>ハカ</t>
    </rPh>
    <phoneticPr fontId="5"/>
  </si>
  <si>
    <t>事業実施中</t>
    <rPh sb="0" eb="2">
      <t>ジギョウ</t>
    </rPh>
    <rPh sb="2" eb="5">
      <t>ジッシチュウ</t>
    </rPh>
    <phoneticPr fontId="5"/>
  </si>
  <si>
    <t>平成29年度</t>
    <phoneticPr fontId="5"/>
  </si>
  <si>
    <t>20.7億円</t>
    <rPh sb="4" eb="6">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</si>
</sst>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73" xfId="0" applyNumberFormat="1"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8" fontId="32" fillId="0" borderId="177"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78"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8"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8"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100852</xdr:colOff>
      <xdr:row>740</xdr:row>
      <xdr:rowOff>224118</xdr:rowOff>
    </xdr:from>
    <xdr:to>
      <xdr:col>38</xdr:col>
      <xdr:colOff>85164</xdr:colOff>
      <xdr:row>744</xdr:row>
      <xdr:rowOff>264459</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3933264" y="235715736"/>
          <a:ext cx="3816724" cy="142987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2,090</a:t>
          </a:r>
          <a:r>
            <a:rPr kumimoji="1" lang="ja-JP" altLang="en-US" sz="1400"/>
            <a:t>百万円</a:t>
          </a:r>
          <a:endParaRPr kumimoji="1" lang="en-US" altLang="ja-JP" sz="1400"/>
        </a:p>
      </xdr:txBody>
    </xdr:sp>
    <xdr:clientData/>
  </xdr:twoCellAnchor>
  <xdr:twoCellAnchor>
    <xdr:from>
      <xdr:col>21</xdr:col>
      <xdr:colOff>90422</xdr:colOff>
      <xdr:row>748</xdr:row>
      <xdr:rowOff>294557</xdr:rowOff>
    </xdr:from>
    <xdr:to>
      <xdr:col>23</xdr:col>
      <xdr:colOff>83700</xdr:colOff>
      <xdr:row>751</xdr:row>
      <xdr:rowOff>185299</xdr:rowOff>
    </xdr:to>
    <xdr:sp macro="" textlink="">
      <xdr:nvSpPr>
        <xdr:cNvPr id="3" name="下矢印 2">
          <a:extLst>
            <a:ext uri="{FF2B5EF4-FFF2-40B4-BE49-F238E27FC236}">
              <a16:creationId xmlns="" xmlns:a16="http://schemas.microsoft.com/office/drawing/2014/main" id="{00000000-0008-0000-0000-000003000000}"/>
            </a:ext>
          </a:extLst>
        </xdr:cNvPr>
        <xdr:cNvSpPr/>
      </xdr:nvSpPr>
      <xdr:spPr>
        <a:xfrm>
          <a:off x="4326246" y="238565233"/>
          <a:ext cx="396689" cy="9328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183271</xdr:colOff>
      <xdr:row>748</xdr:row>
      <xdr:rowOff>212914</xdr:rowOff>
    </xdr:from>
    <xdr:to>
      <xdr:col>35</xdr:col>
      <xdr:colOff>176548</xdr:colOff>
      <xdr:row>751</xdr:row>
      <xdr:rowOff>110059</xdr:rowOff>
    </xdr:to>
    <xdr:sp macro="" textlink="">
      <xdr:nvSpPr>
        <xdr:cNvPr id="4" name="下矢印 3">
          <a:extLst>
            <a:ext uri="{FF2B5EF4-FFF2-40B4-BE49-F238E27FC236}">
              <a16:creationId xmlns="" xmlns:a16="http://schemas.microsoft.com/office/drawing/2014/main" id="{00000000-0008-0000-0000-000004000000}"/>
            </a:ext>
          </a:extLst>
        </xdr:cNvPr>
        <xdr:cNvSpPr/>
      </xdr:nvSpPr>
      <xdr:spPr>
        <a:xfrm>
          <a:off x="6839565" y="238483590"/>
          <a:ext cx="396689" cy="9392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22387</xdr:colOff>
      <xdr:row>748</xdr:row>
      <xdr:rowOff>226522</xdr:rowOff>
    </xdr:from>
    <xdr:to>
      <xdr:col>32</xdr:col>
      <xdr:colOff>175903</xdr:colOff>
      <xdr:row>751</xdr:row>
      <xdr:rowOff>112462</xdr:rowOff>
    </xdr:to>
    <xdr:sp macro="" textlink="">
      <xdr:nvSpPr>
        <xdr:cNvPr id="5" name="下矢印 4">
          <a:extLst>
            <a:ext uri="{FF2B5EF4-FFF2-40B4-BE49-F238E27FC236}">
              <a16:creationId xmlns="" xmlns:a16="http://schemas.microsoft.com/office/drawing/2014/main" id="{00000000-0008-0000-0000-000005000000}"/>
            </a:ext>
          </a:extLst>
        </xdr:cNvPr>
        <xdr:cNvSpPr/>
      </xdr:nvSpPr>
      <xdr:spPr>
        <a:xfrm flipV="1">
          <a:off x="6275269" y="238497198"/>
          <a:ext cx="355222" cy="9280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183269</xdr:colOff>
      <xdr:row>753</xdr:row>
      <xdr:rowOff>137676</xdr:rowOff>
    </xdr:from>
    <xdr:to>
      <xdr:col>38</xdr:col>
      <xdr:colOff>167582</xdr:colOff>
      <xdr:row>756</xdr:row>
      <xdr:rowOff>555814</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4015681" y="240145264"/>
          <a:ext cx="3816725" cy="146028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Gavi</a:t>
          </a:r>
          <a:r>
            <a:rPr kumimoji="1" lang="ja-JP" altLang="en-US" sz="1400"/>
            <a:t>ワクチンアライアンス</a:t>
          </a:r>
          <a:endParaRPr kumimoji="1" lang="en-US" altLang="ja-JP" sz="1400"/>
        </a:p>
        <a:p>
          <a:pPr algn="ctr"/>
          <a:r>
            <a:rPr kumimoji="1" lang="en-US" altLang="ja-JP" sz="1400"/>
            <a:t>2,090</a:t>
          </a:r>
          <a:r>
            <a:rPr kumimoji="1" lang="ja-JP" altLang="en-US" sz="1400"/>
            <a:t>百万円</a:t>
          </a:r>
          <a:endParaRPr kumimoji="1" lang="en-US" altLang="ja-JP" sz="1400"/>
        </a:p>
      </xdr:txBody>
    </xdr:sp>
    <xdr:clientData/>
  </xdr:twoCellAnchor>
  <xdr:twoCellAnchor>
    <xdr:from>
      <xdr:col>15</xdr:col>
      <xdr:colOff>22387</xdr:colOff>
      <xdr:row>745</xdr:row>
      <xdr:rowOff>212914</xdr:rowOff>
    </xdr:from>
    <xdr:to>
      <xdr:col>43</xdr:col>
      <xdr:colOff>8779</xdr:colOff>
      <xdr:row>746</xdr:row>
      <xdr:rowOff>250453</xdr:rowOff>
    </xdr:to>
    <xdr:sp macro="" textlink="">
      <xdr:nvSpPr>
        <xdr:cNvPr id="7" name="大かっこ 6">
          <a:extLst>
            <a:ext uri="{FF2B5EF4-FFF2-40B4-BE49-F238E27FC236}">
              <a16:creationId xmlns="" xmlns:a16="http://schemas.microsoft.com/office/drawing/2014/main" id="{00000000-0008-0000-0000-000007000000}"/>
            </a:ext>
          </a:extLst>
        </xdr:cNvPr>
        <xdr:cNvSpPr/>
      </xdr:nvSpPr>
      <xdr:spPr>
        <a:xfrm>
          <a:off x="3047975" y="237441443"/>
          <a:ext cx="5634157" cy="3849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　拠出金事務</a:t>
          </a:r>
          <a:endParaRPr kumimoji="1" lang="en-US" altLang="ja-JP" sz="1200"/>
        </a:p>
      </xdr:txBody>
    </xdr:sp>
    <xdr:clientData/>
  </xdr:twoCellAnchor>
  <xdr:twoCellAnchor>
    <xdr:from>
      <xdr:col>15</xdr:col>
      <xdr:colOff>156056</xdr:colOff>
      <xdr:row>757</xdr:row>
      <xdr:rowOff>385005</xdr:rowOff>
    </xdr:from>
    <xdr:to>
      <xdr:col>43</xdr:col>
      <xdr:colOff>144849</xdr:colOff>
      <xdr:row>758</xdr:row>
      <xdr:rowOff>106378</xdr:rowOff>
    </xdr:to>
    <xdr:sp macro="" textlink="">
      <xdr:nvSpPr>
        <xdr:cNvPr id="8" name="大かっこ 7">
          <a:extLst>
            <a:ext uri="{FF2B5EF4-FFF2-40B4-BE49-F238E27FC236}">
              <a16:creationId xmlns="" xmlns:a16="http://schemas.microsoft.com/office/drawing/2014/main" id="{00000000-0008-0000-0000-000008000000}"/>
            </a:ext>
          </a:extLst>
        </xdr:cNvPr>
        <xdr:cNvSpPr/>
      </xdr:nvSpPr>
      <xdr:spPr>
        <a:xfrm>
          <a:off x="3181644" y="242107093"/>
          <a:ext cx="5636558" cy="3937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　理事会決定を踏まえ，支援実施</a:t>
          </a:r>
          <a:endParaRPr kumimoji="1" lang="en-US" altLang="ja-JP" sz="1200"/>
        </a:p>
      </xdr:txBody>
    </xdr:sp>
    <xdr:clientData/>
  </xdr:twoCellAnchor>
  <xdr:twoCellAnchor>
    <xdr:from>
      <xdr:col>16</xdr:col>
      <xdr:colOff>49600</xdr:colOff>
      <xdr:row>749</xdr:row>
      <xdr:rowOff>56032</xdr:rowOff>
    </xdr:from>
    <xdr:to>
      <xdr:col>19</xdr:col>
      <xdr:colOff>90422</xdr:colOff>
      <xdr:row>750</xdr:row>
      <xdr:rowOff>96854</xdr:rowOff>
    </xdr:to>
    <xdr:sp macro="" textlink="">
      <xdr:nvSpPr>
        <xdr:cNvPr id="9" name="テキスト ボックス 8">
          <a:extLst>
            <a:ext uri="{FF2B5EF4-FFF2-40B4-BE49-F238E27FC236}">
              <a16:creationId xmlns="" xmlns:a16="http://schemas.microsoft.com/office/drawing/2014/main" id="{00000000-0008-0000-0000-000009000000}"/>
            </a:ext>
          </a:extLst>
        </xdr:cNvPr>
        <xdr:cNvSpPr txBox="1"/>
      </xdr:nvSpPr>
      <xdr:spPr>
        <a:xfrm>
          <a:off x="3276894" y="238674091"/>
          <a:ext cx="645940" cy="388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拠出</a:t>
          </a:r>
        </a:p>
      </xdr:txBody>
    </xdr:sp>
    <xdr:clientData/>
  </xdr:twoCellAnchor>
  <xdr:twoCellAnchor>
    <xdr:from>
      <xdr:col>37</xdr:col>
      <xdr:colOff>131243</xdr:colOff>
      <xdr:row>749</xdr:row>
      <xdr:rowOff>56032</xdr:rowOff>
    </xdr:from>
    <xdr:to>
      <xdr:col>45</xdr:col>
      <xdr:colOff>183271</xdr:colOff>
      <xdr:row>750</xdr:row>
      <xdr:rowOff>164890</xdr:rowOff>
    </xdr:to>
    <xdr:sp macro="" textlink="">
      <xdr:nvSpPr>
        <xdr:cNvPr id="10" name="テキスト ボックス 9">
          <a:extLst>
            <a:ext uri="{FF2B5EF4-FFF2-40B4-BE49-F238E27FC236}">
              <a16:creationId xmlns="" xmlns:a16="http://schemas.microsoft.com/office/drawing/2014/main" id="{00000000-0008-0000-0000-00000A000000}"/>
            </a:ext>
          </a:extLst>
        </xdr:cNvPr>
        <xdr:cNvSpPr txBox="1"/>
      </xdr:nvSpPr>
      <xdr:spPr>
        <a:xfrm>
          <a:off x="7594361" y="238674091"/>
          <a:ext cx="1665675" cy="456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理事会等を通じ協議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298</v>
      </c>
      <c r="AT2" s="218"/>
      <c r="AU2" s="218"/>
      <c r="AV2" s="52" t="str">
        <f>IF(AW2="", "", "-")</f>
        <v/>
      </c>
      <c r="AW2" s="396"/>
      <c r="AX2" s="396"/>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596</v>
      </c>
      <c r="AK3" s="526"/>
      <c r="AL3" s="526"/>
      <c r="AM3" s="526"/>
      <c r="AN3" s="526"/>
      <c r="AO3" s="526"/>
      <c r="AP3" s="526"/>
      <c r="AQ3" s="526"/>
      <c r="AR3" s="526"/>
      <c r="AS3" s="526"/>
      <c r="AT3" s="526"/>
      <c r="AU3" s="526"/>
      <c r="AV3" s="526"/>
      <c r="AW3" s="526"/>
      <c r="AX3" s="24" t="s">
        <v>65</v>
      </c>
    </row>
    <row r="4" spans="1:50" ht="24.75" customHeight="1" x14ac:dyDescent="0.15">
      <c r="A4" s="720" t="s">
        <v>25</v>
      </c>
      <c r="B4" s="721"/>
      <c r="C4" s="721"/>
      <c r="D4" s="721"/>
      <c r="E4" s="721"/>
      <c r="F4" s="721"/>
      <c r="G4" s="696" t="s">
        <v>548</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549</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9" t="s">
        <v>186</v>
      </c>
      <c r="H5" s="560"/>
      <c r="I5" s="560"/>
      <c r="J5" s="560"/>
      <c r="K5" s="560"/>
      <c r="L5" s="560"/>
      <c r="M5" s="561" t="s">
        <v>66</v>
      </c>
      <c r="N5" s="562"/>
      <c r="O5" s="562"/>
      <c r="P5" s="562"/>
      <c r="Q5" s="562"/>
      <c r="R5" s="563"/>
      <c r="S5" s="564" t="s">
        <v>131</v>
      </c>
      <c r="T5" s="560"/>
      <c r="U5" s="560"/>
      <c r="V5" s="560"/>
      <c r="W5" s="560"/>
      <c r="X5" s="565"/>
      <c r="Y5" s="712" t="s">
        <v>3</v>
      </c>
      <c r="Z5" s="713"/>
      <c r="AA5" s="713"/>
      <c r="AB5" s="713"/>
      <c r="AC5" s="713"/>
      <c r="AD5" s="714"/>
      <c r="AE5" s="715" t="s">
        <v>550</v>
      </c>
      <c r="AF5" s="715"/>
      <c r="AG5" s="715"/>
      <c r="AH5" s="715"/>
      <c r="AI5" s="715"/>
      <c r="AJ5" s="715"/>
      <c r="AK5" s="715"/>
      <c r="AL5" s="715"/>
      <c r="AM5" s="715"/>
      <c r="AN5" s="715"/>
      <c r="AO5" s="715"/>
      <c r="AP5" s="716"/>
      <c r="AQ5" s="717" t="s">
        <v>597</v>
      </c>
      <c r="AR5" s="718"/>
      <c r="AS5" s="718"/>
      <c r="AT5" s="718"/>
      <c r="AU5" s="718"/>
      <c r="AV5" s="718"/>
      <c r="AW5" s="718"/>
      <c r="AX5" s="719"/>
    </row>
    <row r="6" spans="1:50" ht="39" customHeight="1" x14ac:dyDescent="0.15">
      <c r="A6" s="722" t="s">
        <v>4</v>
      </c>
      <c r="B6" s="723"/>
      <c r="C6" s="723"/>
      <c r="D6" s="723"/>
      <c r="E6" s="723"/>
      <c r="F6" s="723"/>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551</v>
      </c>
      <c r="H7" s="832"/>
      <c r="I7" s="832"/>
      <c r="J7" s="832"/>
      <c r="K7" s="832"/>
      <c r="L7" s="832"/>
      <c r="M7" s="832"/>
      <c r="N7" s="832"/>
      <c r="O7" s="832"/>
      <c r="P7" s="832"/>
      <c r="Q7" s="832"/>
      <c r="R7" s="832"/>
      <c r="S7" s="832"/>
      <c r="T7" s="832"/>
      <c r="U7" s="832"/>
      <c r="V7" s="832"/>
      <c r="W7" s="832"/>
      <c r="X7" s="833"/>
      <c r="Y7" s="394" t="s">
        <v>547</v>
      </c>
      <c r="Z7" s="295"/>
      <c r="AA7" s="295"/>
      <c r="AB7" s="295"/>
      <c r="AC7" s="295"/>
      <c r="AD7" s="395"/>
      <c r="AE7" s="382" t="s">
        <v>552</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8" t="s">
        <v>389</v>
      </c>
      <c r="B8" s="829"/>
      <c r="C8" s="829"/>
      <c r="D8" s="829"/>
      <c r="E8" s="829"/>
      <c r="F8" s="830"/>
      <c r="G8" s="221" t="str">
        <f>入力規則等!A26</f>
        <v>ＯＤＡ</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5" t="str">
        <f>入力規則等!K13</f>
        <v>経済協力</v>
      </c>
      <c r="AF8" s="222"/>
      <c r="AG8" s="222"/>
      <c r="AH8" s="222"/>
      <c r="AI8" s="222"/>
      <c r="AJ8" s="222"/>
      <c r="AK8" s="222"/>
      <c r="AL8" s="222"/>
      <c r="AM8" s="222"/>
      <c r="AN8" s="222"/>
      <c r="AO8" s="222"/>
      <c r="AP8" s="222"/>
      <c r="AQ8" s="222"/>
      <c r="AR8" s="222"/>
      <c r="AS8" s="222"/>
      <c r="AT8" s="222"/>
      <c r="AU8" s="222"/>
      <c r="AV8" s="222"/>
      <c r="AW8" s="222"/>
      <c r="AX8" s="736"/>
    </row>
    <row r="9" spans="1:50" ht="101.25" customHeight="1" x14ac:dyDescent="0.15">
      <c r="A9" s="142" t="s">
        <v>23</v>
      </c>
      <c r="B9" s="143"/>
      <c r="C9" s="143"/>
      <c r="D9" s="143"/>
      <c r="E9" s="143"/>
      <c r="F9" s="143"/>
      <c r="G9" s="573" t="s">
        <v>553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6" customHeight="1" x14ac:dyDescent="0.15">
      <c r="A10" s="737" t="s">
        <v>30</v>
      </c>
      <c r="B10" s="738"/>
      <c r="C10" s="738"/>
      <c r="D10" s="738"/>
      <c r="E10" s="738"/>
      <c r="F10" s="738"/>
      <c r="G10" s="670" t="s">
        <v>554</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7"/>
      <c r="G11" s="709" t="str">
        <f>入力規則等!P10</f>
        <v>その他</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39"/>
    </row>
    <row r="13" spans="1:50" ht="21" customHeight="1" x14ac:dyDescent="0.15">
      <c r="A13" s="139"/>
      <c r="B13" s="140"/>
      <c r="C13" s="140"/>
      <c r="D13" s="140"/>
      <c r="E13" s="140"/>
      <c r="F13" s="141"/>
      <c r="G13" s="740" t="s">
        <v>6</v>
      </c>
      <c r="H13" s="741"/>
      <c r="I13" s="633" t="s">
        <v>7</v>
      </c>
      <c r="J13" s="634"/>
      <c r="K13" s="634"/>
      <c r="L13" s="634"/>
      <c r="M13" s="634"/>
      <c r="N13" s="634"/>
      <c r="O13" s="635"/>
      <c r="P13" s="97">
        <v>20</v>
      </c>
      <c r="Q13" s="98"/>
      <c r="R13" s="98"/>
      <c r="S13" s="98"/>
      <c r="T13" s="98"/>
      <c r="U13" s="98"/>
      <c r="V13" s="99"/>
      <c r="W13" s="97">
        <v>20</v>
      </c>
      <c r="X13" s="98"/>
      <c r="Y13" s="98"/>
      <c r="Z13" s="98"/>
      <c r="AA13" s="98"/>
      <c r="AB13" s="98"/>
      <c r="AC13" s="99"/>
      <c r="AD13" s="97">
        <v>20</v>
      </c>
      <c r="AE13" s="98"/>
      <c r="AF13" s="98"/>
      <c r="AG13" s="98"/>
      <c r="AH13" s="98"/>
      <c r="AI13" s="98"/>
      <c r="AJ13" s="99"/>
      <c r="AK13" s="97">
        <v>20</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2"/>
      <c r="H14" s="743"/>
      <c r="I14" s="576" t="s">
        <v>8</v>
      </c>
      <c r="J14" s="627"/>
      <c r="K14" s="627"/>
      <c r="L14" s="627"/>
      <c r="M14" s="627"/>
      <c r="N14" s="627"/>
      <c r="O14" s="628"/>
      <c r="P14" s="97">
        <v>2044</v>
      </c>
      <c r="Q14" s="98"/>
      <c r="R14" s="98"/>
      <c r="S14" s="98"/>
      <c r="T14" s="98"/>
      <c r="U14" s="98"/>
      <c r="V14" s="99"/>
      <c r="W14" s="97">
        <v>2280</v>
      </c>
      <c r="X14" s="98"/>
      <c r="Y14" s="98"/>
      <c r="Z14" s="98"/>
      <c r="AA14" s="98"/>
      <c r="AB14" s="98"/>
      <c r="AC14" s="99"/>
      <c r="AD14" s="97">
        <v>2070</v>
      </c>
      <c r="AE14" s="98"/>
      <c r="AF14" s="98"/>
      <c r="AG14" s="98"/>
      <c r="AH14" s="98"/>
      <c r="AI14" s="98"/>
      <c r="AJ14" s="99"/>
      <c r="AK14" s="97" t="s">
        <v>599</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2"/>
      <c r="H15" s="743"/>
      <c r="I15" s="576" t="s">
        <v>51</v>
      </c>
      <c r="J15" s="577"/>
      <c r="K15" s="577"/>
      <c r="L15" s="577"/>
      <c r="M15" s="577"/>
      <c r="N15" s="577"/>
      <c r="O15" s="578"/>
      <c r="P15" s="97" t="s">
        <v>599</v>
      </c>
      <c r="Q15" s="98"/>
      <c r="R15" s="98"/>
      <c r="S15" s="98"/>
      <c r="T15" s="98"/>
      <c r="U15" s="98"/>
      <c r="V15" s="99"/>
      <c r="W15" s="97" t="s">
        <v>599</v>
      </c>
      <c r="X15" s="98"/>
      <c r="Y15" s="98"/>
      <c r="Z15" s="98"/>
      <c r="AA15" s="98"/>
      <c r="AB15" s="98"/>
      <c r="AC15" s="99"/>
      <c r="AD15" s="97" t="s">
        <v>599</v>
      </c>
      <c r="AE15" s="98"/>
      <c r="AF15" s="98"/>
      <c r="AG15" s="98"/>
      <c r="AH15" s="98"/>
      <c r="AI15" s="98"/>
      <c r="AJ15" s="99"/>
      <c r="AK15" s="97" t="s">
        <v>599</v>
      </c>
      <c r="AL15" s="98"/>
      <c r="AM15" s="98"/>
      <c r="AN15" s="98"/>
      <c r="AO15" s="98"/>
      <c r="AP15" s="98"/>
      <c r="AQ15" s="99"/>
      <c r="AR15" s="97" t="s">
        <v>599</v>
      </c>
      <c r="AS15" s="98"/>
      <c r="AT15" s="98"/>
      <c r="AU15" s="98"/>
      <c r="AV15" s="98"/>
      <c r="AW15" s="98"/>
      <c r="AX15" s="626"/>
    </row>
    <row r="16" spans="1:50" ht="21" customHeight="1" x14ac:dyDescent="0.15">
      <c r="A16" s="139"/>
      <c r="B16" s="140"/>
      <c r="C16" s="140"/>
      <c r="D16" s="140"/>
      <c r="E16" s="140"/>
      <c r="F16" s="141"/>
      <c r="G16" s="742"/>
      <c r="H16" s="743"/>
      <c r="I16" s="576" t="s">
        <v>52</v>
      </c>
      <c r="J16" s="577"/>
      <c r="K16" s="577"/>
      <c r="L16" s="577"/>
      <c r="M16" s="577"/>
      <c r="N16" s="577"/>
      <c r="O16" s="578"/>
      <c r="P16" s="97" t="s">
        <v>599</v>
      </c>
      <c r="Q16" s="98"/>
      <c r="R16" s="98"/>
      <c r="S16" s="98"/>
      <c r="T16" s="98"/>
      <c r="U16" s="98"/>
      <c r="V16" s="99"/>
      <c r="W16" s="97" t="s">
        <v>599</v>
      </c>
      <c r="X16" s="98"/>
      <c r="Y16" s="98"/>
      <c r="Z16" s="98"/>
      <c r="AA16" s="98"/>
      <c r="AB16" s="98"/>
      <c r="AC16" s="99"/>
      <c r="AD16" s="97" t="s">
        <v>599</v>
      </c>
      <c r="AE16" s="98"/>
      <c r="AF16" s="98"/>
      <c r="AG16" s="98"/>
      <c r="AH16" s="98"/>
      <c r="AI16" s="98"/>
      <c r="AJ16" s="99"/>
      <c r="AK16" s="97" t="s">
        <v>599</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2"/>
      <c r="H17" s="743"/>
      <c r="I17" s="576" t="s">
        <v>50</v>
      </c>
      <c r="J17" s="627"/>
      <c r="K17" s="627"/>
      <c r="L17" s="627"/>
      <c r="M17" s="627"/>
      <c r="N17" s="627"/>
      <c r="O17" s="628"/>
      <c r="P17" s="97" t="s">
        <v>599</v>
      </c>
      <c r="Q17" s="98"/>
      <c r="R17" s="98"/>
      <c r="S17" s="98"/>
      <c r="T17" s="98"/>
      <c r="U17" s="98"/>
      <c r="V17" s="99"/>
      <c r="W17" s="97" t="s">
        <v>599</v>
      </c>
      <c r="X17" s="98"/>
      <c r="Y17" s="98"/>
      <c r="Z17" s="98"/>
      <c r="AA17" s="98"/>
      <c r="AB17" s="98"/>
      <c r="AC17" s="99"/>
      <c r="AD17" s="97" t="s">
        <v>599</v>
      </c>
      <c r="AE17" s="98"/>
      <c r="AF17" s="98"/>
      <c r="AG17" s="98"/>
      <c r="AH17" s="98"/>
      <c r="AI17" s="98"/>
      <c r="AJ17" s="99"/>
      <c r="AK17" s="97" t="s">
        <v>599</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4"/>
      <c r="H18" s="745"/>
      <c r="I18" s="732" t="s">
        <v>20</v>
      </c>
      <c r="J18" s="733"/>
      <c r="K18" s="733"/>
      <c r="L18" s="733"/>
      <c r="M18" s="733"/>
      <c r="N18" s="733"/>
      <c r="O18" s="734"/>
      <c r="P18" s="103">
        <f>SUM(P13:V17)</f>
        <v>2064</v>
      </c>
      <c r="Q18" s="104"/>
      <c r="R18" s="104"/>
      <c r="S18" s="104"/>
      <c r="T18" s="104"/>
      <c r="U18" s="104"/>
      <c r="V18" s="105"/>
      <c r="W18" s="103">
        <f>SUM(W13:AC17)</f>
        <v>2300</v>
      </c>
      <c r="X18" s="104"/>
      <c r="Y18" s="104"/>
      <c r="Z18" s="104"/>
      <c r="AA18" s="104"/>
      <c r="AB18" s="104"/>
      <c r="AC18" s="105"/>
      <c r="AD18" s="103">
        <f>SUM(AD13:AJ17)</f>
        <v>2090</v>
      </c>
      <c r="AE18" s="104"/>
      <c r="AF18" s="104"/>
      <c r="AG18" s="104"/>
      <c r="AH18" s="104"/>
      <c r="AI18" s="104"/>
      <c r="AJ18" s="105"/>
      <c r="AK18" s="103">
        <f>SUM(AK13:AQ17)</f>
        <v>20</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2064</v>
      </c>
      <c r="Q19" s="98"/>
      <c r="R19" s="98"/>
      <c r="S19" s="98"/>
      <c r="T19" s="98"/>
      <c r="U19" s="98"/>
      <c r="V19" s="99"/>
      <c r="W19" s="97">
        <v>2300</v>
      </c>
      <c r="X19" s="98"/>
      <c r="Y19" s="98"/>
      <c r="Z19" s="98"/>
      <c r="AA19" s="98"/>
      <c r="AB19" s="98"/>
      <c r="AC19" s="99"/>
      <c r="AD19" s="97"/>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0</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28" t="s">
        <v>498</v>
      </c>
      <c r="H21" s="929"/>
      <c r="I21" s="929"/>
      <c r="J21" s="929"/>
      <c r="K21" s="929"/>
      <c r="L21" s="929"/>
      <c r="M21" s="929"/>
      <c r="N21" s="929"/>
      <c r="O21" s="929"/>
      <c r="P21" s="540">
        <f>IF(P19=0, "-", SUM(P19)/SUM(P13,P14))</f>
        <v>1</v>
      </c>
      <c r="Q21" s="540"/>
      <c r="R21" s="540"/>
      <c r="S21" s="540"/>
      <c r="T21" s="540"/>
      <c r="U21" s="540"/>
      <c r="V21" s="540"/>
      <c r="W21" s="540">
        <f t="shared" ref="W21" si="2">IF(W19=0, "-", SUM(W19)/SUM(W13,W14))</f>
        <v>1</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539</v>
      </c>
      <c r="B22" s="196"/>
      <c r="C22" s="196"/>
      <c r="D22" s="196"/>
      <c r="E22" s="196"/>
      <c r="F22" s="197"/>
      <c r="G22" s="180" t="s">
        <v>475</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598</v>
      </c>
      <c r="H23" s="184"/>
      <c r="I23" s="184"/>
      <c r="J23" s="184"/>
      <c r="K23" s="184"/>
      <c r="L23" s="184"/>
      <c r="M23" s="184"/>
      <c r="N23" s="184"/>
      <c r="O23" s="185"/>
      <c r="P23" s="94">
        <v>20</v>
      </c>
      <c r="Q23" s="95"/>
      <c r="R23" s="95"/>
      <c r="S23" s="95"/>
      <c r="T23" s="95"/>
      <c r="U23" s="95"/>
      <c r="V23" s="96"/>
      <c r="W23" s="94"/>
      <c r="X23" s="95"/>
      <c r="Y23" s="95"/>
      <c r="Z23" s="95"/>
      <c r="AA23" s="95"/>
      <c r="AB23" s="95"/>
      <c r="AC23" s="96"/>
      <c r="AD23" s="206" t="s">
        <v>612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479</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476</v>
      </c>
      <c r="H29" s="193"/>
      <c r="I29" s="193"/>
      <c r="J29" s="193"/>
      <c r="K29" s="193"/>
      <c r="L29" s="193"/>
      <c r="M29" s="193"/>
      <c r="N29" s="193"/>
      <c r="O29" s="194"/>
      <c r="P29" s="225">
        <f>AK13</f>
        <v>20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492</v>
      </c>
      <c r="B30" s="511"/>
      <c r="C30" s="511"/>
      <c r="D30" s="511"/>
      <c r="E30" s="511"/>
      <c r="F30" s="512"/>
      <c r="G30" s="645"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6" t="s">
        <v>355</v>
      </c>
      <c r="AR30" s="637"/>
      <c r="AS30" s="637"/>
      <c r="AT30" s="638"/>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5">
        <v>32</v>
      </c>
      <c r="AR31" s="133"/>
      <c r="AS31" s="134" t="s">
        <v>356</v>
      </c>
      <c r="AT31" s="169"/>
      <c r="AU31" s="269" t="s">
        <v>599</v>
      </c>
      <c r="AV31" s="269"/>
      <c r="AW31" s="378" t="s">
        <v>300</v>
      </c>
      <c r="AX31" s="379"/>
    </row>
    <row r="32" spans="1:50" ht="46.15" customHeight="1" x14ac:dyDescent="0.15">
      <c r="A32" s="516"/>
      <c r="B32" s="514"/>
      <c r="C32" s="514"/>
      <c r="D32" s="514"/>
      <c r="E32" s="514"/>
      <c r="F32" s="515"/>
      <c r="G32" s="746" t="s">
        <v>600</v>
      </c>
      <c r="H32" s="542"/>
      <c r="I32" s="542"/>
      <c r="J32" s="542"/>
      <c r="K32" s="542"/>
      <c r="L32" s="542"/>
      <c r="M32" s="542"/>
      <c r="N32" s="542"/>
      <c r="O32" s="543"/>
      <c r="P32" s="158" t="s">
        <v>561</v>
      </c>
      <c r="Q32" s="158"/>
      <c r="R32" s="158"/>
      <c r="S32" s="158"/>
      <c r="T32" s="158"/>
      <c r="U32" s="158"/>
      <c r="V32" s="158"/>
      <c r="W32" s="158"/>
      <c r="X32" s="229"/>
      <c r="Y32" s="337" t="s">
        <v>12</v>
      </c>
      <c r="Z32" s="550"/>
      <c r="AA32" s="551"/>
      <c r="AB32" s="552" t="s">
        <v>555</v>
      </c>
      <c r="AC32" s="552"/>
      <c r="AD32" s="552"/>
      <c r="AE32" s="363">
        <v>800</v>
      </c>
      <c r="AF32" s="364"/>
      <c r="AG32" s="364"/>
      <c r="AH32" s="364"/>
      <c r="AI32" s="363">
        <v>120</v>
      </c>
      <c r="AJ32" s="364"/>
      <c r="AK32" s="364"/>
      <c r="AL32" s="364"/>
      <c r="AM32" s="363" t="s">
        <v>599</v>
      </c>
      <c r="AN32" s="364"/>
      <c r="AO32" s="364"/>
      <c r="AP32" s="364"/>
      <c r="AQ32" s="100" t="s">
        <v>599</v>
      </c>
      <c r="AR32" s="101"/>
      <c r="AS32" s="101"/>
      <c r="AT32" s="102"/>
      <c r="AU32" s="364" t="s">
        <v>599</v>
      </c>
      <c r="AV32" s="364"/>
      <c r="AW32" s="364"/>
      <c r="AX32" s="366"/>
    </row>
    <row r="33" spans="1:50" ht="35.450000000000003"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2" t="s">
        <v>54</v>
      </c>
      <c r="Z33" s="297"/>
      <c r="AA33" s="298"/>
      <c r="AB33" s="523" t="s">
        <v>555</v>
      </c>
      <c r="AC33" s="523"/>
      <c r="AD33" s="523"/>
      <c r="AE33" s="363">
        <v>790</v>
      </c>
      <c r="AF33" s="364"/>
      <c r="AG33" s="364"/>
      <c r="AH33" s="364"/>
      <c r="AI33" s="363">
        <v>500</v>
      </c>
      <c r="AJ33" s="364"/>
      <c r="AK33" s="364"/>
      <c r="AL33" s="364"/>
      <c r="AM33" s="363">
        <v>500</v>
      </c>
      <c r="AN33" s="364"/>
      <c r="AO33" s="364"/>
      <c r="AP33" s="364"/>
      <c r="AQ33" s="100">
        <v>500</v>
      </c>
      <c r="AR33" s="101"/>
      <c r="AS33" s="101"/>
      <c r="AT33" s="102"/>
      <c r="AU33" s="364" t="s">
        <v>599</v>
      </c>
      <c r="AV33" s="364"/>
      <c r="AW33" s="364"/>
      <c r="AX33" s="366"/>
    </row>
    <row r="34" spans="1:50" ht="47.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2" t="s">
        <v>13</v>
      </c>
      <c r="Z34" s="297"/>
      <c r="AA34" s="298"/>
      <c r="AB34" s="498" t="s">
        <v>301</v>
      </c>
      <c r="AC34" s="498"/>
      <c r="AD34" s="498"/>
      <c r="AE34" s="363">
        <v>101.3</v>
      </c>
      <c r="AF34" s="364"/>
      <c r="AG34" s="364"/>
      <c r="AH34" s="364"/>
      <c r="AI34" s="363">
        <v>24</v>
      </c>
      <c r="AJ34" s="364"/>
      <c r="AK34" s="364"/>
      <c r="AL34" s="364"/>
      <c r="AM34" s="363" t="s">
        <v>599</v>
      </c>
      <c r="AN34" s="364"/>
      <c r="AO34" s="364"/>
      <c r="AP34" s="364"/>
      <c r="AQ34" s="100" t="s">
        <v>599</v>
      </c>
      <c r="AR34" s="101"/>
      <c r="AS34" s="101"/>
      <c r="AT34" s="102"/>
      <c r="AU34" s="364" t="s">
        <v>599</v>
      </c>
      <c r="AV34" s="364"/>
      <c r="AW34" s="364"/>
      <c r="AX34" s="366"/>
    </row>
    <row r="35" spans="1:50" ht="23.25" customHeight="1" x14ac:dyDescent="0.15">
      <c r="A35" s="899" t="s">
        <v>527</v>
      </c>
      <c r="B35" s="900"/>
      <c r="C35" s="900"/>
      <c r="D35" s="900"/>
      <c r="E35" s="900"/>
      <c r="F35" s="901"/>
      <c r="G35" s="905" t="s">
        <v>560</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39" t="s">
        <v>492</v>
      </c>
      <c r="B37" s="640"/>
      <c r="C37" s="640"/>
      <c r="D37" s="640"/>
      <c r="E37" s="640"/>
      <c r="F37" s="641"/>
      <c r="G37" s="566" t="s">
        <v>265</v>
      </c>
      <c r="H37" s="380"/>
      <c r="I37" s="380"/>
      <c r="J37" s="380"/>
      <c r="K37" s="380"/>
      <c r="L37" s="380"/>
      <c r="M37" s="380"/>
      <c r="N37" s="380"/>
      <c r="O37" s="567"/>
      <c r="P37" s="629" t="s">
        <v>59</v>
      </c>
      <c r="Q37" s="380"/>
      <c r="R37" s="380"/>
      <c r="S37" s="380"/>
      <c r="T37" s="380"/>
      <c r="U37" s="380"/>
      <c r="V37" s="380"/>
      <c r="W37" s="380"/>
      <c r="X37" s="567"/>
      <c r="Y37" s="630"/>
      <c r="Z37" s="631"/>
      <c r="AA37" s="632"/>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5">
        <v>32</v>
      </c>
      <c r="AR38" s="133"/>
      <c r="AS38" s="134" t="s">
        <v>356</v>
      </c>
      <c r="AT38" s="169"/>
      <c r="AU38" s="269">
        <v>37</v>
      </c>
      <c r="AV38" s="269"/>
      <c r="AW38" s="378" t="s">
        <v>300</v>
      </c>
      <c r="AX38" s="379"/>
    </row>
    <row r="39" spans="1:50" ht="25.5" customHeight="1" x14ac:dyDescent="0.15">
      <c r="A39" s="516"/>
      <c r="B39" s="514"/>
      <c r="C39" s="514"/>
      <c r="D39" s="514"/>
      <c r="E39" s="514"/>
      <c r="F39" s="515"/>
      <c r="G39" s="541" t="s">
        <v>602</v>
      </c>
      <c r="H39" s="542"/>
      <c r="I39" s="542"/>
      <c r="J39" s="542"/>
      <c r="K39" s="542"/>
      <c r="L39" s="542"/>
      <c r="M39" s="542"/>
      <c r="N39" s="542"/>
      <c r="O39" s="543"/>
      <c r="P39" s="158" t="s">
        <v>603</v>
      </c>
      <c r="Q39" s="158"/>
      <c r="R39" s="158"/>
      <c r="S39" s="158"/>
      <c r="T39" s="158"/>
      <c r="U39" s="158"/>
      <c r="V39" s="158"/>
      <c r="W39" s="158"/>
      <c r="X39" s="229"/>
      <c r="Y39" s="337" t="s">
        <v>12</v>
      </c>
      <c r="Z39" s="550"/>
      <c r="AA39" s="551"/>
      <c r="AB39" s="552" t="s">
        <v>555</v>
      </c>
      <c r="AC39" s="552"/>
      <c r="AD39" s="552"/>
      <c r="AE39" s="363">
        <v>1</v>
      </c>
      <c r="AF39" s="364"/>
      <c r="AG39" s="364"/>
      <c r="AH39" s="364"/>
      <c r="AI39" s="363">
        <v>1</v>
      </c>
      <c r="AJ39" s="364"/>
      <c r="AK39" s="364"/>
      <c r="AL39" s="364"/>
      <c r="AM39" s="363">
        <v>1</v>
      </c>
      <c r="AN39" s="364"/>
      <c r="AO39" s="364"/>
      <c r="AP39" s="364"/>
      <c r="AQ39" s="100"/>
      <c r="AR39" s="101"/>
      <c r="AS39" s="101"/>
      <c r="AT39" s="102"/>
      <c r="AU39" s="364"/>
      <c r="AV39" s="364"/>
      <c r="AW39" s="364"/>
      <c r="AX39" s="366"/>
    </row>
    <row r="40" spans="1:50" ht="31.5"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2" t="s">
        <v>54</v>
      </c>
      <c r="Z40" s="297"/>
      <c r="AA40" s="298"/>
      <c r="AB40" s="523" t="s">
        <v>555</v>
      </c>
      <c r="AC40" s="523"/>
      <c r="AD40" s="523"/>
      <c r="AE40" s="363">
        <v>1</v>
      </c>
      <c r="AF40" s="364"/>
      <c r="AG40" s="364"/>
      <c r="AH40" s="364"/>
      <c r="AI40" s="363">
        <v>2</v>
      </c>
      <c r="AJ40" s="364"/>
      <c r="AK40" s="364"/>
      <c r="AL40" s="364"/>
      <c r="AM40" s="363">
        <v>2</v>
      </c>
      <c r="AN40" s="364"/>
      <c r="AO40" s="364"/>
      <c r="AP40" s="364"/>
      <c r="AQ40" s="100">
        <v>2</v>
      </c>
      <c r="AR40" s="101"/>
      <c r="AS40" s="101"/>
      <c r="AT40" s="102"/>
      <c r="AU40" s="364">
        <v>2</v>
      </c>
      <c r="AV40" s="364"/>
      <c r="AW40" s="364"/>
      <c r="AX40" s="366"/>
    </row>
    <row r="41" spans="1:50" ht="28.5" customHeight="1" x14ac:dyDescent="0.15">
      <c r="A41" s="642"/>
      <c r="B41" s="643"/>
      <c r="C41" s="643"/>
      <c r="D41" s="643"/>
      <c r="E41" s="643"/>
      <c r="F41" s="644"/>
      <c r="G41" s="547"/>
      <c r="H41" s="548"/>
      <c r="I41" s="548"/>
      <c r="J41" s="548"/>
      <c r="K41" s="548"/>
      <c r="L41" s="548"/>
      <c r="M41" s="548"/>
      <c r="N41" s="548"/>
      <c r="O41" s="549"/>
      <c r="P41" s="161"/>
      <c r="Q41" s="161"/>
      <c r="R41" s="161"/>
      <c r="S41" s="161"/>
      <c r="T41" s="161"/>
      <c r="U41" s="161"/>
      <c r="V41" s="161"/>
      <c r="W41" s="161"/>
      <c r="X41" s="234"/>
      <c r="Y41" s="302" t="s">
        <v>13</v>
      </c>
      <c r="Z41" s="297"/>
      <c r="AA41" s="298"/>
      <c r="AB41" s="498" t="s">
        <v>301</v>
      </c>
      <c r="AC41" s="498"/>
      <c r="AD41" s="498"/>
      <c r="AE41" s="363">
        <v>100</v>
      </c>
      <c r="AF41" s="364"/>
      <c r="AG41" s="364"/>
      <c r="AH41" s="364"/>
      <c r="AI41" s="363">
        <v>50</v>
      </c>
      <c r="AJ41" s="364"/>
      <c r="AK41" s="364"/>
      <c r="AL41" s="364"/>
      <c r="AM41" s="363">
        <v>50</v>
      </c>
      <c r="AN41" s="364"/>
      <c r="AO41" s="364"/>
      <c r="AP41" s="364"/>
      <c r="AQ41" s="100"/>
      <c r="AR41" s="101"/>
      <c r="AS41" s="101"/>
      <c r="AT41" s="102"/>
      <c r="AU41" s="364"/>
      <c r="AV41" s="364"/>
      <c r="AW41" s="364"/>
      <c r="AX41" s="366"/>
    </row>
    <row r="42" spans="1:50" ht="23.25" customHeight="1" x14ac:dyDescent="0.15">
      <c r="A42" s="899" t="s">
        <v>527</v>
      </c>
      <c r="B42" s="900"/>
      <c r="C42" s="900"/>
      <c r="D42" s="900"/>
      <c r="E42" s="900"/>
      <c r="F42" s="901"/>
      <c r="G42" s="905" t="s">
        <v>601</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639" t="s">
        <v>492</v>
      </c>
      <c r="B44" s="640"/>
      <c r="C44" s="640"/>
      <c r="D44" s="640"/>
      <c r="E44" s="640"/>
      <c r="F44" s="641"/>
      <c r="G44" s="566" t="s">
        <v>265</v>
      </c>
      <c r="H44" s="380"/>
      <c r="I44" s="380"/>
      <c r="J44" s="380"/>
      <c r="K44" s="380"/>
      <c r="L44" s="380"/>
      <c r="M44" s="380"/>
      <c r="N44" s="380"/>
      <c r="O44" s="567"/>
      <c r="P44" s="629" t="s">
        <v>59</v>
      </c>
      <c r="Q44" s="380"/>
      <c r="R44" s="380"/>
      <c r="S44" s="380"/>
      <c r="T44" s="380"/>
      <c r="U44" s="380"/>
      <c r="V44" s="380"/>
      <c r="W44" s="380"/>
      <c r="X44" s="567"/>
      <c r="Y44" s="630"/>
      <c r="Z44" s="631"/>
      <c r="AA44" s="632"/>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5">
        <v>32</v>
      </c>
      <c r="AR45" s="133"/>
      <c r="AS45" s="134" t="s">
        <v>356</v>
      </c>
      <c r="AT45" s="169"/>
      <c r="AU45" s="269">
        <v>37</v>
      </c>
      <c r="AV45" s="269"/>
      <c r="AW45" s="378" t="s">
        <v>300</v>
      </c>
      <c r="AX45" s="379"/>
    </row>
    <row r="46" spans="1:50" ht="27.75" customHeight="1" x14ac:dyDescent="0.15">
      <c r="A46" s="516"/>
      <c r="B46" s="514"/>
      <c r="C46" s="514"/>
      <c r="D46" s="514"/>
      <c r="E46" s="514"/>
      <c r="F46" s="515"/>
      <c r="G46" s="541" t="s">
        <v>602</v>
      </c>
      <c r="H46" s="542"/>
      <c r="I46" s="542"/>
      <c r="J46" s="542"/>
      <c r="K46" s="542"/>
      <c r="L46" s="542"/>
      <c r="M46" s="542"/>
      <c r="N46" s="542"/>
      <c r="O46" s="543"/>
      <c r="P46" s="158" t="s">
        <v>604</v>
      </c>
      <c r="Q46" s="158"/>
      <c r="R46" s="158"/>
      <c r="S46" s="158"/>
      <c r="T46" s="158"/>
      <c r="U46" s="158"/>
      <c r="V46" s="158"/>
      <c r="W46" s="158"/>
      <c r="X46" s="229"/>
      <c r="Y46" s="337" t="s">
        <v>12</v>
      </c>
      <c r="Z46" s="550"/>
      <c r="AA46" s="551"/>
      <c r="AB46" s="552" t="s">
        <v>556</v>
      </c>
      <c r="AC46" s="552"/>
      <c r="AD46" s="552"/>
      <c r="AE46" s="363"/>
      <c r="AF46" s="364"/>
      <c r="AG46" s="364"/>
      <c r="AH46" s="364"/>
      <c r="AI46" s="363">
        <v>0</v>
      </c>
      <c r="AJ46" s="364"/>
      <c r="AK46" s="364"/>
      <c r="AL46" s="364"/>
      <c r="AM46" s="363">
        <v>0</v>
      </c>
      <c r="AN46" s="364"/>
      <c r="AO46" s="364"/>
      <c r="AP46" s="364"/>
      <c r="AQ46" s="100"/>
      <c r="AR46" s="101"/>
      <c r="AS46" s="101"/>
      <c r="AT46" s="102"/>
      <c r="AU46" s="364"/>
      <c r="AV46" s="364"/>
      <c r="AW46" s="364"/>
      <c r="AX46" s="366"/>
    </row>
    <row r="47" spans="1:50" ht="30.75"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2" t="s">
        <v>54</v>
      </c>
      <c r="Z47" s="297"/>
      <c r="AA47" s="298"/>
      <c r="AB47" s="523" t="s">
        <v>556</v>
      </c>
      <c r="AC47" s="523"/>
      <c r="AD47" s="523"/>
      <c r="AE47" s="363"/>
      <c r="AF47" s="364"/>
      <c r="AG47" s="364"/>
      <c r="AH47" s="364"/>
      <c r="AI47" s="363">
        <v>1</v>
      </c>
      <c r="AJ47" s="364"/>
      <c r="AK47" s="364"/>
      <c r="AL47" s="364"/>
      <c r="AM47" s="363">
        <v>1</v>
      </c>
      <c r="AN47" s="364"/>
      <c r="AO47" s="364"/>
      <c r="AP47" s="364"/>
      <c r="AQ47" s="100">
        <v>1</v>
      </c>
      <c r="AR47" s="101"/>
      <c r="AS47" s="101"/>
      <c r="AT47" s="102"/>
      <c r="AU47" s="364">
        <v>1</v>
      </c>
      <c r="AV47" s="364"/>
      <c r="AW47" s="364"/>
      <c r="AX47" s="366"/>
    </row>
    <row r="48" spans="1:50" ht="23.25" customHeight="1" x14ac:dyDescent="0.15">
      <c r="A48" s="642"/>
      <c r="B48" s="643"/>
      <c r="C48" s="643"/>
      <c r="D48" s="643"/>
      <c r="E48" s="643"/>
      <c r="F48" s="644"/>
      <c r="G48" s="547"/>
      <c r="H48" s="548"/>
      <c r="I48" s="548"/>
      <c r="J48" s="548"/>
      <c r="K48" s="548"/>
      <c r="L48" s="548"/>
      <c r="M48" s="548"/>
      <c r="N48" s="548"/>
      <c r="O48" s="549"/>
      <c r="P48" s="161"/>
      <c r="Q48" s="161"/>
      <c r="R48" s="161"/>
      <c r="S48" s="161"/>
      <c r="T48" s="161"/>
      <c r="U48" s="161"/>
      <c r="V48" s="161"/>
      <c r="W48" s="161"/>
      <c r="X48" s="234"/>
      <c r="Y48" s="302" t="s">
        <v>13</v>
      </c>
      <c r="Z48" s="297"/>
      <c r="AA48" s="298"/>
      <c r="AB48" s="498" t="s">
        <v>301</v>
      </c>
      <c r="AC48" s="498"/>
      <c r="AD48" s="498"/>
      <c r="AE48" s="363"/>
      <c r="AF48" s="364"/>
      <c r="AG48" s="364"/>
      <c r="AH48" s="364"/>
      <c r="AI48" s="363">
        <v>0</v>
      </c>
      <c r="AJ48" s="364"/>
      <c r="AK48" s="364"/>
      <c r="AL48" s="364"/>
      <c r="AM48" s="363">
        <v>0</v>
      </c>
      <c r="AN48" s="364"/>
      <c r="AO48" s="364"/>
      <c r="AP48" s="364"/>
      <c r="AQ48" s="100"/>
      <c r="AR48" s="101"/>
      <c r="AS48" s="101"/>
      <c r="AT48" s="102"/>
      <c r="AU48" s="364"/>
      <c r="AV48" s="364"/>
      <c r="AW48" s="364"/>
      <c r="AX48" s="366"/>
    </row>
    <row r="49" spans="1:50" ht="23.25" customHeight="1" x14ac:dyDescent="0.15">
      <c r="A49" s="899" t="s">
        <v>527</v>
      </c>
      <c r="B49" s="900"/>
      <c r="C49" s="900"/>
      <c r="D49" s="900"/>
      <c r="E49" s="900"/>
      <c r="F49" s="901"/>
      <c r="G49" s="905" t="s">
        <v>601</v>
      </c>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customHeight="1" thickBo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3" t="s">
        <v>492</v>
      </c>
      <c r="B51" s="514"/>
      <c r="C51" s="514"/>
      <c r="D51" s="514"/>
      <c r="E51" s="514"/>
      <c r="F51" s="515"/>
      <c r="G51" s="566" t="s">
        <v>265</v>
      </c>
      <c r="H51" s="380"/>
      <c r="I51" s="380"/>
      <c r="J51" s="380"/>
      <c r="K51" s="380"/>
      <c r="L51" s="380"/>
      <c r="M51" s="380"/>
      <c r="N51" s="380"/>
      <c r="O51" s="567"/>
      <c r="P51" s="629" t="s">
        <v>59</v>
      </c>
      <c r="Q51" s="380"/>
      <c r="R51" s="380"/>
      <c r="S51" s="380"/>
      <c r="T51" s="380"/>
      <c r="U51" s="380"/>
      <c r="V51" s="380"/>
      <c r="W51" s="380"/>
      <c r="X51" s="567"/>
      <c r="Y51" s="630"/>
      <c r="Z51" s="631"/>
      <c r="AA51" s="632"/>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7.7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7" t="s">
        <v>12</v>
      </c>
      <c r="Z53" s="550"/>
      <c r="AA53" s="551"/>
      <c r="AB53" s="552" t="s">
        <v>556</v>
      </c>
      <c r="AC53" s="552"/>
      <c r="AD53" s="55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9.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2" t="s">
        <v>54</v>
      </c>
      <c r="Z54" s="297"/>
      <c r="AA54" s="298"/>
      <c r="AB54" s="523" t="s">
        <v>556</v>
      </c>
      <c r="AC54" s="523"/>
      <c r="AD54" s="52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2"/>
      <c r="B55" s="643"/>
      <c r="C55" s="643"/>
      <c r="D55" s="643"/>
      <c r="E55" s="643"/>
      <c r="F55" s="644"/>
      <c r="G55" s="547"/>
      <c r="H55" s="548"/>
      <c r="I55" s="548"/>
      <c r="J55" s="548"/>
      <c r="K55" s="548"/>
      <c r="L55" s="548"/>
      <c r="M55" s="548"/>
      <c r="N55" s="548"/>
      <c r="O55" s="549"/>
      <c r="P55" s="161"/>
      <c r="Q55" s="161"/>
      <c r="R55" s="161"/>
      <c r="S55" s="161"/>
      <c r="T55" s="161"/>
      <c r="U55" s="161"/>
      <c r="V55" s="161"/>
      <c r="W55" s="161"/>
      <c r="X55" s="234"/>
      <c r="Y55" s="302" t="s">
        <v>13</v>
      </c>
      <c r="Z55" s="297"/>
      <c r="AA55" s="298"/>
      <c r="AB55" s="462" t="s">
        <v>14</v>
      </c>
      <c r="AC55" s="462"/>
      <c r="AD55" s="46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899" t="s">
        <v>527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3" t="s">
        <v>492</v>
      </c>
      <c r="B58" s="514"/>
      <c r="C58" s="514"/>
      <c r="D58" s="514"/>
      <c r="E58" s="514"/>
      <c r="F58" s="515"/>
      <c r="G58" s="566" t="s">
        <v>265</v>
      </c>
      <c r="H58" s="380"/>
      <c r="I58" s="380"/>
      <c r="J58" s="380"/>
      <c r="K58" s="380"/>
      <c r="L58" s="380"/>
      <c r="M58" s="380"/>
      <c r="N58" s="380"/>
      <c r="O58" s="567"/>
      <c r="P58" s="629" t="s">
        <v>59</v>
      </c>
      <c r="Q58" s="380"/>
      <c r="R58" s="380"/>
      <c r="S58" s="380"/>
      <c r="T58" s="380"/>
      <c r="U58" s="380"/>
      <c r="V58" s="380"/>
      <c r="W58" s="380"/>
      <c r="X58" s="567"/>
      <c r="Y58" s="630"/>
      <c r="Z58" s="631"/>
      <c r="AA58" s="632"/>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7" t="s">
        <v>12</v>
      </c>
      <c r="Z60" s="550"/>
      <c r="AA60" s="551"/>
      <c r="AB60" s="552"/>
      <c r="AC60" s="552"/>
      <c r="AD60" s="55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2" t="s">
        <v>54</v>
      </c>
      <c r="Z61" s="297"/>
      <c r="AA61" s="298"/>
      <c r="AB61" s="523"/>
      <c r="AC61" s="523"/>
      <c r="AD61" s="52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2" t="s">
        <v>13</v>
      </c>
      <c r="Z62" s="297"/>
      <c r="AA62" s="298"/>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899" t="s">
        <v>527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493</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488</v>
      </c>
      <c r="X65" s="872"/>
      <c r="Y65" s="875"/>
      <c r="Z65" s="875"/>
      <c r="AA65" s="876"/>
      <c r="AB65" s="869" t="s">
        <v>11</v>
      </c>
      <c r="AC65" s="865"/>
      <c r="AD65" s="866"/>
      <c r="AE65" s="367" t="s">
        <v>357</v>
      </c>
      <c r="AF65" s="368"/>
      <c r="AG65" s="368"/>
      <c r="AH65" s="369"/>
      <c r="AI65" s="367" t="s">
        <v>363</v>
      </c>
      <c r="AJ65" s="368"/>
      <c r="AK65" s="368"/>
      <c r="AL65" s="369"/>
      <c r="AM65" s="374" t="s">
        <v>472</v>
      </c>
      <c r="AN65" s="374"/>
      <c r="AO65" s="374"/>
      <c r="AP65" s="367"/>
      <c r="AQ65" s="869" t="s">
        <v>355</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1"/>
      <c r="AF66" s="332"/>
      <c r="AG66" s="332"/>
      <c r="AH66" s="333"/>
      <c r="AI66" s="331"/>
      <c r="AJ66" s="332"/>
      <c r="AK66" s="332"/>
      <c r="AL66" s="333"/>
      <c r="AM66" s="375"/>
      <c r="AN66" s="375"/>
      <c r="AO66" s="375"/>
      <c r="AP66" s="331"/>
      <c r="AQ66" s="268"/>
      <c r="AR66" s="269"/>
      <c r="AS66" s="867" t="s">
        <v>356</v>
      </c>
      <c r="AT66" s="868"/>
      <c r="AU66" s="269"/>
      <c r="AV66" s="269"/>
      <c r="AW66" s="867" t="s">
        <v>491</v>
      </c>
      <c r="AX66" s="980"/>
    </row>
    <row r="67" spans="1:50" ht="23.25" hidden="1" customHeight="1" x14ac:dyDescent="0.15">
      <c r="A67" s="853"/>
      <c r="B67" s="854"/>
      <c r="C67" s="854"/>
      <c r="D67" s="854"/>
      <c r="E67" s="854"/>
      <c r="F67" s="855"/>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517</v>
      </c>
      <c r="AC67" s="953"/>
      <c r="AD67" s="953"/>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1" t="s">
        <v>54</v>
      </c>
      <c r="Z68" s="181"/>
      <c r="AA68" s="182"/>
      <c r="AB68" s="976" t="s">
        <v>517</v>
      </c>
      <c r="AC68" s="976"/>
      <c r="AD68" s="976"/>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1" t="s">
        <v>13</v>
      </c>
      <c r="Z69" s="181"/>
      <c r="AA69" s="182"/>
      <c r="AB69" s="977" t="s">
        <v>518</v>
      </c>
      <c r="AC69" s="977"/>
      <c r="AD69" s="977"/>
      <c r="AE69" s="816"/>
      <c r="AF69" s="817"/>
      <c r="AG69" s="817"/>
      <c r="AH69" s="817"/>
      <c r="AI69" s="816"/>
      <c r="AJ69" s="817"/>
      <c r="AK69" s="817"/>
      <c r="AL69" s="817"/>
      <c r="AM69" s="816"/>
      <c r="AN69" s="817"/>
      <c r="AO69" s="817"/>
      <c r="AP69" s="817"/>
      <c r="AQ69" s="363"/>
      <c r="AR69" s="364"/>
      <c r="AS69" s="364"/>
      <c r="AT69" s="365"/>
      <c r="AU69" s="364"/>
      <c r="AV69" s="364"/>
      <c r="AW69" s="364"/>
      <c r="AX69" s="366"/>
    </row>
    <row r="70" spans="1:50" ht="23.25" hidden="1" customHeight="1" x14ac:dyDescent="0.15">
      <c r="A70" s="853" t="s">
        <v>499</v>
      </c>
      <c r="B70" s="854"/>
      <c r="C70" s="854"/>
      <c r="D70" s="854"/>
      <c r="E70" s="854"/>
      <c r="F70" s="855"/>
      <c r="G70" s="941" t="s">
        <v>365</v>
      </c>
      <c r="H70" s="942"/>
      <c r="I70" s="942"/>
      <c r="J70" s="942"/>
      <c r="K70" s="942"/>
      <c r="L70" s="942"/>
      <c r="M70" s="942"/>
      <c r="N70" s="942"/>
      <c r="O70" s="942"/>
      <c r="P70" s="942"/>
      <c r="Q70" s="942"/>
      <c r="R70" s="942"/>
      <c r="S70" s="942"/>
      <c r="T70" s="942"/>
      <c r="U70" s="942"/>
      <c r="V70" s="942"/>
      <c r="W70" s="945" t="s">
        <v>516</v>
      </c>
      <c r="X70" s="946"/>
      <c r="Y70" s="951" t="s">
        <v>12</v>
      </c>
      <c r="Z70" s="951"/>
      <c r="AA70" s="952"/>
      <c r="AB70" s="953" t="s">
        <v>517</v>
      </c>
      <c r="AC70" s="953"/>
      <c r="AD70" s="953"/>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1" t="s">
        <v>54</v>
      </c>
      <c r="Z71" s="181"/>
      <c r="AA71" s="182"/>
      <c r="AB71" s="976" t="s">
        <v>517</v>
      </c>
      <c r="AC71" s="976"/>
      <c r="AD71" s="976"/>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1" t="s">
        <v>13</v>
      </c>
      <c r="Z72" s="181"/>
      <c r="AA72" s="182"/>
      <c r="AB72" s="977" t="s">
        <v>518</v>
      </c>
      <c r="AC72" s="977"/>
      <c r="AD72" s="977"/>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9" t="s">
        <v>493</v>
      </c>
      <c r="B73" s="840"/>
      <c r="C73" s="840"/>
      <c r="D73" s="840"/>
      <c r="E73" s="840"/>
      <c r="F73" s="841"/>
      <c r="G73" s="808"/>
      <c r="H73" s="166" t="s">
        <v>265</v>
      </c>
      <c r="I73" s="166"/>
      <c r="J73" s="166"/>
      <c r="K73" s="166"/>
      <c r="L73" s="166"/>
      <c r="M73" s="166"/>
      <c r="N73" s="166"/>
      <c r="O73" s="167"/>
      <c r="P73" s="173" t="s">
        <v>59</v>
      </c>
      <c r="Q73" s="166"/>
      <c r="R73" s="166"/>
      <c r="S73" s="166"/>
      <c r="T73" s="166"/>
      <c r="U73" s="166"/>
      <c r="V73" s="166"/>
      <c r="W73" s="166"/>
      <c r="X73" s="167"/>
      <c r="Y73" s="810"/>
      <c r="Z73" s="811"/>
      <c r="AA73" s="812"/>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2"/>
      <c r="B74" s="843"/>
      <c r="C74" s="843"/>
      <c r="D74" s="843"/>
      <c r="E74" s="843"/>
      <c r="F74" s="844"/>
      <c r="G74" s="80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2"/>
      <c r="B75" s="843"/>
      <c r="C75" s="843"/>
      <c r="D75" s="843"/>
      <c r="E75" s="843"/>
      <c r="F75" s="844"/>
      <c r="G75" s="78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2"/>
      <c r="B76" s="843"/>
      <c r="C76" s="843"/>
      <c r="D76" s="843"/>
      <c r="E76" s="843"/>
      <c r="F76" s="844"/>
      <c r="G76" s="78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2"/>
      <c r="B77" s="843"/>
      <c r="C77" s="843"/>
      <c r="D77" s="843"/>
      <c r="E77" s="843"/>
      <c r="F77" s="844"/>
      <c r="G77" s="78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3" t="s">
        <v>530</v>
      </c>
      <c r="B78" s="914"/>
      <c r="C78" s="914"/>
      <c r="D78" s="914"/>
      <c r="E78" s="911" t="s">
        <v>465</v>
      </c>
      <c r="F78" s="912"/>
      <c r="G78" s="57" t="s">
        <v>365</v>
      </c>
      <c r="H78" s="791"/>
      <c r="I78" s="242"/>
      <c r="J78" s="242"/>
      <c r="K78" s="242"/>
      <c r="L78" s="242"/>
      <c r="M78" s="242"/>
      <c r="N78" s="242"/>
      <c r="O78" s="792"/>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5" t="s">
        <v>487</v>
      </c>
      <c r="AP79" s="146"/>
      <c r="AQ79" s="146"/>
      <c r="AR79" s="81" t="s">
        <v>485</v>
      </c>
      <c r="AS79" s="145"/>
      <c r="AT79" s="146"/>
      <c r="AU79" s="146"/>
      <c r="AV79" s="146"/>
      <c r="AW79" s="146"/>
      <c r="AX79" s="147"/>
    </row>
    <row r="80" spans="1:50" ht="18.75" hidden="1" customHeight="1" x14ac:dyDescent="0.15">
      <c r="A80" s="520" t="s">
        <v>266</v>
      </c>
      <c r="B80" s="848" t="s">
        <v>484</v>
      </c>
      <c r="C80" s="849"/>
      <c r="D80" s="849"/>
      <c r="E80" s="849"/>
      <c r="F80" s="850"/>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473</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4"/>
    </row>
    <row r="81" spans="1:60" ht="22.5" hidden="1" customHeight="1" x14ac:dyDescent="0.15">
      <c r="A81" s="521"/>
      <c r="B81" s="851"/>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1"/>
      <c r="C82" s="553"/>
      <c r="D82" s="553"/>
      <c r="E82" s="553"/>
      <c r="F82" s="554"/>
      <c r="G82" s="502" t="s">
        <v>599</v>
      </c>
      <c r="H82" s="502"/>
      <c r="I82" s="502"/>
      <c r="J82" s="502"/>
      <c r="K82" s="502"/>
      <c r="L82" s="502"/>
      <c r="M82" s="502"/>
      <c r="N82" s="502"/>
      <c r="O82" s="502"/>
      <c r="P82" s="502"/>
      <c r="Q82" s="502"/>
      <c r="R82" s="502"/>
      <c r="S82" s="502"/>
      <c r="T82" s="502"/>
      <c r="U82" s="502"/>
      <c r="V82" s="502"/>
      <c r="W82" s="502"/>
      <c r="X82" s="502"/>
      <c r="Y82" s="502"/>
      <c r="Z82" s="502"/>
      <c r="AA82" s="751"/>
      <c r="AB82" s="501" t="s">
        <v>599</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1"/>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2"/>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2"/>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3"/>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3" t="s">
        <v>61</v>
      </c>
      <c r="H85" s="778"/>
      <c r="I85" s="778"/>
      <c r="J85" s="778"/>
      <c r="K85" s="778"/>
      <c r="L85" s="778"/>
      <c r="M85" s="778"/>
      <c r="N85" s="778"/>
      <c r="O85" s="779"/>
      <c r="P85" s="777" t="s">
        <v>63</v>
      </c>
      <c r="Q85" s="778"/>
      <c r="R85" s="778"/>
      <c r="S85" s="778"/>
      <c r="T85" s="778"/>
      <c r="U85" s="778"/>
      <c r="V85" s="778"/>
      <c r="W85" s="778"/>
      <c r="X85" s="779"/>
      <c r="Y85" s="170"/>
      <c r="Z85" s="171"/>
      <c r="AA85" s="172"/>
      <c r="AB85" s="459" t="s">
        <v>11</v>
      </c>
      <c r="AC85" s="460"/>
      <c r="AD85" s="461"/>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1"/>
      <c r="R87" s="801"/>
      <c r="S87" s="801"/>
      <c r="T87" s="801"/>
      <c r="U87" s="801"/>
      <c r="V87" s="801"/>
      <c r="W87" s="801"/>
      <c r="X87" s="802"/>
      <c r="Y87" s="754" t="s">
        <v>62</v>
      </c>
      <c r="Z87" s="755"/>
      <c r="AA87" s="756"/>
      <c r="AB87" s="552"/>
      <c r="AC87" s="552"/>
      <c r="AD87" s="552"/>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1"/>
      <c r="B88" s="553"/>
      <c r="C88" s="553"/>
      <c r="D88" s="553"/>
      <c r="E88" s="553"/>
      <c r="F88" s="554"/>
      <c r="G88" s="230"/>
      <c r="H88" s="231"/>
      <c r="I88" s="231"/>
      <c r="J88" s="231"/>
      <c r="K88" s="231"/>
      <c r="L88" s="231"/>
      <c r="M88" s="231"/>
      <c r="N88" s="231"/>
      <c r="O88" s="232"/>
      <c r="P88" s="803"/>
      <c r="Q88" s="803"/>
      <c r="R88" s="803"/>
      <c r="S88" s="803"/>
      <c r="T88" s="803"/>
      <c r="U88" s="803"/>
      <c r="V88" s="803"/>
      <c r="W88" s="803"/>
      <c r="X88" s="804"/>
      <c r="Y88" s="727" t="s">
        <v>54</v>
      </c>
      <c r="Z88" s="728"/>
      <c r="AA88" s="729"/>
      <c r="AB88" s="523"/>
      <c r="AC88" s="523"/>
      <c r="AD88" s="523"/>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3"/>
      <c r="Q89" s="303"/>
      <c r="R89" s="303"/>
      <c r="S89" s="303"/>
      <c r="T89" s="303"/>
      <c r="U89" s="303"/>
      <c r="V89" s="303"/>
      <c r="W89" s="303"/>
      <c r="X89" s="805"/>
      <c r="Y89" s="727" t="s">
        <v>13</v>
      </c>
      <c r="Z89" s="728"/>
      <c r="AA89" s="729"/>
      <c r="AB89" s="462" t="s">
        <v>14</v>
      </c>
      <c r="AC89" s="462"/>
      <c r="AD89" s="462"/>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3" t="s">
        <v>61</v>
      </c>
      <c r="H90" s="778"/>
      <c r="I90" s="778"/>
      <c r="J90" s="778"/>
      <c r="K90" s="778"/>
      <c r="L90" s="778"/>
      <c r="M90" s="778"/>
      <c r="N90" s="778"/>
      <c r="O90" s="779"/>
      <c r="P90" s="777" t="s">
        <v>63</v>
      </c>
      <c r="Q90" s="778"/>
      <c r="R90" s="778"/>
      <c r="S90" s="778"/>
      <c r="T90" s="778"/>
      <c r="U90" s="778"/>
      <c r="V90" s="778"/>
      <c r="W90" s="778"/>
      <c r="X90" s="779"/>
      <c r="Y90" s="170"/>
      <c r="Z90" s="171"/>
      <c r="AA90" s="172"/>
      <c r="AB90" s="459" t="s">
        <v>11</v>
      </c>
      <c r="AC90" s="460"/>
      <c r="AD90" s="461"/>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1"/>
      <c r="R92" s="801"/>
      <c r="S92" s="801"/>
      <c r="T92" s="801"/>
      <c r="U92" s="801"/>
      <c r="V92" s="801"/>
      <c r="W92" s="801"/>
      <c r="X92" s="802"/>
      <c r="Y92" s="754" t="s">
        <v>62</v>
      </c>
      <c r="Z92" s="755"/>
      <c r="AA92" s="756"/>
      <c r="AB92" s="552"/>
      <c r="AC92" s="552"/>
      <c r="AD92" s="552"/>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3"/>
      <c r="Q93" s="803"/>
      <c r="R93" s="803"/>
      <c r="S93" s="803"/>
      <c r="T93" s="803"/>
      <c r="U93" s="803"/>
      <c r="V93" s="803"/>
      <c r="W93" s="803"/>
      <c r="X93" s="804"/>
      <c r="Y93" s="727" t="s">
        <v>54</v>
      </c>
      <c r="Z93" s="728"/>
      <c r="AA93" s="729"/>
      <c r="AB93" s="523"/>
      <c r="AC93" s="523"/>
      <c r="AD93" s="523"/>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1"/>
      <c r="B94" s="555"/>
      <c r="C94" s="555"/>
      <c r="D94" s="555"/>
      <c r="E94" s="555"/>
      <c r="F94" s="556"/>
      <c r="G94" s="233"/>
      <c r="H94" s="161"/>
      <c r="I94" s="161"/>
      <c r="J94" s="161"/>
      <c r="K94" s="161"/>
      <c r="L94" s="161"/>
      <c r="M94" s="161"/>
      <c r="N94" s="161"/>
      <c r="O94" s="234"/>
      <c r="P94" s="303"/>
      <c r="Q94" s="303"/>
      <c r="R94" s="303"/>
      <c r="S94" s="303"/>
      <c r="T94" s="303"/>
      <c r="U94" s="303"/>
      <c r="V94" s="303"/>
      <c r="W94" s="303"/>
      <c r="X94" s="805"/>
      <c r="Y94" s="727" t="s">
        <v>13</v>
      </c>
      <c r="Z94" s="728"/>
      <c r="AA94" s="729"/>
      <c r="AB94" s="462" t="s">
        <v>14</v>
      </c>
      <c r="AC94" s="462"/>
      <c r="AD94" s="462"/>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1"/>
      <c r="B95" s="553" t="s">
        <v>264</v>
      </c>
      <c r="C95" s="553"/>
      <c r="D95" s="553"/>
      <c r="E95" s="553"/>
      <c r="F95" s="554"/>
      <c r="G95" s="793" t="s">
        <v>61</v>
      </c>
      <c r="H95" s="778"/>
      <c r="I95" s="778"/>
      <c r="J95" s="778"/>
      <c r="K95" s="778"/>
      <c r="L95" s="778"/>
      <c r="M95" s="778"/>
      <c r="N95" s="778"/>
      <c r="O95" s="779"/>
      <c r="P95" s="777" t="s">
        <v>63</v>
      </c>
      <c r="Q95" s="778"/>
      <c r="R95" s="778"/>
      <c r="S95" s="778"/>
      <c r="T95" s="778"/>
      <c r="U95" s="778"/>
      <c r="V95" s="778"/>
      <c r="W95" s="778"/>
      <c r="X95" s="779"/>
      <c r="Y95" s="170"/>
      <c r="Z95" s="171"/>
      <c r="AA95" s="172"/>
      <c r="AB95" s="459" t="s">
        <v>11</v>
      </c>
      <c r="AC95" s="460"/>
      <c r="AD95" s="461"/>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1"/>
      <c r="B97" s="553"/>
      <c r="C97" s="553"/>
      <c r="D97" s="553"/>
      <c r="E97" s="553"/>
      <c r="F97" s="554"/>
      <c r="G97" s="228"/>
      <c r="H97" s="158"/>
      <c r="I97" s="158"/>
      <c r="J97" s="158"/>
      <c r="K97" s="158"/>
      <c r="L97" s="158"/>
      <c r="M97" s="158"/>
      <c r="N97" s="158"/>
      <c r="O97" s="229"/>
      <c r="P97" s="158"/>
      <c r="Q97" s="801"/>
      <c r="R97" s="801"/>
      <c r="S97" s="801"/>
      <c r="T97" s="801"/>
      <c r="U97" s="801"/>
      <c r="V97" s="801"/>
      <c r="W97" s="801"/>
      <c r="X97" s="802"/>
      <c r="Y97" s="754" t="s">
        <v>62</v>
      </c>
      <c r="Z97" s="755"/>
      <c r="AA97" s="756"/>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3"/>
      <c r="Q98" s="803"/>
      <c r="R98" s="803"/>
      <c r="S98" s="803"/>
      <c r="T98" s="803"/>
      <c r="U98" s="803"/>
      <c r="V98" s="803"/>
      <c r="W98" s="803"/>
      <c r="X98" s="804"/>
      <c r="Y98" s="727" t="s">
        <v>54</v>
      </c>
      <c r="Z98" s="728"/>
      <c r="AA98" s="729"/>
      <c r="AB98" s="798"/>
      <c r="AC98" s="799"/>
      <c r="AD98" s="800"/>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2"/>
      <c r="B99" s="882"/>
      <c r="C99" s="882"/>
      <c r="D99" s="882"/>
      <c r="E99" s="882"/>
      <c r="F99" s="883"/>
      <c r="G99" s="806"/>
      <c r="H99" s="245"/>
      <c r="I99" s="245"/>
      <c r="J99" s="245"/>
      <c r="K99" s="245"/>
      <c r="L99" s="245"/>
      <c r="M99" s="245"/>
      <c r="N99" s="245"/>
      <c r="O99" s="807"/>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28.9" customHeight="1" x14ac:dyDescent="0.15">
      <c r="A100" s="834" t="s">
        <v>494</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357</v>
      </c>
      <c r="AF100" s="826"/>
      <c r="AG100" s="826"/>
      <c r="AH100" s="827"/>
      <c r="AI100" s="825" t="s">
        <v>363</v>
      </c>
      <c r="AJ100" s="826"/>
      <c r="AK100" s="826"/>
      <c r="AL100" s="827"/>
      <c r="AM100" s="825" t="s">
        <v>472</v>
      </c>
      <c r="AN100" s="826"/>
      <c r="AO100" s="826"/>
      <c r="AP100" s="827"/>
      <c r="AQ100" s="930" t="s">
        <v>495</v>
      </c>
      <c r="AR100" s="931"/>
      <c r="AS100" s="931"/>
      <c r="AT100" s="932"/>
      <c r="AU100" s="930" t="s">
        <v>540</v>
      </c>
      <c r="AV100" s="931"/>
      <c r="AW100" s="931"/>
      <c r="AX100" s="933"/>
    </row>
    <row r="101" spans="1:60" ht="31.5" customHeight="1" x14ac:dyDescent="0.15">
      <c r="A101" s="492"/>
      <c r="B101" s="493"/>
      <c r="C101" s="493"/>
      <c r="D101" s="493"/>
      <c r="E101" s="493"/>
      <c r="F101" s="494"/>
      <c r="G101" s="158" t="s">
        <v>605</v>
      </c>
      <c r="H101" s="158"/>
      <c r="I101" s="158"/>
      <c r="J101" s="158"/>
      <c r="K101" s="158"/>
      <c r="L101" s="158"/>
      <c r="M101" s="158"/>
      <c r="N101" s="158"/>
      <c r="O101" s="158"/>
      <c r="P101" s="158"/>
      <c r="Q101" s="158"/>
      <c r="R101" s="158"/>
      <c r="S101" s="158"/>
      <c r="T101" s="158"/>
      <c r="U101" s="158"/>
      <c r="V101" s="158"/>
      <c r="W101" s="158"/>
      <c r="X101" s="229"/>
      <c r="Y101" s="815" t="s">
        <v>55</v>
      </c>
      <c r="Z101" s="713"/>
      <c r="AA101" s="714"/>
      <c r="AB101" s="552" t="s">
        <v>557</v>
      </c>
      <c r="AC101" s="552"/>
      <c r="AD101" s="552"/>
      <c r="AE101" s="363">
        <v>65</v>
      </c>
      <c r="AF101" s="364"/>
      <c r="AG101" s="364"/>
      <c r="AH101" s="365"/>
      <c r="AI101" s="363">
        <v>62</v>
      </c>
      <c r="AJ101" s="364"/>
      <c r="AK101" s="364"/>
      <c r="AL101" s="365"/>
      <c r="AM101" s="363" t="s">
        <v>599</v>
      </c>
      <c r="AN101" s="364"/>
      <c r="AO101" s="364"/>
      <c r="AP101" s="365"/>
      <c r="AQ101" s="363"/>
      <c r="AR101" s="364"/>
      <c r="AS101" s="364"/>
      <c r="AT101" s="365"/>
      <c r="AU101" s="363"/>
      <c r="AV101" s="364"/>
      <c r="AW101" s="364"/>
      <c r="AX101" s="365"/>
    </row>
    <row r="102" spans="1:60" ht="36.4"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8"/>
      <c r="AA102" s="339"/>
      <c r="AB102" s="552" t="s">
        <v>557</v>
      </c>
      <c r="AC102" s="552"/>
      <c r="AD102" s="552"/>
      <c r="AE102" s="357"/>
      <c r="AF102" s="357"/>
      <c r="AG102" s="357"/>
      <c r="AH102" s="357"/>
      <c r="AI102" s="357"/>
      <c r="AJ102" s="357"/>
      <c r="AK102" s="357"/>
      <c r="AL102" s="357"/>
      <c r="AM102" s="357" t="s">
        <v>599</v>
      </c>
      <c r="AN102" s="357"/>
      <c r="AO102" s="357"/>
      <c r="AP102" s="357"/>
      <c r="AQ102" s="816"/>
      <c r="AR102" s="817"/>
      <c r="AS102" s="817"/>
      <c r="AT102" s="818"/>
      <c r="AU102" s="816"/>
      <c r="AV102" s="817"/>
      <c r="AW102" s="817"/>
      <c r="AX102" s="818"/>
    </row>
    <row r="103" spans="1:60" ht="31.5" hidden="1" customHeight="1" x14ac:dyDescent="0.15">
      <c r="A103" s="489" t="s">
        <v>494</v>
      </c>
      <c r="B103" s="490"/>
      <c r="C103" s="490"/>
      <c r="D103" s="490"/>
      <c r="E103" s="490"/>
      <c r="F103" s="491"/>
      <c r="G103" s="728" t="s">
        <v>60</v>
      </c>
      <c r="H103" s="728"/>
      <c r="I103" s="728"/>
      <c r="J103" s="728"/>
      <c r="K103" s="728"/>
      <c r="L103" s="728"/>
      <c r="M103" s="728"/>
      <c r="N103" s="728"/>
      <c r="O103" s="728"/>
      <c r="P103" s="728"/>
      <c r="Q103" s="728"/>
      <c r="R103" s="728"/>
      <c r="S103" s="728"/>
      <c r="T103" s="728"/>
      <c r="U103" s="728"/>
      <c r="V103" s="728"/>
      <c r="W103" s="728"/>
      <c r="X103" s="729"/>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495</v>
      </c>
      <c r="AR103" s="360"/>
      <c r="AS103" s="360"/>
      <c r="AT103" s="361"/>
      <c r="AU103" s="359" t="s">
        <v>540</v>
      </c>
      <c r="AV103" s="360"/>
      <c r="AW103" s="360"/>
      <c r="AX103" s="362"/>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6"/>
      <c r="AV105" s="817"/>
      <c r="AW105" s="817"/>
      <c r="AX105" s="818"/>
    </row>
    <row r="106" spans="1:60" ht="31.5" hidden="1" customHeight="1" x14ac:dyDescent="0.15">
      <c r="A106" s="489" t="s">
        <v>494</v>
      </c>
      <c r="B106" s="490"/>
      <c r="C106" s="490"/>
      <c r="D106" s="490"/>
      <c r="E106" s="490"/>
      <c r="F106" s="491"/>
      <c r="G106" s="728" t="s">
        <v>60</v>
      </c>
      <c r="H106" s="728"/>
      <c r="I106" s="728"/>
      <c r="J106" s="728"/>
      <c r="K106" s="728"/>
      <c r="L106" s="728"/>
      <c r="M106" s="728"/>
      <c r="N106" s="728"/>
      <c r="O106" s="728"/>
      <c r="P106" s="728"/>
      <c r="Q106" s="728"/>
      <c r="R106" s="728"/>
      <c r="S106" s="728"/>
      <c r="T106" s="728"/>
      <c r="U106" s="728"/>
      <c r="V106" s="728"/>
      <c r="W106" s="728"/>
      <c r="X106" s="729"/>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495</v>
      </c>
      <c r="AR106" s="360"/>
      <c r="AS106" s="360"/>
      <c r="AT106" s="361"/>
      <c r="AU106" s="359" t="s">
        <v>540</v>
      </c>
      <c r="AV106" s="360"/>
      <c r="AW106" s="360"/>
      <c r="AX106" s="362"/>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6"/>
      <c r="AV108" s="817"/>
      <c r="AW108" s="817"/>
      <c r="AX108" s="818"/>
    </row>
    <row r="109" spans="1:60" ht="31.5" hidden="1" customHeight="1" x14ac:dyDescent="0.15">
      <c r="A109" s="489" t="s">
        <v>494</v>
      </c>
      <c r="B109" s="490"/>
      <c r="C109" s="490"/>
      <c r="D109" s="490"/>
      <c r="E109" s="490"/>
      <c r="F109" s="491"/>
      <c r="G109" s="728" t="s">
        <v>60</v>
      </c>
      <c r="H109" s="728"/>
      <c r="I109" s="728"/>
      <c r="J109" s="728"/>
      <c r="K109" s="728"/>
      <c r="L109" s="728"/>
      <c r="M109" s="728"/>
      <c r="N109" s="728"/>
      <c r="O109" s="728"/>
      <c r="P109" s="728"/>
      <c r="Q109" s="728"/>
      <c r="R109" s="728"/>
      <c r="S109" s="728"/>
      <c r="T109" s="728"/>
      <c r="U109" s="728"/>
      <c r="V109" s="728"/>
      <c r="W109" s="728"/>
      <c r="X109" s="729"/>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495</v>
      </c>
      <c r="AR109" s="360"/>
      <c r="AS109" s="360"/>
      <c r="AT109" s="361"/>
      <c r="AU109" s="359" t="s">
        <v>540</v>
      </c>
      <c r="AV109" s="360"/>
      <c r="AW109" s="360"/>
      <c r="AX109" s="362"/>
    </row>
    <row r="110" spans="1:60" ht="33.7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7.7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6"/>
      <c r="AV111" s="817"/>
      <c r="AW111" s="817"/>
      <c r="AX111" s="818"/>
    </row>
    <row r="112" spans="1:60" ht="31.5" hidden="1" customHeight="1" x14ac:dyDescent="0.15">
      <c r="A112" s="489" t="s">
        <v>494</v>
      </c>
      <c r="B112" s="490"/>
      <c r="C112" s="490"/>
      <c r="D112" s="490"/>
      <c r="E112" s="490"/>
      <c r="F112" s="491"/>
      <c r="G112" s="728" t="s">
        <v>60</v>
      </c>
      <c r="H112" s="728"/>
      <c r="I112" s="728"/>
      <c r="J112" s="728"/>
      <c r="K112" s="728"/>
      <c r="L112" s="728"/>
      <c r="M112" s="728"/>
      <c r="N112" s="728"/>
      <c r="O112" s="728"/>
      <c r="P112" s="728"/>
      <c r="Q112" s="728"/>
      <c r="R112" s="728"/>
      <c r="S112" s="728"/>
      <c r="T112" s="728"/>
      <c r="U112" s="728"/>
      <c r="V112" s="728"/>
      <c r="W112" s="728"/>
      <c r="X112" s="729"/>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495</v>
      </c>
      <c r="AR112" s="360"/>
      <c r="AS112" s="360"/>
      <c r="AT112" s="361"/>
      <c r="AU112" s="359" t="s">
        <v>540</v>
      </c>
      <c r="AV112" s="360"/>
      <c r="AW112" s="360"/>
      <c r="AX112" s="362"/>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541</v>
      </c>
      <c r="AR115" s="335"/>
      <c r="AS115" s="335"/>
      <c r="AT115" s="335"/>
      <c r="AU115" s="335"/>
      <c r="AV115" s="335"/>
      <c r="AW115" s="335"/>
      <c r="AX115" s="336"/>
    </row>
    <row r="116" spans="1:50" ht="23.25" customHeight="1" x14ac:dyDescent="0.15">
      <c r="A116" s="291"/>
      <c r="B116" s="292"/>
      <c r="C116" s="292"/>
      <c r="D116" s="292"/>
      <c r="E116" s="292"/>
      <c r="F116" s="293"/>
      <c r="G116" s="350" t="s">
        <v>558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562</v>
      </c>
      <c r="AC116" s="300"/>
      <c r="AD116" s="301"/>
      <c r="AE116" s="357">
        <v>24.2</v>
      </c>
      <c r="AF116" s="357"/>
      <c r="AG116" s="357"/>
      <c r="AH116" s="357"/>
      <c r="AI116" s="357">
        <v>27.6</v>
      </c>
      <c r="AJ116" s="357"/>
      <c r="AK116" s="357"/>
      <c r="AL116" s="357"/>
      <c r="AM116" s="357"/>
      <c r="AN116" s="357"/>
      <c r="AO116" s="357"/>
      <c r="AP116" s="357"/>
      <c r="AQ116" s="363"/>
      <c r="AR116" s="364"/>
      <c r="AS116" s="364"/>
      <c r="AT116" s="364"/>
      <c r="AU116" s="364"/>
      <c r="AV116" s="364"/>
      <c r="AW116" s="364"/>
      <c r="AX116" s="366"/>
    </row>
    <row r="117" spans="1:50" ht="46.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503</v>
      </c>
      <c r="AC117" s="341"/>
      <c r="AD117" s="342"/>
      <c r="AE117" s="305" t="s">
        <v>563</v>
      </c>
      <c r="AF117" s="305"/>
      <c r="AG117" s="305"/>
      <c r="AH117" s="305"/>
      <c r="AI117" s="305" t="s">
        <v>609</v>
      </c>
      <c r="AJ117" s="305"/>
      <c r="AK117" s="305"/>
      <c r="AL117" s="305"/>
      <c r="AM117" s="305"/>
      <c r="AN117" s="305"/>
      <c r="AO117" s="305"/>
      <c r="AP117" s="305"/>
      <c r="AQ117" s="305"/>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541</v>
      </c>
      <c r="AR118" s="335"/>
      <c r="AS118" s="335"/>
      <c r="AT118" s="335"/>
      <c r="AU118" s="335"/>
      <c r="AV118" s="335"/>
      <c r="AW118" s="335"/>
      <c r="AX118" s="336"/>
    </row>
    <row r="119" spans="1:50" ht="23.25" customHeight="1" x14ac:dyDescent="0.15">
      <c r="A119" s="291"/>
      <c r="B119" s="292"/>
      <c r="C119" s="292"/>
      <c r="D119" s="292"/>
      <c r="E119" s="292"/>
      <c r="F119" s="293"/>
      <c r="G119" s="350" t="s">
        <v>608</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562</v>
      </c>
      <c r="AC119" s="300"/>
      <c r="AD119" s="301"/>
      <c r="AE119" s="357">
        <v>0.26</v>
      </c>
      <c r="AF119" s="357"/>
      <c r="AG119" s="357"/>
      <c r="AH119" s="357"/>
      <c r="AI119" s="357">
        <v>0.30199999999999999</v>
      </c>
      <c r="AJ119" s="357"/>
      <c r="AK119" s="357"/>
      <c r="AL119" s="357"/>
      <c r="AM119" s="357"/>
      <c r="AN119" s="357"/>
      <c r="AO119" s="357"/>
      <c r="AP119" s="357"/>
      <c r="AQ119" s="357"/>
      <c r="AR119" s="357"/>
      <c r="AS119" s="357"/>
      <c r="AT119" s="357"/>
      <c r="AU119" s="357"/>
      <c r="AV119" s="357"/>
      <c r="AW119" s="357"/>
      <c r="AX119" s="358"/>
    </row>
    <row r="120" spans="1:50" ht="46.5" customHeight="1" thickBo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503</v>
      </c>
      <c r="AC120" s="341"/>
      <c r="AD120" s="342"/>
      <c r="AE120" s="305" t="s">
        <v>607</v>
      </c>
      <c r="AF120" s="305"/>
      <c r="AG120" s="305"/>
      <c r="AH120" s="305"/>
      <c r="AI120" s="305" t="s">
        <v>606</v>
      </c>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541</v>
      </c>
      <c r="AR121" s="335"/>
      <c r="AS121" s="335"/>
      <c r="AT121" s="335"/>
      <c r="AU121" s="335"/>
      <c r="AV121" s="335"/>
      <c r="AW121" s="335"/>
      <c r="AX121" s="336"/>
    </row>
    <row r="122" spans="1:50" ht="23.25" hidden="1" customHeight="1" x14ac:dyDescent="0.15">
      <c r="A122" s="291"/>
      <c r="B122" s="292"/>
      <c r="C122" s="292"/>
      <c r="D122" s="292"/>
      <c r="E122" s="292"/>
      <c r="F122" s="293"/>
      <c r="G122" s="350"/>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541</v>
      </c>
      <c r="AR124" s="335"/>
      <c r="AS124" s="335"/>
      <c r="AT124" s="335"/>
      <c r="AU124" s="335"/>
      <c r="AV124" s="335"/>
      <c r="AW124" s="335"/>
      <c r="AX124" s="336"/>
    </row>
    <row r="125" spans="1:50" ht="23.25" hidden="1" customHeight="1" x14ac:dyDescent="0.15">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503</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541</v>
      </c>
      <c r="AR127" s="335"/>
      <c r="AS127" s="335"/>
      <c r="AT127" s="335"/>
      <c r="AU127" s="335"/>
      <c r="AV127" s="335"/>
      <c r="AW127" s="335"/>
      <c r="AX127" s="336"/>
    </row>
    <row r="128" spans="1:50" ht="23.25" hidden="1" customHeight="1" x14ac:dyDescent="0.15">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503</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61.5" customHeight="1" x14ac:dyDescent="0.15">
      <c r="A130" s="995" t="s">
        <v>369</v>
      </c>
      <c r="B130" s="993"/>
      <c r="C130" s="992" t="s">
        <v>366</v>
      </c>
      <c r="D130" s="993"/>
      <c r="E130" s="307" t="s">
        <v>399</v>
      </c>
      <c r="F130" s="308"/>
      <c r="G130" s="309" t="s">
        <v>564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6"/>
      <c r="B131" s="250"/>
      <c r="C131" s="249"/>
      <c r="D131" s="250"/>
      <c r="E131" s="236" t="s">
        <v>398</v>
      </c>
      <c r="F131" s="237"/>
      <c r="G131" s="233" t="s">
        <v>565</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6"/>
      <c r="B132" s="250"/>
      <c r="C132" s="249"/>
      <c r="D132" s="250"/>
      <c r="E132" s="247" t="s">
        <v>367</v>
      </c>
      <c r="F132" s="312"/>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6"/>
      <c r="B133" s="250"/>
      <c r="C133" s="249"/>
      <c r="D133" s="250"/>
      <c r="E133" s="249"/>
      <c r="F133" s="313"/>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6"/>
      <c r="B134" s="250"/>
      <c r="C134" s="249"/>
      <c r="D134" s="250"/>
      <c r="E134" s="249"/>
      <c r="F134" s="313"/>
      <c r="G134" s="287" t="s">
        <v>611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t="s">
        <v>610</v>
      </c>
      <c r="AF134" s="101"/>
      <c r="AG134" s="101"/>
      <c r="AH134" s="101"/>
      <c r="AI134" s="264" t="s">
        <v>610</v>
      </c>
      <c r="AJ134" s="101"/>
      <c r="AK134" s="101"/>
      <c r="AL134" s="101"/>
      <c r="AM134" s="264" t="s">
        <v>610</v>
      </c>
      <c r="AN134" s="101"/>
      <c r="AO134" s="101"/>
      <c r="AP134" s="101"/>
      <c r="AQ134" s="264"/>
      <c r="AR134" s="101"/>
      <c r="AS134" s="101"/>
      <c r="AT134" s="101"/>
      <c r="AU134" s="264"/>
      <c r="AV134" s="101"/>
      <c r="AW134" s="101"/>
      <c r="AX134" s="220"/>
    </row>
    <row r="135" spans="1:50" ht="39.75" customHeight="1" x14ac:dyDescent="0.15">
      <c r="A135" s="996"/>
      <c r="B135" s="250"/>
      <c r="C135" s="249"/>
      <c r="D135" s="250"/>
      <c r="E135" s="249"/>
      <c r="F135" s="313"/>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t="s">
        <v>610</v>
      </c>
      <c r="AF135" s="101"/>
      <c r="AG135" s="101"/>
      <c r="AH135" s="101"/>
      <c r="AI135" s="264" t="s">
        <v>610</v>
      </c>
      <c r="AJ135" s="101"/>
      <c r="AK135" s="101"/>
      <c r="AL135" s="101"/>
      <c r="AM135" s="264" t="s">
        <v>610</v>
      </c>
      <c r="AN135" s="101"/>
      <c r="AO135" s="101"/>
      <c r="AP135" s="101"/>
      <c r="AQ135" s="264"/>
      <c r="AR135" s="101"/>
      <c r="AS135" s="101"/>
      <c r="AT135" s="101"/>
      <c r="AU135" s="264"/>
      <c r="AV135" s="101"/>
      <c r="AW135" s="101"/>
      <c r="AX135" s="220"/>
    </row>
    <row r="136" spans="1:50" ht="18.75" hidden="1" customHeight="1" x14ac:dyDescent="0.15">
      <c r="A136" s="996"/>
      <c r="B136" s="250"/>
      <c r="C136" s="249"/>
      <c r="D136" s="250"/>
      <c r="E136" s="249"/>
      <c r="F136" s="313"/>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6"/>
      <c r="B137" s="250"/>
      <c r="C137" s="249"/>
      <c r="D137" s="250"/>
      <c r="E137" s="249"/>
      <c r="F137" s="313"/>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6"/>
      <c r="B138" s="250"/>
      <c r="C138" s="249"/>
      <c r="D138" s="250"/>
      <c r="E138" s="249"/>
      <c r="F138" s="313"/>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6"/>
      <c r="B139" s="250"/>
      <c r="C139" s="249"/>
      <c r="D139" s="250"/>
      <c r="E139" s="249"/>
      <c r="F139" s="313"/>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6"/>
      <c r="B140" s="250"/>
      <c r="C140" s="249"/>
      <c r="D140" s="250"/>
      <c r="E140" s="249"/>
      <c r="F140" s="313"/>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6"/>
      <c r="B141" s="250"/>
      <c r="C141" s="249"/>
      <c r="D141" s="250"/>
      <c r="E141" s="249"/>
      <c r="F141" s="313"/>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6"/>
      <c r="B142" s="250"/>
      <c r="C142" s="249"/>
      <c r="D142" s="250"/>
      <c r="E142" s="249"/>
      <c r="F142" s="313"/>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6"/>
      <c r="B143" s="250"/>
      <c r="C143" s="249"/>
      <c r="D143" s="250"/>
      <c r="E143" s="249"/>
      <c r="F143" s="313"/>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6"/>
      <c r="B144" s="250"/>
      <c r="C144" s="249"/>
      <c r="D144" s="250"/>
      <c r="E144" s="249"/>
      <c r="F144" s="313"/>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6"/>
      <c r="B145" s="250"/>
      <c r="C145" s="249"/>
      <c r="D145" s="250"/>
      <c r="E145" s="249"/>
      <c r="F145" s="313"/>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6"/>
      <c r="B146" s="250"/>
      <c r="C146" s="249"/>
      <c r="D146" s="250"/>
      <c r="E146" s="249"/>
      <c r="F146" s="313"/>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6"/>
      <c r="B147" s="250"/>
      <c r="C147" s="249"/>
      <c r="D147" s="250"/>
      <c r="E147" s="249"/>
      <c r="F147" s="313"/>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6"/>
      <c r="B148" s="250"/>
      <c r="C148" s="249"/>
      <c r="D148" s="250"/>
      <c r="E148" s="249"/>
      <c r="F148" s="313"/>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6"/>
      <c r="B149" s="250"/>
      <c r="C149" s="249"/>
      <c r="D149" s="250"/>
      <c r="E149" s="249"/>
      <c r="F149" s="313"/>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6"/>
      <c r="B150" s="250"/>
      <c r="C150" s="249"/>
      <c r="D150" s="250"/>
      <c r="E150" s="249"/>
      <c r="F150" s="313"/>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6"/>
      <c r="B151" s="250"/>
      <c r="C151" s="249"/>
      <c r="D151" s="250"/>
      <c r="E151" s="249"/>
      <c r="F151" s="313"/>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6"/>
      <c r="B152" s="250"/>
      <c r="C152" s="249"/>
      <c r="D152" s="250"/>
      <c r="E152" s="249"/>
      <c r="F152" s="313"/>
      <c r="G152" s="270" t="s">
        <v>381</v>
      </c>
      <c r="H152" s="166"/>
      <c r="I152" s="166"/>
      <c r="J152" s="166"/>
      <c r="K152" s="166"/>
      <c r="L152" s="166"/>
      <c r="M152" s="166"/>
      <c r="N152" s="166"/>
      <c r="O152" s="166"/>
      <c r="P152" s="167"/>
      <c r="Q152" s="173" t="s">
        <v>477</v>
      </c>
      <c r="R152" s="166"/>
      <c r="S152" s="166"/>
      <c r="T152" s="166"/>
      <c r="U152" s="166"/>
      <c r="V152" s="166"/>
      <c r="W152" s="166"/>
      <c r="X152" s="166"/>
      <c r="Y152" s="166"/>
      <c r="Z152" s="166"/>
      <c r="AA152" s="166"/>
      <c r="AB152" s="285" t="s">
        <v>478</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15">
      <c r="A153" s="996"/>
      <c r="B153" s="250"/>
      <c r="C153" s="249"/>
      <c r="D153" s="250"/>
      <c r="E153" s="249"/>
      <c r="F153" s="313"/>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6"/>
      <c r="B154" s="250"/>
      <c r="C154" s="249"/>
      <c r="D154" s="250"/>
      <c r="E154" s="249"/>
      <c r="F154" s="313"/>
      <c r="G154" s="228"/>
      <c r="H154" s="158"/>
      <c r="I154" s="158"/>
      <c r="J154" s="158"/>
      <c r="K154" s="158"/>
      <c r="L154" s="158"/>
      <c r="M154" s="158"/>
      <c r="N154" s="158"/>
      <c r="O154" s="158"/>
      <c r="P154" s="229"/>
      <c r="Q154" s="157"/>
      <c r="R154" s="158"/>
      <c r="S154" s="158"/>
      <c r="T154" s="158"/>
      <c r="U154" s="158"/>
      <c r="V154" s="158"/>
      <c r="W154" s="158"/>
      <c r="X154" s="158"/>
      <c r="Y154" s="158"/>
      <c r="Z154" s="158"/>
      <c r="AA154" s="92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6"/>
      <c r="B155" s="250"/>
      <c r="C155" s="249"/>
      <c r="D155" s="250"/>
      <c r="E155" s="249"/>
      <c r="F155" s="313"/>
      <c r="G155" s="230"/>
      <c r="H155" s="231"/>
      <c r="I155" s="231"/>
      <c r="J155" s="231"/>
      <c r="K155" s="231"/>
      <c r="L155" s="231"/>
      <c r="M155" s="231"/>
      <c r="N155" s="231"/>
      <c r="O155" s="231"/>
      <c r="P155" s="232"/>
      <c r="Q155" s="430"/>
      <c r="R155" s="231"/>
      <c r="S155" s="231"/>
      <c r="T155" s="231"/>
      <c r="U155" s="231"/>
      <c r="V155" s="231"/>
      <c r="W155" s="231"/>
      <c r="X155" s="231"/>
      <c r="Y155" s="231"/>
      <c r="Z155" s="231"/>
      <c r="AA155" s="92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6"/>
      <c r="B156" s="250"/>
      <c r="C156" s="249"/>
      <c r="D156" s="250"/>
      <c r="E156" s="249"/>
      <c r="F156" s="313"/>
      <c r="G156" s="230"/>
      <c r="H156" s="231"/>
      <c r="I156" s="231"/>
      <c r="J156" s="231"/>
      <c r="K156" s="231"/>
      <c r="L156" s="231"/>
      <c r="M156" s="231"/>
      <c r="N156" s="231"/>
      <c r="O156" s="231"/>
      <c r="P156" s="232"/>
      <c r="Q156" s="430"/>
      <c r="R156" s="231"/>
      <c r="S156" s="231"/>
      <c r="T156" s="231"/>
      <c r="U156" s="231"/>
      <c r="V156" s="231"/>
      <c r="W156" s="231"/>
      <c r="X156" s="231"/>
      <c r="Y156" s="231"/>
      <c r="Z156" s="231"/>
      <c r="AA156" s="92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6"/>
      <c r="B157" s="250"/>
      <c r="C157" s="249"/>
      <c r="D157" s="250"/>
      <c r="E157" s="249"/>
      <c r="F157" s="313"/>
      <c r="G157" s="230"/>
      <c r="H157" s="231"/>
      <c r="I157" s="231"/>
      <c r="J157" s="231"/>
      <c r="K157" s="231"/>
      <c r="L157" s="231"/>
      <c r="M157" s="231"/>
      <c r="N157" s="231"/>
      <c r="O157" s="231"/>
      <c r="P157" s="232"/>
      <c r="Q157" s="430"/>
      <c r="R157" s="231"/>
      <c r="S157" s="231"/>
      <c r="T157" s="231"/>
      <c r="U157" s="231"/>
      <c r="V157" s="231"/>
      <c r="W157" s="231"/>
      <c r="X157" s="231"/>
      <c r="Y157" s="231"/>
      <c r="Z157" s="231"/>
      <c r="AA157" s="92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6"/>
      <c r="B158" s="250"/>
      <c r="C158" s="249"/>
      <c r="D158" s="250"/>
      <c r="E158" s="249"/>
      <c r="F158" s="313"/>
      <c r="G158" s="233"/>
      <c r="H158" s="161"/>
      <c r="I158" s="161"/>
      <c r="J158" s="161"/>
      <c r="K158" s="161"/>
      <c r="L158" s="161"/>
      <c r="M158" s="161"/>
      <c r="N158" s="161"/>
      <c r="O158" s="161"/>
      <c r="P158" s="234"/>
      <c r="Q158" s="160"/>
      <c r="R158" s="161"/>
      <c r="S158" s="161"/>
      <c r="T158" s="161"/>
      <c r="U158" s="161"/>
      <c r="V158" s="161"/>
      <c r="W158" s="161"/>
      <c r="X158" s="161"/>
      <c r="Y158" s="161"/>
      <c r="Z158" s="161"/>
      <c r="AA158" s="92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6"/>
      <c r="B159" s="250"/>
      <c r="C159" s="249"/>
      <c r="D159" s="250"/>
      <c r="E159" s="249"/>
      <c r="F159" s="313"/>
      <c r="G159" s="270" t="s">
        <v>381</v>
      </c>
      <c r="H159" s="166"/>
      <c r="I159" s="166"/>
      <c r="J159" s="166"/>
      <c r="K159" s="166"/>
      <c r="L159" s="166"/>
      <c r="M159" s="166"/>
      <c r="N159" s="166"/>
      <c r="O159" s="166"/>
      <c r="P159" s="167"/>
      <c r="Q159" s="173" t="s">
        <v>477</v>
      </c>
      <c r="R159" s="166"/>
      <c r="S159" s="166"/>
      <c r="T159" s="166"/>
      <c r="U159" s="166"/>
      <c r="V159" s="166"/>
      <c r="W159" s="166"/>
      <c r="X159" s="166"/>
      <c r="Y159" s="166"/>
      <c r="Z159" s="166"/>
      <c r="AA159" s="166"/>
      <c r="AB159" s="285" t="s">
        <v>478</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6"/>
      <c r="B160" s="250"/>
      <c r="C160" s="249"/>
      <c r="D160" s="250"/>
      <c r="E160" s="249"/>
      <c r="F160" s="313"/>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6"/>
      <c r="B161" s="250"/>
      <c r="C161" s="249"/>
      <c r="D161" s="250"/>
      <c r="E161" s="249"/>
      <c r="F161" s="313"/>
      <c r="G161" s="228"/>
      <c r="H161" s="158"/>
      <c r="I161" s="158"/>
      <c r="J161" s="158"/>
      <c r="K161" s="158"/>
      <c r="L161" s="158"/>
      <c r="M161" s="158"/>
      <c r="N161" s="158"/>
      <c r="O161" s="158"/>
      <c r="P161" s="229"/>
      <c r="Q161" s="157"/>
      <c r="R161" s="158"/>
      <c r="S161" s="158"/>
      <c r="T161" s="158"/>
      <c r="U161" s="158"/>
      <c r="V161" s="158"/>
      <c r="W161" s="158"/>
      <c r="X161" s="158"/>
      <c r="Y161" s="158"/>
      <c r="Z161" s="158"/>
      <c r="AA161" s="92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6"/>
      <c r="B162" s="250"/>
      <c r="C162" s="249"/>
      <c r="D162" s="250"/>
      <c r="E162" s="249"/>
      <c r="F162" s="313"/>
      <c r="G162" s="230"/>
      <c r="H162" s="231"/>
      <c r="I162" s="231"/>
      <c r="J162" s="231"/>
      <c r="K162" s="231"/>
      <c r="L162" s="231"/>
      <c r="M162" s="231"/>
      <c r="N162" s="231"/>
      <c r="O162" s="231"/>
      <c r="P162" s="232"/>
      <c r="Q162" s="430"/>
      <c r="R162" s="231"/>
      <c r="S162" s="231"/>
      <c r="T162" s="231"/>
      <c r="U162" s="231"/>
      <c r="V162" s="231"/>
      <c r="W162" s="231"/>
      <c r="X162" s="231"/>
      <c r="Y162" s="231"/>
      <c r="Z162" s="231"/>
      <c r="AA162" s="92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6"/>
      <c r="B163" s="250"/>
      <c r="C163" s="249"/>
      <c r="D163" s="250"/>
      <c r="E163" s="249"/>
      <c r="F163" s="313"/>
      <c r="G163" s="230"/>
      <c r="H163" s="231"/>
      <c r="I163" s="231"/>
      <c r="J163" s="231"/>
      <c r="K163" s="231"/>
      <c r="L163" s="231"/>
      <c r="M163" s="231"/>
      <c r="N163" s="231"/>
      <c r="O163" s="231"/>
      <c r="P163" s="232"/>
      <c r="Q163" s="430"/>
      <c r="R163" s="231"/>
      <c r="S163" s="231"/>
      <c r="T163" s="231"/>
      <c r="U163" s="231"/>
      <c r="V163" s="231"/>
      <c r="W163" s="231"/>
      <c r="X163" s="231"/>
      <c r="Y163" s="231"/>
      <c r="Z163" s="231"/>
      <c r="AA163" s="92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6"/>
      <c r="B164" s="250"/>
      <c r="C164" s="249"/>
      <c r="D164" s="250"/>
      <c r="E164" s="249"/>
      <c r="F164" s="313"/>
      <c r="G164" s="230"/>
      <c r="H164" s="231"/>
      <c r="I164" s="231"/>
      <c r="J164" s="231"/>
      <c r="K164" s="231"/>
      <c r="L164" s="231"/>
      <c r="M164" s="231"/>
      <c r="N164" s="231"/>
      <c r="O164" s="231"/>
      <c r="P164" s="232"/>
      <c r="Q164" s="430"/>
      <c r="R164" s="231"/>
      <c r="S164" s="231"/>
      <c r="T164" s="231"/>
      <c r="U164" s="231"/>
      <c r="V164" s="231"/>
      <c r="W164" s="231"/>
      <c r="X164" s="231"/>
      <c r="Y164" s="231"/>
      <c r="Z164" s="231"/>
      <c r="AA164" s="92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6"/>
      <c r="B165" s="250"/>
      <c r="C165" s="249"/>
      <c r="D165" s="250"/>
      <c r="E165" s="249"/>
      <c r="F165" s="313"/>
      <c r="G165" s="233"/>
      <c r="H165" s="161"/>
      <c r="I165" s="161"/>
      <c r="J165" s="161"/>
      <c r="K165" s="161"/>
      <c r="L165" s="161"/>
      <c r="M165" s="161"/>
      <c r="N165" s="161"/>
      <c r="O165" s="161"/>
      <c r="P165" s="234"/>
      <c r="Q165" s="160"/>
      <c r="R165" s="161"/>
      <c r="S165" s="161"/>
      <c r="T165" s="161"/>
      <c r="U165" s="161"/>
      <c r="V165" s="161"/>
      <c r="W165" s="161"/>
      <c r="X165" s="161"/>
      <c r="Y165" s="161"/>
      <c r="Z165" s="161"/>
      <c r="AA165" s="92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6"/>
      <c r="B166" s="250"/>
      <c r="C166" s="249"/>
      <c r="D166" s="250"/>
      <c r="E166" s="249"/>
      <c r="F166" s="313"/>
      <c r="G166" s="270" t="s">
        <v>381</v>
      </c>
      <c r="H166" s="166"/>
      <c r="I166" s="166"/>
      <c r="J166" s="166"/>
      <c r="K166" s="166"/>
      <c r="L166" s="166"/>
      <c r="M166" s="166"/>
      <c r="N166" s="166"/>
      <c r="O166" s="166"/>
      <c r="P166" s="167"/>
      <c r="Q166" s="173" t="s">
        <v>477</v>
      </c>
      <c r="R166" s="166"/>
      <c r="S166" s="166"/>
      <c r="T166" s="166"/>
      <c r="U166" s="166"/>
      <c r="V166" s="166"/>
      <c r="W166" s="166"/>
      <c r="X166" s="166"/>
      <c r="Y166" s="166"/>
      <c r="Z166" s="166"/>
      <c r="AA166" s="166"/>
      <c r="AB166" s="285" t="s">
        <v>478</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6"/>
      <c r="B167" s="250"/>
      <c r="C167" s="249"/>
      <c r="D167" s="250"/>
      <c r="E167" s="249"/>
      <c r="F167" s="313"/>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6"/>
      <c r="B168" s="250"/>
      <c r="C168" s="249"/>
      <c r="D168" s="250"/>
      <c r="E168" s="249"/>
      <c r="F168" s="313"/>
      <c r="G168" s="228"/>
      <c r="H168" s="158"/>
      <c r="I168" s="158"/>
      <c r="J168" s="158"/>
      <c r="K168" s="158"/>
      <c r="L168" s="158"/>
      <c r="M168" s="158"/>
      <c r="N168" s="158"/>
      <c r="O168" s="158"/>
      <c r="P168" s="229"/>
      <c r="Q168" s="157"/>
      <c r="R168" s="158"/>
      <c r="S168" s="158"/>
      <c r="T168" s="158"/>
      <c r="U168" s="158"/>
      <c r="V168" s="158"/>
      <c r="W168" s="158"/>
      <c r="X168" s="158"/>
      <c r="Y168" s="158"/>
      <c r="Z168" s="158"/>
      <c r="AA168" s="92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6"/>
      <c r="B169" s="250"/>
      <c r="C169" s="249"/>
      <c r="D169" s="250"/>
      <c r="E169" s="249"/>
      <c r="F169" s="313"/>
      <c r="G169" s="230"/>
      <c r="H169" s="231"/>
      <c r="I169" s="231"/>
      <c r="J169" s="231"/>
      <c r="K169" s="231"/>
      <c r="L169" s="231"/>
      <c r="M169" s="231"/>
      <c r="N169" s="231"/>
      <c r="O169" s="231"/>
      <c r="P169" s="232"/>
      <c r="Q169" s="430"/>
      <c r="R169" s="231"/>
      <c r="S169" s="231"/>
      <c r="T169" s="231"/>
      <c r="U169" s="231"/>
      <c r="V169" s="231"/>
      <c r="W169" s="231"/>
      <c r="X169" s="231"/>
      <c r="Y169" s="231"/>
      <c r="Z169" s="231"/>
      <c r="AA169" s="92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6"/>
      <c r="B170" s="250"/>
      <c r="C170" s="249"/>
      <c r="D170" s="250"/>
      <c r="E170" s="249"/>
      <c r="F170" s="313"/>
      <c r="G170" s="230"/>
      <c r="H170" s="231"/>
      <c r="I170" s="231"/>
      <c r="J170" s="231"/>
      <c r="K170" s="231"/>
      <c r="L170" s="231"/>
      <c r="M170" s="231"/>
      <c r="N170" s="231"/>
      <c r="O170" s="231"/>
      <c r="P170" s="232"/>
      <c r="Q170" s="430"/>
      <c r="R170" s="231"/>
      <c r="S170" s="231"/>
      <c r="T170" s="231"/>
      <c r="U170" s="231"/>
      <c r="V170" s="231"/>
      <c r="W170" s="231"/>
      <c r="X170" s="231"/>
      <c r="Y170" s="231"/>
      <c r="Z170" s="231"/>
      <c r="AA170" s="92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6"/>
      <c r="B171" s="250"/>
      <c r="C171" s="249"/>
      <c r="D171" s="250"/>
      <c r="E171" s="249"/>
      <c r="F171" s="313"/>
      <c r="G171" s="230"/>
      <c r="H171" s="231"/>
      <c r="I171" s="231"/>
      <c r="J171" s="231"/>
      <c r="K171" s="231"/>
      <c r="L171" s="231"/>
      <c r="M171" s="231"/>
      <c r="N171" s="231"/>
      <c r="O171" s="231"/>
      <c r="P171" s="232"/>
      <c r="Q171" s="430"/>
      <c r="R171" s="231"/>
      <c r="S171" s="231"/>
      <c r="T171" s="231"/>
      <c r="U171" s="231"/>
      <c r="V171" s="231"/>
      <c r="W171" s="231"/>
      <c r="X171" s="231"/>
      <c r="Y171" s="231"/>
      <c r="Z171" s="231"/>
      <c r="AA171" s="92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6"/>
      <c r="B172" s="250"/>
      <c r="C172" s="249"/>
      <c r="D172" s="250"/>
      <c r="E172" s="249"/>
      <c r="F172" s="313"/>
      <c r="G172" s="233"/>
      <c r="H172" s="161"/>
      <c r="I172" s="161"/>
      <c r="J172" s="161"/>
      <c r="K172" s="161"/>
      <c r="L172" s="161"/>
      <c r="M172" s="161"/>
      <c r="N172" s="161"/>
      <c r="O172" s="161"/>
      <c r="P172" s="234"/>
      <c r="Q172" s="160"/>
      <c r="R172" s="161"/>
      <c r="S172" s="161"/>
      <c r="T172" s="161"/>
      <c r="U172" s="161"/>
      <c r="V172" s="161"/>
      <c r="W172" s="161"/>
      <c r="X172" s="161"/>
      <c r="Y172" s="161"/>
      <c r="Z172" s="161"/>
      <c r="AA172" s="92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6"/>
      <c r="B173" s="250"/>
      <c r="C173" s="249"/>
      <c r="D173" s="250"/>
      <c r="E173" s="249"/>
      <c r="F173" s="313"/>
      <c r="G173" s="270" t="s">
        <v>381</v>
      </c>
      <c r="H173" s="166"/>
      <c r="I173" s="166"/>
      <c r="J173" s="166"/>
      <c r="K173" s="166"/>
      <c r="L173" s="166"/>
      <c r="M173" s="166"/>
      <c r="N173" s="166"/>
      <c r="O173" s="166"/>
      <c r="P173" s="167"/>
      <c r="Q173" s="173" t="s">
        <v>477</v>
      </c>
      <c r="R173" s="166"/>
      <c r="S173" s="166"/>
      <c r="T173" s="166"/>
      <c r="U173" s="166"/>
      <c r="V173" s="166"/>
      <c r="W173" s="166"/>
      <c r="X173" s="166"/>
      <c r="Y173" s="166"/>
      <c r="Z173" s="166"/>
      <c r="AA173" s="166"/>
      <c r="AB173" s="285" t="s">
        <v>478</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6"/>
      <c r="B174" s="250"/>
      <c r="C174" s="249"/>
      <c r="D174" s="250"/>
      <c r="E174" s="249"/>
      <c r="F174" s="313"/>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6"/>
      <c r="B175" s="250"/>
      <c r="C175" s="249"/>
      <c r="D175" s="250"/>
      <c r="E175" s="249"/>
      <c r="F175" s="313"/>
      <c r="G175" s="228"/>
      <c r="H175" s="158"/>
      <c r="I175" s="158"/>
      <c r="J175" s="158"/>
      <c r="K175" s="158"/>
      <c r="L175" s="158"/>
      <c r="M175" s="158"/>
      <c r="N175" s="158"/>
      <c r="O175" s="158"/>
      <c r="P175" s="229"/>
      <c r="Q175" s="157"/>
      <c r="R175" s="158"/>
      <c r="S175" s="158"/>
      <c r="T175" s="158"/>
      <c r="U175" s="158"/>
      <c r="V175" s="158"/>
      <c r="W175" s="158"/>
      <c r="X175" s="158"/>
      <c r="Y175" s="158"/>
      <c r="Z175" s="158"/>
      <c r="AA175" s="92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6"/>
      <c r="B176" s="250"/>
      <c r="C176" s="249"/>
      <c r="D176" s="250"/>
      <c r="E176" s="249"/>
      <c r="F176" s="313"/>
      <c r="G176" s="230"/>
      <c r="H176" s="231"/>
      <c r="I176" s="231"/>
      <c r="J176" s="231"/>
      <c r="K176" s="231"/>
      <c r="L176" s="231"/>
      <c r="M176" s="231"/>
      <c r="N176" s="231"/>
      <c r="O176" s="231"/>
      <c r="P176" s="232"/>
      <c r="Q176" s="430"/>
      <c r="R176" s="231"/>
      <c r="S176" s="231"/>
      <c r="T176" s="231"/>
      <c r="U176" s="231"/>
      <c r="V176" s="231"/>
      <c r="W176" s="231"/>
      <c r="X176" s="231"/>
      <c r="Y176" s="231"/>
      <c r="Z176" s="231"/>
      <c r="AA176" s="92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6"/>
      <c r="B177" s="250"/>
      <c r="C177" s="249"/>
      <c r="D177" s="250"/>
      <c r="E177" s="249"/>
      <c r="F177" s="313"/>
      <c r="G177" s="230"/>
      <c r="H177" s="231"/>
      <c r="I177" s="231"/>
      <c r="J177" s="231"/>
      <c r="K177" s="231"/>
      <c r="L177" s="231"/>
      <c r="M177" s="231"/>
      <c r="N177" s="231"/>
      <c r="O177" s="231"/>
      <c r="P177" s="232"/>
      <c r="Q177" s="430"/>
      <c r="R177" s="231"/>
      <c r="S177" s="231"/>
      <c r="T177" s="231"/>
      <c r="U177" s="231"/>
      <c r="V177" s="231"/>
      <c r="W177" s="231"/>
      <c r="X177" s="231"/>
      <c r="Y177" s="231"/>
      <c r="Z177" s="231"/>
      <c r="AA177" s="92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6"/>
      <c r="B178" s="250"/>
      <c r="C178" s="249"/>
      <c r="D178" s="250"/>
      <c r="E178" s="249"/>
      <c r="F178" s="313"/>
      <c r="G178" s="230"/>
      <c r="H178" s="231"/>
      <c r="I178" s="231"/>
      <c r="J178" s="231"/>
      <c r="K178" s="231"/>
      <c r="L178" s="231"/>
      <c r="M178" s="231"/>
      <c r="N178" s="231"/>
      <c r="O178" s="231"/>
      <c r="P178" s="232"/>
      <c r="Q178" s="430"/>
      <c r="R178" s="231"/>
      <c r="S178" s="231"/>
      <c r="T178" s="231"/>
      <c r="U178" s="231"/>
      <c r="V178" s="231"/>
      <c r="W178" s="231"/>
      <c r="X178" s="231"/>
      <c r="Y178" s="231"/>
      <c r="Z178" s="231"/>
      <c r="AA178" s="92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6"/>
      <c r="B179" s="250"/>
      <c r="C179" s="249"/>
      <c r="D179" s="250"/>
      <c r="E179" s="249"/>
      <c r="F179" s="313"/>
      <c r="G179" s="233"/>
      <c r="H179" s="161"/>
      <c r="I179" s="161"/>
      <c r="J179" s="161"/>
      <c r="K179" s="161"/>
      <c r="L179" s="161"/>
      <c r="M179" s="161"/>
      <c r="N179" s="161"/>
      <c r="O179" s="161"/>
      <c r="P179" s="234"/>
      <c r="Q179" s="160"/>
      <c r="R179" s="161"/>
      <c r="S179" s="161"/>
      <c r="T179" s="161"/>
      <c r="U179" s="161"/>
      <c r="V179" s="161"/>
      <c r="W179" s="161"/>
      <c r="X179" s="161"/>
      <c r="Y179" s="161"/>
      <c r="Z179" s="161"/>
      <c r="AA179" s="92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6"/>
      <c r="B180" s="250"/>
      <c r="C180" s="249"/>
      <c r="D180" s="250"/>
      <c r="E180" s="249"/>
      <c r="F180" s="313"/>
      <c r="G180" s="270" t="s">
        <v>381</v>
      </c>
      <c r="H180" s="166"/>
      <c r="I180" s="166"/>
      <c r="J180" s="166"/>
      <c r="K180" s="166"/>
      <c r="L180" s="166"/>
      <c r="M180" s="166"/>
      <c r="N180" s="166"/>
      <c r="O180" s="166"/>
      <c r="P180" s="167"/>
      <c r="Q180" s="173" t="s">
        <v>477</v>
      </c>
      <c r="R180" s="166"/>
      <c r="S180" s="166"/>
      <c r="T180" s="166"/>
      <c r="U180" s="166"/>
      <c r="V180" s="166"/>
      <c r="W180" s="166"/>
      <c r="X180" s="166"/>
      <c r="Y180" s="166"/>
      <c r="Z180" s="166"/>
      <c r="AA180" s="166"/>
      <c r="AB180" s="285" t="s">
        <v>478</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6"/>
      <c r="B181" s="250"/>
      <c r="C181" s="249"/>
      <c r="D181" s="250"/>
      <c r="E181" s="249"/>
      <c r="F181" s="313"/>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6"/>
      <c r="B182" s="250"/>
      <c r="C182" s="249"/>
      <c r="D182" s="250"/>
      <c r="E182" s="249"/>
      <c r="F182" s="313"/>
      <c r="G182" s="228"/>
      <c r="H182" s="158"/>
      <c r="I182" s="158"/>
      <c r="J182" s="158"/>
      <c r="K182" s="158"/>
      <c r="L182" s="158"/>
      <c r="M182" s="158"/>
      <c r="N182" s="158"/>
      <c r="O182" s="158"/>
      <c r="P182" s="229"/>
      <c r="Q182" s="157"/>
      <c r="R182" s="158"/>
      <c r="S182" s="158"/>
      <c r="T182" s="158"/>
      <c r="U182" s="158"/>
      <c r="V182" s="158"/>
      <c r="W182" s="158"/>
      <c r="X182" s="158"/>
      <c r="Y182" s="158"/>
      <c r="Z182" s="158"/>
      <c r="AA182" s="92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6"/>
      <c r="B183" s="250"/>
      <c r="C183" s="249"/>
      <c r="D183" s="250"/>
      <c r="E183" s="249"/>
      <c r="F183" s="313"/>
      <c r="G183" s="230"/>
      <c r="H183" s="231"/>
      <c r="I183" s="231"/>
      <c r="J183" s="231"/>
      <c r="K183" s="231"/>
      <c r="L183" s="231"/>
      <c r="M183" s="231"/>
      <c r="N183" s="231"/>
      <c r="O183" s="231"/>
      <c r="P183" s="232"/>
      <c r="Q183" s="430"/>
      <c r="R183" s="231"/>
      <c r="S183" s="231"/>
      <c r="T183" s="231"/>
      <c r="U183" s="231"/>
      <c r="V183" s="231"/>
      <c r="W183" s="231"/>
      <c r="X183" s="231"/>
      <c r="Y183" s="231"/>
      <c r="Z183" s="231"/>
      <c r="AA183" s="92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6"/>
      <c r="B184" s="250"/>
      <c r="C184" s="249"/>
      <c r="D184" s="250"/>
      <c r="E184" s="249"/>
      <c r="F184" s="313"/>
      <c r="G184" s="230"/>
      <c r="H184" s="231"/>
      <c r="I184" s="231"/>
      <c r="J184" s="231"/>
      <c r="K184" s="231"/>
      <c r="L184" s="231"/>
      <c r="M184" s="231"/>
      <c r="N184" s="231"/>
      <c r="O184" s="231"/>
      <c r="P184" s="232"/>
      <c r="Q184" s="430"/>
      <c r="R184" s="231"/>
      <c r="S184" s="231"/>
      <c r="T184" s="231"/>
      <c r="U184" s="231"/>
      <c r="V184" s="231"/>
      <c r="W184" s="231"/>
      <c r="X184" s="231"/>
      <c r="Y184" s="231"/>
      <c r="Z184" s="231"/>
      <c r="AA184" s="92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6"/>
      <c r="B185" s="250"/>
      <c r="C185" s="249"/>
      <c r="D185" s="250"/>
      <c r="E185" s="249"/>
      <c r="F185" s="313"/>
      <c r="G185" s="230"/>
      <c r="H185" s="231"/>
      <c r="I185" s="231"/>
      <c r="J185" s="231"/>
      <c r="K185" s="231"/>
      <c r="L185" s="231"/>
      <c r="M185" s="231"/>
      <c r="N185" s="231"/>
      <c r="O185" s="231"/>
      <c r="P185" s="232"/>
      <c r="Q185" s="430"/>
      <c r="R185" s="231"/>
      <c r="S185" s="231"/>
      <c r="T185" s="231"/>
      <c r="U185" s="231"/>
      <c r="V185" s="231"/>
      <c r="W185" s="231"/>
      <c r="X185" s="231"/>
      <c r="Y185" s="231"/>
      <c r="Z185" s="231"/>
      <c r="AA185" s="92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6"/>
      <c r="B186" s="250"/>
      <c r="C186" s="249"/>
      <c r="D186" s="250"/>
      <c r="E186" s="314"/>
      <c r="F186" s="315"/>
      <c r="G186" s="233"/>
      <c r="H186" s="161"/>
      <c r="I186" s="161"/>
      <c r="J186" s="161"/>
      <c r="K186" s="161"/>
      <c r="L186" s="161"/>
      <c r="M186" s="161"/>
      <c r="N186" s="161"/>
      <c r="O186" s="161"/>
      <c r="P186" s="234"/>
      <c r="Q186" s="160"/>
      <c r="R186" s="161"/>
      <c r="S186" s="161"/>
      <c r="T186" s="161"/>
      <c r="U186" s="161"/>
      <c r="V186" s="161"/>
      <c r="W186" s="161"/>
      <c r="X186" s="161"/>
      <c r="Y186" s="161"/>
      <c r="Z186" s="161"/>
      <c r="AA186" s="92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6"/>
      <c r="B188" s="250"/>
      <c r="C188" s="249"/>
      <c r="D188" s="250"/>
      <c r="E188" s="157" t="s">
        <v>566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6"/>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6"/>
      <c r="B190" s="250"/>
      <c r="C190" s="249"/>
      <c r="D190" s="250"/>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6"/>
      <c r="B191" s="250"/>
      <c r="C191" s="249"/>
      <c r="D191" s="250"/>
      <c r="E191" s="236" t="s">
        <v>398</v>
      </c>
      <c r="F191" s="237"/>
      <c r="G191" s="233"/>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6"/>
      <c r="B192" s="250"/>
      <c r="C192" s="249"/>
      <c r="D192" s="250"/>
      <c r="E192" s="247" t="s">
        <v>367</v>
      </c>
      <c r="F192" s="312"/>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6"/>
      <c r="B193" s="250"/>
      <c r="C193" s="249"/>
      <c r="D193" s="250"/>
      <c r="E193" s="249"/>
      <c r="F193" s="313"/>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6"/>
      <c r="B194" s="250"/>
      <c r="C194" s="249"/>
      <c r="D194" s="250"/>
      <c r="E194" s="249"/>
      <c r="F194" s="313"/>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6"/>
      <c r="B195" s="250"/>
      <c r="C195" s="249"/>
      <c r="D195" s="250"/>
      <c r="E195" s="249"/>
      <c r="F195" s="313"/>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6"/>
      <c r="B196" s="250"/>
      <c r="C196" s="249"/>
      <c r="D196" s="250"/>
      <c r="E196" s="249"/>
      <c r="F196" s="313"/>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6"/>
      <c r="B197" s="250"/>
      <c r="C197" s="249"/>
      <c r="D197" s="250"/>
      <c r="E197" s="249"/>
      <c r="F197" s="313"/>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6"/>
      <c r="B198" s="250"/>
      <c r="C198" s="249"/>
      <c r="D198" s="250"/>
      <c r="E198" s="249"/>
      <c r="F198" s="313"/>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6"/>
      <c r="B199" s="250"/>
      <c r="C199" s="249"/>
      <c r="D199" s="250"/>
      <c r="E199" s="249"/>
      <c r="F199" s="313"/>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6"/>
      <c r="B200" s="250"/>
      <c r="C200" s="249"/>
      <c r="D200" s="250"/>
      <c r="E200" s="249"/>
      <c r="F200" s="313"/>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6"/>
      <c r="B201" s="250"/>
      <c r="C201" s="249"/>
      <c r="D201" s="250"/>
      <c r="E201" s="249"/>
      <c r="F201" s="313"/>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6"/>
      <c r="B202" s="250"/>
      <c r="C202" s="249"/>
      <c r="D202" s="250"/>
      <c r="E202" s="249"/>
      <c r="F202" s="313"/>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6"/>
      <c r="B203" s="250"/>
      <c r="C203" s="249"/>
      <c r="D203" s="250"/>
      <c r="E203" s="249"/>
      <c r="F203" s="313"/>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6"/>
      <c r="B204" s="250"/>
      <c r="C204" s="249"/>
      <c r="D204" s="250"/>
      <c r="E204" s="249"/>
      <c r="F204" s="313"/>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6"/>
      <c r="B205" s="250"/>
      <c r="C205" s="249"/>
      <c r="D205" s="250"/>
      <c r="E205" s="249"/>
      <c r="F205" s="313"/>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6"/>
      <c r="B206" s="250"/>
      <c r="C206" s="249"/>
      <c r="D206" s="250"/>
      <c r="E206" s="249"/>
      <c r="F206" s="313"/>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6"/>
      <c r="B207" s="250"/>
      <c r="C207" s="249"/>
      <c r="D207" s="250"/>
      <c r="E207" s="249"/>
      <c r="F207" s="313"/>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6"/>
      <c r="B208" s="250"/>
      <c r="C208" s="249"/>
      <c r="D208" s="250"/>
      <c r="E208" s="249"/>
      <c r="F208" s="313"/>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6"/>
      <c r="B209" s="250"/>
      <c r="C209" s="249"/>
      <c r="D209" s="250"/>
      <c r="E209" s="249"/>
      <c r="F209" s="313"/>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6"/>
      <c r="B210" s="250"/>
      <c r="C210" s="249"/>
      <c r="D210" s="250"/>
      <c r="E210" s="249"/>
      <c r="F210" s="313"/>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6"/>
      <c r="B211" s="250"/>
      <c r="C211" s="249"/>
      <c r="D211" s="250"/>
      <c r="E211" s="249"/>
      <c r="F211" s="313"/>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6"/>
      <c r="B212" s="250"/>
      <c r="C212" s="249"/>
      <c r="D212" s="250"/>
      <c r="E212" s="249"/>
      <c r="F212" s="313"/>
      <c r="G212" s="270" t="s">
        <v>381</v>
      </c>
      <c r="H212" s="166"/>
      <c r="I212" s="166"/>
      <c r="J212" s="166"/>
      <c r="K212" s="166"/>
      <c r="L212" s="166"/>
      <c r="M212" s="166"/>
      <c r="N212" s="166"/>
      <c r="O212" s="166"/>
      <c r="P212" s="167"/>
      <c r="Q212" s="173" t="s">
        <v>477</v>
      </c>
      <c r="R212" s="166"/>
      <c r="S212" s="166"/>
      <c r="T212" s="166"/>
      <c r="U212" s="166"/>
      <c r="V212" s="166"/>
      <c r="W212" s="166"/>
      <c r="X212" s="166"/>
      <c r="Y212" s="166"/>
      <c r="Z212" s="166"/>
      <c r="AA212" s="166"/>
      <c r="AB212" s="285" t="s">
        <v>478</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6"/>
      <c r="B213" s="250"/>
      <c r="C213" s="249"/>
      <c r="D213" s="250"/>
      <c r="E213" s="249"/>
      <c r="F213" s="313"/>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6"/>
      <c r="B214" s="250"/>
      <c r="C214" s="249"/>
      <c r="D214" s="250"/>
      <c r="E214" s="249"/>
      <c r="F214" s="313"/>
      <c r="G214" s="228"/>
      <c r="H214" s="158"/>
      <c r="I214" s="158"/>
      <c r="J214" s="158"/>
      <c r="K214" s="158"/>
      <c r="L214" s="158"/>
      <c r="M214" s="158"/>
      <c r="N214" s="158"/>
      <c r="O214" s="158"/>
      <c r="P214" s="229"/>
      <c r="Q214" s="983"/>
      <c r="R214" s="984"/>
      <c r="S214" s="984"/>
      <c r="T214" s="984"/>
      <c r="U214" s="984"/>
      <c r="V214" s="984"/>
      <c r="W214" s="984"/>
      <c r="X214" s="984"/>
      <c r="Y214" s="984"/>
      <c r="Z214" s="984"/>
      <c r="AA214" s="98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6"/>
      <c r="B215" s="250"/>
      <c r="C215" s="249"/>
      <c r="D215" s="250"/>
      <c r="E215" s="249"/>
      <c r="F215" s="313"/>
      <c r="G215" s="230"/>
      <c r="H215" s="231"/>
      <c r="I215" s="231"/>
      <c r="J215" s="231"/>
      <c r="K215" s="231"/>
      <c r="L215" s="231"/>
      <c r="M215" s="231"/>
      <c r="N215" s="231"/>
      <c r="O215" s="231"/>
      <c r="P215" s="232"/>
      <c r="Q215" s="986"/>
      <c r="R215" s="987"/>
      <c r="S215" s="987"/>
      <c r="T215" s="987"/>
      <c r="U215" s="987"/>
      <c r="V215" s="987"/>
      <c r="W215" s="987"/>
      <c r="X215" s="987"/>
      <c r="Y215" s="987"/>
      <c r="Z215" s="987"/>
      <c r="AA215" s="98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6"/>
      <c r="B216" s="250"/>
      <c r="C216" s="249"/>
      <c r="D216" s="250"/>
      <c r="E216" s="249"/>
      <c r="F216" s="313"/>
      <c r="G216" s="230"/>
      <c r="H216" s="231"/>
      <c r="I216" s="231"/>
      <c r="J216" s="231"/>
      <c r="K216" s="231"/>
      <c r="L216" s="231"/>
      <c r="M216" s="231"/>
      <c r="N216" s="231"/>
      <c r="O216" s="231"/>
      <c r="P216" s="232"/>
      <c r="Q216" s="986"/>
      <c r="R216" s="987"/>
      <c r="S216" s="987"/>
      <c r="T216" s="987"/>
      <c r="U216" s="987"/>
      <c r="V216" s="987"/>
      <c r="W216" s="987"/>
      <c r="X216" s="987"/>
      <c r="Y216" s="987"/>
      <c r="Z216" s="987"/>
      <c r="AA216" s="98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6"/>
      <c r="B217" s="250"/>
      <c r="C217" s="249"/>
      <c r="D217" s="250"/>
      <c r="E217" s="249"/>
      <c r="F217" s="313"/>
      <c r="G217" s="230"/>
      <c r="H217" s="231"/>
      <c r="I217" s="231"/>
      <c r="J217" s="231"/>
      <c r="K217" s="231"/>
      <c r="L217" s="231"/>
      <c r="M217" s="231"/>
      <c r="N217" s="231"/>
      <c r="O217" s="231"/>
      <c r="P217" s="232"/>
      <c r="Q217" s="986"/>
      <c r="R217" s="987"/>
      <c r="S217" s="987"/>
      <c r="T217" s="987"/>
      <c r="U217" s="987"/>
      <c r="V217" s="987"/>
      <c r="W217" s="987"/>
      <c r="X217" s="987"/>
      <c r="Y217" s="987"/>
      <c r="Z217" s="987"/>
      <c r="AA217" s="98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6"/>
      <c r="B218" s="250"/>
      <c r="C218" s="249"/>
      <c r="D218" s="250"/>
      <c r="E218" s="249"/>
      <c r="F218" s="313"/>
      <c r="G218" s="233"/>
      <c r="H218" s="161"/>
      <c r="I218" s="161"/>
      <c r="J218" s="161"/>
      <c r="K218" s="161"/>
      <c r="L218" s="161"/>
      <c r="M218" s="161"/>
      <c r="N218" s="161"/>
      <c r="O218" s="161"/>
      <c r="P218" s="234"/>
      <c r="Q218" s="989"/>
      <c r="R218" s="990"/>
      <c r="S218" s="990"/>
      <c r="T218" s="990"/>
      <c r="U218" s="990"/>
      <c r="V218" s="990"/>
      <c r="W218" s="990"/>
      <c r="X218" s="990"/>
      <c r="Y218" s="990"/>
      <c r="Z218" s="990"/>
      <c r="AA218" s="99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6"/>
      <c r="B219" s="250"/>
      <c r="C219" s="249"/>
      <c r="D219" s="250"/>
      <c r="E219" s="249"/>
      <c r="F219" s="313"/>
      <c r="G219" s="270" t="s">
        <v>381</v>
      </c>
      <c r="H219" s="166"/>
      <c r="I219" s="166"/>
      <c r="J219" s="166"/>
      <c r="K219" s="166"/>
      <c r="L219" s="166"/>
      <c r="M219" s="166"/>
      <c r="N219" s="166"/>
      <c r="O219" s="166"/>
      <c r="P219" s="167"/>
      <c r="Q219" s="173" t="s">
        <v>477</v>
      </c>
      <c r="R219" s="166"/>
      <c r="S219" s="166"/>
      <c r="T219" s="166"/>
      <c r="U219" s="166"/>
      <c r="V219" s="166"/>
      <c r="W219" s="166"/>
      <c r="X219" s="166"/>
      <c r="Y219" s="166"/>
      <c r="Z219" s="166"/>
      <c r="AA219" s="166"/>
      <c r="AB219" s="285" t="s">
        <v>478</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6"/>
      <c r="B220" s="250"/>
      <c r="C220" s="249"/>
      <c r="D220" s="250"/>
      <c r="E220" s="249"/>
      <c r="F220" s="313"/>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6"/>
      <c r="B221" s="250"/>
      <c r="C221" s="249"/>
      <c r="D221" s="250"/>
      <c r="E221" s="249"/>
      <c r="F221" s="313"/>
      <c r="G221" s="228"/>
      <c r="H221" s="158"/>
      <c r="I221" s="158"/>
      <c r="J221" s="158"/>
      <c r="K221" s="158"/>
      <c r="L221" s="158"/>
      <c r="M221" s="158"/>
      <c r="N221" s="158"/>
      <c r="O221" s="158"/>
      <c r="P221" s="229"/>
      <c r="Q221" s="983"/>
      <c r="R221" s="984"/>
      <c r="S221" s="984"/>
      <c r="T221" s="984"/>
      <c r="U221" s="984"/>
      <c r="V221" s="984"/>
      <c r="W221" s="984"/>
      <c r="X221" s="984"/>
      <c r="Y221" s="984"/>
      <c r="Z221" s="984"/>
      <c r="AA221" s="98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6"/>
      <c r="B222" s="250"/>
      <c r="C222" s="249"/>
      <c r="D222" s="250"/>
      <c r="E222" s="249"/>
      <c r="F222" s="313"/>
      <c r="G222" s="230"/>
      <c r="H222" s="231"/>
      <c r="I222" s="231"/>
      <c r="J222" s="231"/>
      <c r="K222" s="231"/>
      <c r="L222" s="231"/>
      <c r="M222" s="231"/>
      <c r="N222" s="231"/>
      <c r="O222" s="231"/>
      <c r="P222" s="232"/>
      <c r="Q222" s="986"/>
      <c r="R222" s="987"/>
      <c r="S222" s="987"/>
      <c r="T222" s="987"/>
      <c r="U222" s="987"/>
      <c r="V222" s="987"/>
      <c r="W222" s="987"/>
      <c r="X222" s="987"/>
      <c r="Y222" s="987"/>
      <c r="Z222" s="987"/>
      <c r="AA222" s="98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6"/>
      <c r="B223" s="250"/>
      <c r="C223" s="249"/>
      <c r="D223" s="250"/>
      <c r="E223" s="249"/>
      <c r="F223" s="313"/>
      <c r="G223" s="230"/>
      <c r="H223" s="231"/>
      <c r="I223" s="231"/>
      <c r="J223" s="231"/>
      <c r="K223" s="231"/>
      <c r="L223" s="231"/>
      <c r="M223" s="231"/>
      <c r="N223" s="231"/>
      <c r="O223" s="231"/>
      <c r="P223" s="232"/>
      <c r="Q223" s="986"/>
      <c r="R223" s="987"/>
      <c r="S223" s="987"/>
      <c r="T223" s="987"/>
      <c r="U223" s="987"/>
      <c r="V223" s="987"/>
      <c r="W223" s="987"/>
      <c r="X223" s="987"/>
      <c r="Y223" s="987"/>
      <c r="Z223" s="987"/>
      <c r="AA223" s="98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6"/>
      <c r="B224" s="250"/>
      <c r="C224" s="249"/>
      <c r="D224" s="250"/>
      <c r="E224" s="249"/>
      <c r="F224" s="313"/>
      <c r="G224" s="230"/>
      <c r="H224" s="231"/>
      <c r="I224" s="231"/>
      <c r="J224" s="231"/>
      <c r="K224" s="231"/>
      <c r="L224" s="231"/>
      <c r="M224" s="231"/>
      <c r="N224" s="231"/>
      <c r="O224" s="231"/>
      <c r="P224" s="232"/>
      <c r="Q224" s="986"/>
      <c r="R224" s="987"/>
      <c r="S224" s="987"/>
      <c r="T224" s="987"/>
      <c r="U224" s="987"/>
      <c r="V224" s="987"/>
      <c r="W224" s="987"/>
      <c r="X224" s="987"/>
      <c r="Y224" s="987"/>
      <c r="Z224" s="987"/>
      <c r="AA224" s="98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6"/>
      <c r="B225" s="250"/>
      <c r="C225" s="249"/>
      <c r="D225" s="250"/>
      <c r="E225" s="249"/>
      <c r="F225" s="313"/>
      <c r="G225" s="233"/>
      <c r="H225" s="161"/>
      <c r="I225" s="161"/>
      <c r="J225" s="161"/>
      <c r="K225" s="161"/>
      <c r="L225" s="161"/>
      <c r="M225" s="161"/>
      <c r="N225" s="161"/>
      <c r="O225" s="161"/>
      <c r="P225" s="234"/>
      <c r="Q225" s="989"/>
      <c r="R225" s="990"/>
      <c r="S225" s="990"/>
      <c r="T225" s="990"/>
      <c r="U225" s="990"/>
      <c r="V225" s="990"/>
      <c r="W225" s="990"/>
      <c r="X225" s="990"/>
      <c r="Y225" s="990"/>
      <c r="Z225" s="990"/>
      <c r="AA225" s="99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6"/>
      <c r="B226" s="250"/>
      <c r="C226" s="249"/>
      <c r="D226" s="250"/>
      <c r="E226" s="249"/>
      <c r="F226" s="313"/>
      <c r="G226" s="270" t="s">
        <v>381</v>
      </c>
      <c r="H226" s="166"/>
      <c r="I226" s="166"/>
      <c r="J226" s="166"/>
      <c r="K226" s="166"/>
      <c r="L226" s="166"/>
      <c r="M226" s="166"/>
      <c r="N226" s="166"/>
      <c r="O226" s="166"/>
      <c r="P226" s="167"/>
      <c r="Q226" s="173" t="s">
        <v>477</v>
      </c>
      <c r="R226" s="166"/>
      <c r="S226" s="166"/>
      <c r="T226" s="166"/>
      <c r="U226" s="166"/>
      <c r="V226" s="166"/>
      <c r="W226" s="166"/>
      <c r="X226" s="166"/>
      <c r="Y226" s="166"/>
      <c r="Z226" s="166"/>
      <c r="AA226" s="166"/>
      <c r="AB226" s="285" t="s">
        <v>478</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6"/>
      <c r="B227" s="250"/>
      <c r="C227" s="249"/>
      <c r="D227" s="250"/>
      <c r="E227" s="249"/>
      <c r="F227" s="313"/>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6"/>
      <c r="B228" s="250"/>
      <c r="C228" s="249"/>
      <c r="D228" s="250"/>
      <c r="E228" s="249"/>
      <c r="F228" s="313"/>
      <c r="G228" s="228"/>
      <c r="H228" s="158"/>
      <c r="I228" s="158"/>
      <c r="J228" s="158"/>
      <c r="K228" s="158"/>
      <c r="L228" s="158"/>
      <c r="M228" s="158"/>
      <c r="N228" s="158"/>
      <c r="O228" s="158"/>
      <c r="P228" s="229"/>
      <c r="Q228" s="983"/>
      <c r="R228" s="984"/>
      <c r="S228" s="984"/>
      <c r="T228" s="984"/>
      <c r="U228" s="984"/>
      <c r="V228" s="984"/>
      <c r="W228" s="984"/>
      <c r="X228" s="984"/>
      <c r="Y228" s="984"/>
      <c r="Z228" s="984"/>
      <c r="AA228" s="98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6"/>
      <c r="B229" s="250"/>
      <c r="C229" s="249"/>
      <c r="D229" s="250"/>
      <c r="E229" s="249"/>
      <c r="F229" s="313"/>
      <c r="G229" s="230"/>
      <c r="H229" s="231"/>
      <c r="I229" s="231"/>
      <c r="J229" s="231"/>
      <c r="K229" s="231"/>
      <c r="L229" s="231"/>
      <c r="M229" s="231"/>
      <c r="N229" s="231"/>
      <c r="O229" s="231"/>
      <c r="P229" s="232"/>
      <c r="Q229" s="986"/>
      <c r="R229" s="987"/>
      <c r="S229" s="987"/>
      <c r="T229" s="987"/>
      <c r="U229" s="987"/>
      <c r="V229" s="987"/>
      <c r="W229" s="987"/>
      <c r="X229" s="987"/>
      <c r="Y229" s="987"/>
      <c r="Z229" s="987"/>
      <c r="AA229" s="98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6"/>
      <c r="B230" s="250"/>
      <c r="C230" s="249"/>
      <c r="D230" s="250"/>
      <c r="E230" s="249"/>
      <c r="F230" s="313"/>
      <c r="G230" s="230"/>
      <c r="H230" s="231"/>
      <c r="I230" s="231"/>
      <c r="J230" s="231"/>
      <c r="K230" s="231"/>
      <c r="L230" s="231"/>
      <c r="M230" s="231"/>
      <c r="N230" s="231"/>
      <c r="O230" s="231"/>
      <c r="P230" s="232"/>
      <c r="Q230" s="986"/>
      <c r="R230" s="987"/>
      <c r="S230" s="987"/>
      <c r="T230" s="987"/>
      <c r="U230" s="987"/>
      <c r="V230" s="987"/>
      <c r="W230" s="987"/>
      <c r="X230" s="987"/>
      <c r="Y230" s="987"/>
      <c r="Z230" s="987"/>
      <c r="AA230" s="98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6"/>
      <c r="B231" s="250"/>
      <c r="C231" s="249"/>
      <c r="D231" s="250"/>
      <c r="E231" s="249"/>
      <c r="F231" s="313"/>
      <c r="G231" s="230"/>
      <c r="H231" s="231"/>
      <c r="I231" s="231"/>
      <c r="J231" s="231"/>
      <c r="K231" s="231"/>
      <c r="L231" s="231"/>
      <c r="M231" s="231"/>
      <c r="N231" s="231"/>
      <c r="O231" s="231"/>
      <c r="P231" s="232"/>
      <c r="Q231" s="986"/>
      <c r="R231" s="987"/>
      <c r="S231" s="987"/>
      <c r="T231" s="987"/>
      <c r="U231" s="987"/>
      <c r="V231" s="987"/>
      <c r="W231" s="987"/>
      <c r="X231" s="987"/>
      <c r="Y231" s="987"/>
      <c r="Z231" s="987"/>
      <c r="AA231" s="98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6"/>
      <c r="B232" s="250"/>
      <c r="C232" s="249"/>
      <c r="D232" s="250"/>
      <c r="E232" s="249"/>
      <c r="F232" s="313"/>
      <c r="G232" s="233"/>
      <c r="H232" s="161"/>
      <c r="I232" s="161"/>
      <c r="J232" s="161"/>
      <c r="K232" s="161"/>
      <c r="L232" s="161"/>
      <c r="M232" s="161"/>
      <c r="N232" s="161"/>
      <c r="O232" s="161"/>
      <c r="P232" s="234"/>
      <c r="Q232" s="989"/>
      <c r="R232" s="990"/>
      <c r="S232" s="990"/>
      <c r="T232" s="990"/>
      <c r="U232" s="990"/>
      <c r="V232" s="990"/>
      <c r="W232" s="990"/>
      <c r="X232" s="990"/>
      <c r="Y232" s="990"/>
      <c r="Z232" s="990"/>
      <c r="AA232" s="99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6"/>
      <c r="B233" s="250"/>
      <c r="C233" s="249"/>
      <c r="D233" s="250"/>
      <c r="E233" s="249"/>
      <c r="F233" s="313"/>
      <c r="G233" s="270" t="s">
        <v>381</v>
      </c>
      <c r="H233" s="166"/>
      <c r="I233" s="166"/>
      <c r="J233" s="166"/>
      <c r="K233" s="166"/>
      <c r="L233" s="166"/>
      <c r="M233" s="166"/>
      <c r="N233" s="166"/>
      <c r="O233" s="166"/>
      <c r="P233" s="167"/>
      <c r="Q233" s="173" t="s">
        <v>477</v>
      </c>
      <c r="R233" s="166"/>
      <c r="S233" s="166"/>
      <c r="T233" s="166"/>
      <c r="U233" s="166"/>
      <c r="V233" s="166"/>
      <c r="W233" s="166"/>
      <c r="X233" s="166"/>
      <c r="Y233" s="166"/>
      <c r="Z233" s="166"/>
      <c r="AA233" s="166"/>
      <c r="AB233" s="285" t="s">
        <v>478</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6"/>
      <c r="B234" s="250"/>
      <c r="C234" s="249"/>
      <c r="D234" s="250"/>
      <c r="E234" s="249"/>
      <c r="F234" s="313"/>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6"/>
      <c r="B235" s="250"/>
      <c r="C235" s="249"/>
      <c r="D235" s="250"/>
      <c r="E235" s="249"/>
      <c r="F235" s="313"/>
      <c r="G235" s="228"/>
      <c r="H235" s="158"/>
      <c r="I235" s="158"/>
      <c r="J235" s="158"/>
      <c r="K235" s="158"/>
      <c r="L235" s="158"/>
      <c r="M235" s="158"/>
      <c r="N235" s="158"/>
      <c r="O235" s="158"/>
      <c r="P235" s="229"/>
      <c r="Q235" s="983"/>
      <c r="R235" s="984"/>
      <c r="S235" s="984"/>
      <c r="T235" s="984"/>
      <c r="U235" s="984"/>
      <c r="V235" s="984"/>
      <c r="W235" s="984"/>
      <c r="X235" s="984"/>
      <c r="Y235" s="984"/>
      <c r="Z235" s="984"/>
      <c r="AA235" s="98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6"/>
      <c r="B236" s="250"/>
      <c r="C236" s="249"/>
      <c r="D236" s="250"/>
      <c r="E236" s="249"/>
      <c r="F236" s="313"/>
      <c r="G236" s="230"/>
      <c r="H236" s="231"/>
      <c r="I236" s="231"/>
      <c r="J236" s="231"/>
      <c r="K236" s="231"/>
      <c r="L236" s="231"/>
      <c r="M236" s="231"/>
      <c r="N236" s="231"/>
      <c r="O236" s="231"/>
      <c r="P236" s="232"/>
      <c r="Q236" s="986"/>
      <c r="R236" s="987"/>
      <c r="S236" s="987"/>
      <c r="T236" s="987"/>
      <c r="U236" s="987"/>
      <c r="V236" s="987"/>
      <c r="W236" s="987"/>
      <c r="X236" s="987"/>
      <c r="Y236" s="987"/>
      <c r="Z236" s="987"/>
      <c r="AA236" s="98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6"/>
      <c r="B237" s="250"/>
      <c r="C237" s="249"/>
      <c r="D237" s="250"/>
      <c r="E237" s="249"/>
      <c r="F237" s="313"/>
      <c r="G237" s="230"/>
      <c r="H237" s="231"/>
      <c r="I237" s="231"/>
      <c r="J237" s="231"/>
      <c r="K237" s="231"/>
      <c r="L237" s="231"/>
      <c r="M237" s="231"/>
      <c r="N237" s="231"/>
      <c r="O237" s="231"/>
      <c r="P237" s="232"/>
      <c r="Q237" s="986"/>
      <c r="R237" s="987"/>
      <c r="S237" s="987"/>
      <c r="T237" s="987"/>
      <c r="U237" s="987"/>
      <c r="V237" s="987"/>
      <c r="W237" s="987"/>
      <c r="X237" s="987"/>
      <c r="Y237" s="987"/>
      <c r="Z237" s="987"/>
      <c r="AA237" s="98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6"/>
      <c r="B238" s="250"/>
      <c r="C238" s="249"/>
      <c r="D238" s="250"/>
      <c r="E238" s="249"/>
      <c r="F238" s="313"/>
      <c r="G238" s="230"/>
      <c r="H238" s="231"/>
      <c r="I238" s="231"/>
      <c r="J238" s="231"/>
      <c r="K238" s="231"/>
      <c r="L238" s="231"/>
      <c r="M238" s="231"/>
      <c r="N238" s="231"/>
      <c r="O238" s="231"/>
      <c r="P238" s="232"/>
      <c r="Q238" s="986"/>
      <c r="R238" s="987"/>
      <c r="S238" s="987"/>
      <c r="T238" s="987"/>
      <c r="U238" s="987"/>
      <c r="V238" s="987"/>
      <c r="W238" s="987"/>
      <c r="X238" s="987"/>
      <c r="Y238" s="987"/>
      <c r="Z238" s="987"/>
      <c r="AA238" s="98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6"/>
      <c r="B239" s="250"/>
      <c r="C239" s="249"/>
      <c r="D239" s="250"/>
      <c r="E239" s="249"/>
      <c r="F239" s="313"/>
      <c r="G239" s="233"/>
      <c r="H239" s="161"/>
      <c r="I239" s="161"/>
      <c r="J239" s="161"/>
      <c r="K239" s="161"/>
      <c r="L239" s="161"/>
      <c r="M239" s="161"/>
      <c r="N239" s="161"/>
      <c r="O239" s="161"/>
      <c r="P239" s="234"/>
      <c r="Q239" s="989"/>
      <c r="R239" s="990"/>
      <c r="S239" s="990"/>
      <c r="T239" s="990"/>
      <c r="U239" s="990"/>
      <c r="V239" s="990"/>
      <c r="W239" s="990"/>
      <c r="X239" s="990"/>
      <c r="Y239" s="990"/>
      <c r="Z239" s="990"/>
      <c r="AA239" s="99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6"/>
      <c r="B240" s="250"/>
      <c r="C240" s="249"/>
      <c r="D240" s="250"/>
      <c r="E240" s="249"/>
      <c r="F240" s="313"/>
      <c r="G240" s="270" t="s">
        <v>381</v>
      </c>
      <c r="H240" s="166"/>
      <c r="I240" s="166"/>
      <c r="J240" s="166"/>
      <c r="K240" s="166"/>
      <c r="L240" s="166"/>
      <c r="M240" s="166"/>
      <c r="N240" s="166"/>
      <c r="O240" s="166"/>
      <c r="P240" s="167"/>
      <c r="Q240" s="173" t="s">
        <v>477</v>
      </c>
      <c r="R240" s="166"/>
      <c r="S240" s="166"/>
      <c r="T240" s="166"/>
      <c r="U240" s="166"/>
      <c r="V240" s="166"/>
      <c r="W240" s="166"/>
      <c r="X240" s="166"/>
      <c r="Y240" s="166"/>
      <c r="Z240" s="166"/>
      <c r="AA240" s="166"/>
      <c r="AB240" s="285" t="s">
        <v>478</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6"/>
      <c r="B241" s="250"/>
      <c r="C241" s="249"/>
      <c r="D241" s="250"/>
      <c r="E241" s="249"/>
      <c r="F241" s="313"/>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6"/>
      <c r="B242" s="250"/>
      <c r="C242" s="249"/>
      <c r="D242" s="250"/>
      <c r="E242" s="249"/>
      <c r="F242" s="313"/>
      <c r="G242" s="228"/>
      <c r="H242" s="158"/>
      <c r="I242" s="158"/>
      <c r="J242" s="158"/>
      <c r="K242" s="158"/>
      <c r="L242" s="158"/>
      <c r="M242" s="158"/>
      <c r="N242" s="158"/>
      <c r="O242" s="158"/>
      <c r="P242" s="229"/>
      <c r="Q242" s="983"/>
      <c r="R242" s="984"/>
      <c r="S242" s="984"/>
      <c r="T242" s="984"/>
      <c r="U242" s="984"/>
      <c r="V242" s="984"/>
      <c r="W242" s="984"/>
      <c r="X242" s="984"/>
      <c r="Y242" s="984"/>
      <c r="Z242" s="984"/>
      <c r="AA242" s="98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6"/>
      <c r="B243" s="250"/>
      <c r="C243" s="249"/>
      <c r="D243" s="250"/>
      <c r="E243" s="249"/>
      <c r="F243" s="313"/>
      <c r="G243" s="230"/>
      <c r="H243" s="231"/>
      <c r="I243" s="231"/>
      <c r="J243" s="231"/>
      <c r="K243" s="231"/>
      <c r="L243" s="231"/>
      <c r="M243" s="231"/>
      <c r="N243" s="231"/>
      <c r="O243" s="231"/>
      <c r="P243" s="232"/>
      <c r="Q243" s="986"/>
      <c r="R243" s="987"/>
      <c r="S243" s="987"/>
      <c r="T243" s="987"/>
      <c r="U243" s="987"/>
      <c r="V243" s="987"/>
      <c r="W243" s="987"/>
      <c r="X243" s="987"/>
      <c r="Y243" s="987"/>
      <c r="Z243" s="987"/>
      <c r="AA243" s="98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6"/>
      <c r="B244" s="250"/>
      <c r="C244" s="249"/>
      <c r="D244" s="250"/>
      <c r="E244" s="249"/>
      <c r="F244" s="313"/>
      <c r="G244" s="230"/>
      <c r="H244" s="231"/>
      <c r="I244" s="231"/>
      <c r="J244" s="231"/>
      <c r="K244" s="231"/>
      <c r="L244" s="231"/>
      <c r="M244" s="231"/>
      <c r="N244" s="231"/>
      <c r="O244" s="231"/>
      <c r="P244" s="232"/>
      <c r="Q244" s="986"/>
      <c r="R244" s="987"/>
      <c r="S244" s="987"/>
      <c r="T244" s="987"/>
      <c r="U244" s="987"/>
      <c r="V244" s="987"/>
      <c r="W244" s="987"/>
      <c r="X244" s="987"/>
      <c r="Y244" s="987"/>
      <c r="Z244" s="987"/>
      <c r="AA244" s="98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6"/>
      <c r="B245" s="250"/>
      <c r="C245" s="249"/>
      <c r="D245" s="250"/>
      <c r="E245" s="249"/>
      <c r="F245" s="313"/>
      <c r="G245" s="230"/>
      <c r="H245" s="231"/>
      <c r="I245" s="231"/>
      <c r="J245" s="231"/>
      <c r="K245" s="231"/>
      <c r="L245" s="231"/>
      <c r="M245" s="231"/>
      <c r="N245" s="231"/>
      <c r="O245" s="231"/>
      <c r="P245" s="232"/>
      <c r="Q245" s="986"/>
      <c r="R245" s="987"/>
      <c r="S245" s="987"/>
      <c r="T245" s="987"/>
      <c r="U245" s="987"/>
      <c r="V245" s="987"/>
      <c r="W245" s="987"/>
      <c r="X245" s="987"/>
      <c r="Y245" s="987"/>
      <c r="Z245" s="987"/>
      <c r="AA245" s="98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6"/>
      <c r="B246" s="250"/>
      <c r="C246" s="249"/>
      <c r="D246" s="250"/>
      <c r="E246" s="314"/>
      <c r="F246" s="315"/>
      <c r="G246" s="233"/>
      <c r="H246" s="161"/>
      <c r="I246" s="161"/>
      <c r="J246" s="161"/>
      <c r="K246" s="161"/>
      <c r="L246" s="161"/>
      <c r="M246" s="161"/>
      <c r="N246" s="161"/>
      <c r="O246" s="161"/>
      <c r="P246" s="234"/>
      <c r="Q246" s="989"/>
      <c r="R246" s="990"/>
      <c r="S246" s="990"/>
      <c r="T246" s="990"/>
      <c r="U246" s="990"/>
      <c r="V246" s="990"/>
      <c r="W246" s="990"/>
      <c r="X246" s="990"/>
      <c r="Y246" s="990"/>
      <c r="Z246" s="990"/>
      <c r="AA246" s="99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6"/>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6"/>
      <c r="B250" s="250"/>
      <c r="C250" s="249"/>
      <c r="D250" s="250"/>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6"/>
      <c r="B251" s="250"/>
      <c r="C251" s="249"/>
      <c r="D251" s="250"/>
      <c r="E251" s="236" t="s">
        <v>398</v>
      </c>
      <c r="F251" s="237"/>
      <c r="G251" s="233"/>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6"/>
      <c r="B252" s="250"/>
      <c r="C252" s="249"/>
      <c r="D252" s="250"/>
      <c r="E252" s="247" t="s">
        <v>367</v>
      </c>
      <c r="F252" s="312"/>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6"/>
      <c r="B253" s="250"/>
      <c r="C253" s="249"/>
      <c r="D253" s="250"/>
      <c r="E253" s="249"/>
      <c r="F253" s="313"/>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6"/>
      <c r="B254" s="250"/>
      <c r="C254" s="249"/>
      <c r="D254" s="250"/>
      <c r="E254" s="249"/>
      <c r="F254" s="313"/>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6"/>
      <c r="B255" s="250"/>
      <c r="C255" s="249"/>
      <c r="D255" s="250"/>
      <c r="E255" s="249"/>
      <c r="F255" s="313"/>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6"/>
      <c r="B256" s="250"/>
      <c r="C256" s="249"/>
      <c r="D256" s="250"/>
      <c r="E256" s="249"/>
      <c r="F256" s="313"/>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6"/>
      <c r="B257" s="250"/>
      <c r="C257" s="249"/>
      <c r="D257" s="250"/>
      <c r="E257" s="249"/>
      <c r="F257" s="313"/>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6"/>
      <c r="B258" s="250"/>
      <c r="C258" s="249"/>
      <c r="D258" s="250"/>
      <c r="E258" s="249"/>
      <c r="F258" s="313"/>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6"/>
      <c r="B259" s="250"/>
      <c r="C259" s="249"/>
      <c r="D259" s="250"/>
      <c r="E259" s="249"/>
      <c r="F259" s="313"/>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6"/>
      <c r="B260" s="250"/>
      <c r="C260" s="249"/>
      <c r="D260" s="250"/>
      <c r="E260" s="249"/>
      <c r="F260" s="313"/>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6"/>
      <c r="B261" s="250"/>
      <c r="C261" s="249"/>
      <c r="D261" s="250"/>
      <c r="E261" s="249"/>
      <c r="F261" s="313"/>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6"/>
      <c r="B262" s="250"/>
      <c r="C262" s="249"/>
      <c r="D262" s="250"/>
      <c r="E262" s="249"/>
      <c r="F262" s="313"/>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6"/>
      <c r="B263" s="250"/>
      <c r="C263" s="249"/>
      <c r="D263" s="250"/>
      <c r="E263" s="249"/>
      <c r="F263" s="313"/>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6"/>
      <c r="B264" s="250"/>
      <c r="C264" s="249"/>
      <c r="D264" s="250"/>
      <c r="E264" s="249"/>
      <c r="F264" s="313"/>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6"/>
      <c r="B265" s="250"/>
      <c r="C265" s="249"/>
      <c r="D265" s="250"/>
      <c r="E265" s="249"/>
      <c r="F265" s="313"/>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6"/>
      <c r="B266" s="250"/>
      <c r="C266" s="249"/>
      <c r="D266" s="250"/>
      <c r="E266" s="249"/>
      <c r="F266" s="313"/>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6"/>
      <c r="B267" s="250"/>
      <c r="C267" s="249"/>
      <c r="D267" s="250"/>
      <c r="E267" s="249"/>
      <c r="F267" s="313"/>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6"/>
      <c r="B268" s="250"/>
      <c r="C268" s="249"/>
      <c r="D268" s="250"/>
      <c r="E268" s="249"/>
      <c r="F268" s="313"/>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6"/>
      <c r="B269" s="250"/>
      <c r="C269" s="249"/>
      <c r="D269" s="250"/>
      <c r="E269" s="249"/>
      <c r="F269" s="313"/>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6"/>
      <c r="B270" s="250"/>
      <c r="C270" s="249"/>
      <c r="D270" s="250"/>
      <c r="E270" s="249"/>
      <c r="F270" s="313"/>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6"/>
      <c r="B271" s="250"/>
      <c r="C271" s="249"/>
      <c r="D271" s="250"/>
      <c r="E271" s="249"/>
      <c r="F271" s="313"/>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6"/>
      <c r="B272" s="250"/>
      <c r="C272" s="249"/>
      <c r="D272" s="250"/>
      <c r="E272" s="249"/>
      <c r="F272" s="313"/>
      <c r="G272" s="270" t="s">
        <v>381</v>
      </c>
      <c r="H272" s="166"/>
      <c r="I272" s="166"/>
      <c r="J272" s="166"/>
      <c r="K272" s="166"/>
      <c r="L272" s="166"/>
      <c r="M272" s="166"/>
      <c r="N272" s="166"/>
      <c r="O272" s="166"/>
      <c r="P272" s="167"/>
      <c r="Q272" s="173" t="s">
        <v>477</v>
      </c>
      <c r="R272" s="166"/>
      <c r="S272" s="166"/>
      <c r="T272" s="166"/>
      <c r="U272" s="166"/>
      <c r="V272" s="166"/>
      <c r="W272" s="166"/>
      <c r="X272" s="166"/>
      <c r="Y272" s="166"/>
      <c r="Z272" s="166"/>
      <c r="AA272" s="166"/>
      <c r="AB272" s="285" t="s">
        <v>478</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6"/>
      <c r="B273" s="250"/>
      <c r="C273" s="249"/>
      <c r="D273" s="250"/>
      <c r="E273" s="249"/>
      <c r="F273" s="313"/>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6"/>
      <c r="B274" s="250"/>
      <c r="C274" s="249"/>
      <c r="D274" s="250"/>
      <c r="E274" s="249"/>
      <c r="F274" s="313"/>
      <c r="G274" s="228"/>
      <c r="H274" s="158"/>
      <c r="I274" s="158"/>
      <c r="J274" s="158"/>
      <c r="K274" s="158"/>
      <c r="L274" s="158"/>
      <c r="M274" s="158"/>
      <c r="N274" s="158"/>
      <c r="O274" s="158"/>
      <c r="P274" s="229"/>
      <c r="Q274" s="983"/>
      <c r="R274" s="984"/>
      <c r="S274" s="984"/>
      <c r="T274" s="984"/>
      <c r="U274" s="984"/>
      <c r="V274" s="984"/>
      <c r="W274" s="984"/>
      <c r="X274" s="984"/>
      <c r="Y274" s="984"/>
      <c r="Z274" s="984"/>
      <c r="AA274" s="98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6"/>
      <c r="B275" s="250"/>
      <c r="C275" s="249"/>
      <c r="D275" s="250"/>
      <c r="E275" s="249"/>
      <c r="F275" s="313"/>
      <c r="G275" s="230"/>
      <c r="H275" s="231"/>
      <c r="I275" s="231"/>
      <c r="J275" s="231"/>
      <c r="K275" s="231"/>
      <c r="L275" s="231"/>
      <c r="M275" s="231"/>
      <c r="N275" s="231"/>
      <c r="O275" s="231"/>
      <c r="P275" s="232"/>
      <c r="Q275" s="986"/>
      <c r="R275" s="987"/>
      <c r="S275" s="987"/>
      <c r="T275" s="987"/>
      <c r="U275" s="987"/>
      <c r="V275" s="987"/>
      <c r="W275" s="987"/>
      <c r="X275" s="987"/>
      <c r="Y275" s="987"/>
      <c r="Z275" s="987"/>
      <c r="AA275" s="98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6"/>
      <c r="B276" s="250"/>
      <c r="C276" s="249"/>
      <c r="D276" s="250"/>
      <c r="E276" s="249"/>
      <c r="F276" s="313"/>
      <c r="G276" s="230"/>
      <c r="H276" s="231"/>
      <c r="I276" s="231"/>
      <c r="J276" s="231"/>
      <c r="K276" s="231"/>
      <c r="L276" s="231"/>
      <c r="M276" s="231"/>
      <c r="N276" s="231"/>
      <c r="O276" s="231"/>
      <c r="P276" s="232"/>
      <c r="Q276" s="986"/>
      <c r="R276" s="987"/>
      <c r="S276" s="987"/>
      <c r="T276" s="987"/>
      <c r="U276" s="987"/>
      <c r="V276" s="987"/>
      <c r="W276" s="987"/>
      <c r="X276" s="987"/>
      <c r="Y276" s="987"/>
      <c r="Z276" s="987"/>
      <c r="AA276" s="98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6"/>
      <c r="B277" s="250"/>
      <c r="C277" s="249"/>
      <c r="D277" s="250"/>
      <c r="E277" s="249"/>
      <c r="F277" s="313"/>
      <c r="G277" s="230"/>
      <c r="H277" s="231"/>
      <c r="I277" s="231"/>
      <c r="J277" s="231"/>
      <c r="K277" s="231"/>
      <c r="L277" s="231"/>
      <c r="M277" s="231"/>
      <c r="N277" s="231"/>
      <c r="O277" s="231"/>
      <c r="P277" s="232"/>
      <c r="Q277" s="986"/>
      <c r="R277" s="987"/>
      <c r="S277" s="987"/>
      <c r="T277" s="987"/>
      <c r="U277" s="987"/>
      <c r="V277" s="987"/>
      <c r="W277" s="987"/>
      <c r="X277" s="987"/>
      <c r="Y277" s="987"/>
      <c r="Z277" s="987"/>
      <c r="AA277" s="98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6"/>
      <c r="B278" s="250"/>
      <c r="C278" s="249"/>
      <c r="D278" s="250"/>
      <c r="E278" s="249"/>
      <c r="F278" s="313"/>
      <c r="G278" s="233"/>
      <c r="H278" s="161"/>
      <c r="I278" s="161"/>
      <c r="J278" s="161"/>
      <c r="K278" s="161"/>
      <c r="L278" s="161"/>
      <c r="M278" s="161"/>
      <c r="N278" s="161"/>
      <c r="O278" s="161"/>
      <c r="P278" s="234"/>
      <c r="Q278" s="989"/>
      <c r="R278" s="990"/>
      <c r="S278" s="990"/>
      <c r="T278" s="990"/>
      <c r="U278" s="990"/>
      <c r="V278" s="990"/>
      <c r="W278" s="990"/>
      <c r="X278" s="990"/>
      <c r="Y278" s="990"/>
      <c r="Z278" s="990"/>
      <c r="AA278" s="99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6"/>
      <c r="B279" s="250"/>
      <c r="C279" s="249"/>
      <c r="D279" s="250"/>
      <c r="E279" s="249"/>
      <c r="F279" s="313"/>
      <c r="G279" s="270" t="s">
        <v>381</v>
      </c>
      <c r="H279" s="166"/>
      <c r="I279" s="166"/>
      <c r="J279" s="166"/>
      <c r="K279" s="166"/>
      <c r="L279" s="166"/>
      <c r="M279" s="166"/>
      <c r="N279" s="166"/>
      <c r="O279" s="166"/>
      <c r="P279" s="167"/>
      <c r="Q279" s="173" t="s">
        <v>477</v>
      </c>
      <c r="R279" s="166"/>
      <c r="S279" s="166"/>
      <c r="T279" s="166"/>
      <c r="U279" s="166"/>
      <c r="V279" s="166"/>
      <c r="W279" s="166"/>
      <c r="X279" s="166"/>
      <c r="Y279" s="166"/>
      <c r="Z279" s="166"/>
      <c r="AA279" s="166"/>
      <c r="AB279" s="285" t="s">
        <v>478</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6"/>
      <c r="B280" s="250"/>
      <c r="C280" s="249"/>
      <c r="D280" s="250"/>
      <c r="E280" s="249"/>
      <c r="F280" s="313"/>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6"/>
      <c r="B281" s="250"/>
      <c r="C281" s="249"/>
      <c r="D281" s="250"/>
      <c r="E281" s="249"/>
      <c r="F281" s="313"/>
      <c r="G281" s="228"/>
      <c r="H281" s="158"/>
      <c r="I281" s="158"/>
      <c r="J281" s="158"/>
      <c r="K281" s="158"/>
      <c r="L281" s="158"/>
      <c r="M281" s="158"/>
      <c r="N281" s="158"/>
      <c r="O281" s="158"/>
      <c r="P281" s="229"/>
      <c r="Q281" s="983"/>
      <c r="R281" s="984"/>
      <c r="S281" s="984"/>
      <c r="T281" s="984"/>
      <c r="U281" s="984"/>
      <c r="V281" s="984"/>
      <c r="W281" s="984"/>
      <c r="X281" s="984"/>
      <c r="Y281" s="984"/>
      <c r="Z281" s="984"/>
      <c r="AA281" s="98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6"/>
      <c r="B282" s="250"/>
      <c r="C282" s="249"/>
      <c r="D282" s="250"/>
      <c r="E282" s="249"/>
      <c r="F282" s="313"/>
      <c r="G282" s="230"/>
      <c r="H282" s="231"/>
      <c r="I282" s="231"/>
      <c r="J282" s="231"/>
      <c r="K282" s="231"/>
      <c r="L282" s="231"/>
      <c r="M282" s="231"/>
      <c r="N282" s="231"/>
      <c r="O282" s="231"/>
      <c r="P282" s="232"/>
      <c r="Q282" s="986"/>
      <c r="R282" s="987"/>
      <c r="S282" s="987"/>
      <c r="T282" s="987"/>
      <c r="U282" s="987"/>
      <c r="V282" s="987"/>
      <c r="W282" s="987"/>
      <c r="X282" s="987"/>
      <c r="Y282" s="987"/>
      <c r="Z282" s="987"/>
      <c r="AA282" s="98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6"/>
      <c r="B283" s="250"/>
      <c r="C283" s="249"/>
      <c r="D283" s="250"/>
      <c r="E283" s="249"/>
      <c r="F283" s="313"/>
      <c r="G283" s="230"/>
      <c r="H283" s="231"/>
      <c r="I283" s="231"/>
      <c r="J283" s="231"/>
      <c r="K283" s="231"/>
      <c r="L283" s="231"/>
      <c r="M283" s="231"/>
      <c r="N283" s="231"/>
      <c r="O283" s="231"/>
      <c r="P283" s="232"/>
      <c r="Q283" s="986"/>
      <c r="R283" s="987"/>
      <c r="S283" s="987"/>
      <c r="T283" s="987"/>
      <c r="U283" s="987"/>
      <c r="V283" s="987"/>
      <c r="W283" s="987"/>
      <c r="X283" s="987"/>
      <c r="Y283" s="987"/>
      <c r="Z283" s="987"/>
      <c r="AA283" s="98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6"/>
      <c r="B284" s="250"/>
      <c r="C284" s="249"/>
      <c r="D284" s="250"/>
      <c r="E284" s="249"/>
      <c r="F284" s="313"/>
      <c r="G284" s="230"/>
      <c r="H284" s="231"/>
      <c r="I284" s="231"/>
      <c r="J284" s="231"/>
      <c r="K284" s="231"/>
      <c r="L284" s="231"/>
      <c r="M284" s="231"/>
      <c r="N284" s="231"/>
      <c r="O284" s="231"/>
      <c r="P284" s="232"/>
      <c r="Q284" s="986"/>
      <c r="R284" s="987"/>
      <c r="S284" s="987"/>
      <c r="T284" s="987"/>
      <c r="U284" s="987"/>
      <c r="V284" s="987"/>
      <c r="W284" s="987"/>
      <c r="X284" s="987"/>
      <c r="Y284" s="987"/>
      <c r="Z284" s="987"/>
      <c r="AA284" s="98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6"/>
      <c r="B285" s="250"/>
      <c r="C285" s="249"/>
      <c r="D285" s="250"/>
      <c r="E285" s="249"/>
      <c r="F285" s="313"/>
      <c r="G285" s="233"/>
      <c r="H285" s="161"/>
      <c r="I285" s="161"/>
      <c r="J285" s="161"/>
      <c r="K285" s="161"/>
      <c r="L285" s="161"/>
      <c r="M285" s="161"/>
      <c r="N285" s="161"/>
      <c r="O285" s="161"/>
      <c r="P285" s="234"/>
      <c r="Q285" s="989"/>
      <c r="R285" s="990"/>
      <c r="S285" s="990"/>
      <c r="T285" s="990"/>
      <c r="U285" s="990"/>
      <c r="V285" s="990"/>
      <c r="W285" s="990"/>
      <c r="X285" s="990"/>
      <c r="Y285" s="990"/>
      <c r="Z285" s="990"/>
      <c r="AA285" s="99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6"/>
      <c r="B286" s="250"/>
      <c r="C286" s="249"/>
      <c r="D286" s="250"/>
      <c r="E286" s="249"/>
      <c r="F286" s="313"/>
      <c r="G286" s="270" t="s">
        <v>381</v>
      </c>
      <c r="H286" s="166"/>
      <c r="I286" s="166"/>
      <c r="J286" s="166"/>
      <c r="K286" s="166"/>
      <c r="L286" s="166"/>
      <c r="M286" s="166"/>
      <c r="N286" s="166"/>
      <c r="O286" s="166"/>
      <c r="P286" s="167"/>
      <c r="Q286" s="173" t="s">
        <v>477</v>
      </c>
      <c r="R286" s="166"/>
      <c r="S286" s="166"/>
      <c r="T286" s="166"/>
      <c r="U286" s="166"/>
      <c r="V286" s="166"/>
      <c r="W286" s="166"/>
      <c r="X286" s="166"/>
      <c r="Y286" s="166"/>
      <c r="Z286" s="166"/>
      <c r="AA286" s="166"/>
      <c r="AB286" s="285" t="s">
        <v>478</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6"/>
      <c r="B287" s="250"/>
      <c r="C287" s="249"/>
      <c r="D287" s="250"/>
      <c r="E287" s="249"/>
      <c r="F287" s="313"/>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6"/>
      <c r="B288" s="250"/>
      <c r="C288" s="249"/>
      <c r="D288" s="250"/>
      <c r="E288" s="249"/>
      <c r="F288" s="313"/>
      <c r="G288" s="228"/>
      <c r="H288" s="158"/>
      <c r="I288" s="158"/>
      <c r="J288" s="158"/>
      <c r="K288" s="158"/>
      <c r="L288" s="158"/>
      <c r="M288" s="158"/>
      <c r="N288" s="158"/>
      <c r="O288" s="158"/>
      <c r="P288" s="229"/>
      <c r="Q288" s="983"/>
      <c r="R288" s="984"/>
      <c r="S288" s="984"/>
      <c r="T288" s="984"/>
      <c r="U288" s="984"/>
      <c r="V288" s="984"/>
      <c r="W288" s="984"/>
      <c r="X288" s="984"/>
      <c r="Y288" s="984"/>
      <c r="Z288" s="984"/>
      <c r="AA288" s="98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6"/>
      <c r="B289" s="250"/>
      <c r="C289" s="249"/>
      <c r="D289" s="250"/>
      <c r="E289" s="249"/>
      <c r="F289" s="313"/>
      <c r="G289" s="230"/>
      <c r="H289" s="231"/>
      <c r="I289" s="231"/>
      <c r="J289" s="231"/>
      <c r="K289" s="231"/>
      <c r="L289" s="231"/>
      <c r="M289" s="231"/>
      <c r="N289" s="231"/>
      <c r="O289" s="231"/>
      <c r="P289" s="232"/>
      <c r="Q289" s="986"/>
      <c r="R289" s="987"/>
      <c r="S289" s="987"/>
      <c r="T289" s="987"/>
      <c r="U289" s="987"/>
      <c r="V289" s="987"/>
      <c r="W289" s="987"/>
      <c r="X289" s="987"/>
      <c r="Y289" s="987"/>
      <c r="Z289" s="987"/>
      <c r="AA289" s="98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6"/>
      <c r="B290" s="250"/>
      <c r="C290" s="249"/>
      <c r="D290" s="250"/>
      <c r="E290" s="249"/>
      <c r="F290" s="313"/>
      <c r="G290" s="230"/>
      <c r="H290" s="231"/>
      <c r="I290" s="231"/>
      <c r="J290" s="231"/>
      <c r="K290" s="231"/>
      <c r="L290" s="231"/>
      <c r="M290" s="231"/>
      <c r="N290" s="231"/>
      <c r="O290" s="231"/>
      <c r="P290" s="232"/>
      <c r="Q290" s="986"/>
      <c r="R290" s="987"/>
      <c r="S290" s="987"/>
      <c r="T290" s="987"/>
      <c r="U290" s="987"/>
      <c r="V290" s="987"/>
      <c r="W290" s="987"/>
      <c r="X290" s="987"/>
      <c r="Y290" s="987"/>
      <c r="Z290" s="987"/>
      <c r="AA290" s="98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6"/>
      <c r="B291" s="250"/>
      <c r="C291" s="249"/>
      <c r="D291" s="250"/>
      <c r="E291" s="249"/>
      <c r="F291" s="313"/>
      <c r="G291" s="230"/>
      <c r="H291" s="231"/>
      <c r="I291" s="231"/>
      <c r="J291" s="231"/>
      <c r="K291" s="231"/>
      <c r="L291" s="231"/>
      <c r="M291" s="231"/>
      <c r="N291" s="231"/>
      <c r="O291" s="231"/>
      <c r="P291" s="232"/>
      <c r="Q291" s="986"/>
      <c r="R291" s="987"/>
      <c r="S291" s="987"/>
      <c r="T291" s="987"/>
      <c r="U291" s="987"/>
      <c r="V291" s="987"/>
      <c r="W291" s="987"/>
      <c r="X291" s="987"/>
      <c r="Y291" s="987"/>
      <c r="Z291" s="987"/>
      <c r="AA291" s="98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6"/>
      <c r="B292" s="250"/>
      <c r="C292" s="249"/>
      <c r="D292" s="250"/>
      <c r="E292" s="249"/>
      <c r="F292" s="313"/>
      <c r="G292" s="233"/>
      <c r="H292" s="161"/>
      <c r="I292" s="161"/>
      <c r="J292" s="161"/>
      <c r="K292" s="161"/>
      <c r="L292" s="161"/>
      <c r="M292" s="161"/>
      <c r="N292" s="161"/>
      <c r="O292" s="161"/>
      <c r="P292" s="234"/>
      <c r="Q292" s="989"/>
      <c r="R292" s="990"/>
      <c r="S292" s="990"/>
      <c r="T292" s="990"/>
      <c r="U292" s="990"/>
      <c r="V292" s="990"/>
      <c r="W292" s="990"/>
      <c r="X292" s="990"/>
      <c r="Y292" s="990"/>
      <c r="Z292" s="990"/>
      <c r="AA292" s="99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6"/>
      <c r="B293" s="250"/>
      <c r="C293" s="249"/>
      <c r="D293" s="250"/>
      <c r="E293" s="249"/>
      <c r="F293" s="313"/>
      <c r="G293" s="270" t="s">
        <v>381</v>
      </c>
      <c r="H293" s="166"/>
      <c r="I293" s="166"/>
      <c r="J293" s="166"/>
      <c r="K293" s="166"/>
      <c r="L293" s="166"/>
      <c r="M293" s="166"/>
      <c r="N293" s="166"/>
      <c r="O293" s="166"/>
      <c r="P293" s="167"/>
      <c r="Q293" s="173" t="s">
        <v>477</v>
      </c>
      <c r="R293" s="166"/>
      <c r="S293" s="166"/>
      <c r="T293" s="166"/>
      <c r="U293" s="166"/>
      <c r="V293" s="166"/>
      <c r="W293" s="166"/>
      <c r="X293" s="166"/>
      <c r="Y293" s="166"/>
      <c r="Z293" s="166"/>
      <c r="AA293" s="166"/>
      <c r="AB293" s="285" t="s">
        <v>478</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6"/>
      <c r="B294" s="250"/>
      <c r="C294" s="249"/>
      <c r="D294" s="250"/>
      <c r="E294" s="249"/>
      <c r="F294" s="313"/>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6"/>
      <c r="B295" s="250"/>
      <c r="C295" s="249"/>
      <c r="D295" s="250"/>
      <c r="E295" s="249"/>
      <c r="F295" s="313"/>
      <c r="G295" s="228"/>
      <c r="H295" s="158"/>
      <c r="I295" s="158"/>
      <c r="J295" s="158"/>
      <c r="K295" s="158"/>
      <c r="L295" s="158"/>
      <c r="M295" s="158"/>
      <c r="N295" s="158"/>
      <c r="O295" s="158"/>
      <c r="P295" s="229"/>
      <c r="Q295" s="983"/>
      <c r="R295" s="984"/>
      <c r="S295" s="984"/>
      <c r="T295" s="984"/>
      <c r="U295" s="984"/>
      <c r="V295" s="984"/>
      <c r="W295" s="984"/>
      <c r="X295" s="984"/>
      <c r="Y295" s="984"/>
      <c r="Z295" s="984"/>
      <c r="AA295" s="98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6"/>
      <c r="B296" s="250"/>
      <c r="C296" s="249"/>
      <c r="D296" s="250"/>
      <c r="E296" s="249"/>
      <c r="F296" s="313"/>
      <c r="G296" s="230"/>
      <c r="H296" s="231"/>
      <c r="I296" s="231"/>
      <c r="J296" s="231"/>
      <c r="K296" s="231"/>
      <c r="L296" s="231"/>
      <c r="M296" s="231"/>
      <c r="N296" s="231"/>
      <c r="O296" s="231"/>
      <c r="P296" s="232"/>
      <c r="Q296" s="986"/>
      <c r="R296" s="987"/>
      <c r="S296" s="987"/>
      <c r="T296" s="987"/>
      <c r="U296" s="987"/>
      <c r="V296" s="987"/>
      <c r="W296" s="987"/>
      <c r="X296" s="987"/>
      <c r="Y296" s="987"/>
      <c r="Z296" s="987"/>
      <c r="AA296" s="98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6"/>
      <c r="B297" s="250"/>
      <c r="C297" s="249"/>
      <c r="D297" s="250"/>
      <c r="E297" s="249"/>
      <c r="F297" s="313"/>
      <c r="G297" s="230"/>
      <c r="H297" s="231"/>
      <c r="I297" s="231"/>
      <c r="J297" s="231"/>
      <c r="K297" s="231"/>
      <c r="L297" s="231"/>
      <c r="M297" s="231"/>
      <c r="N297" s="231"/>
      <c r="O297" s="231"/>
      <c r="P297" s="232"/>
      <c r="Q297" s="986"/>
      <c r="R297" s="987"/>
      <c r="S297" s="987"/>
      <c r="T297" s="987"/>
      <c r="U297" s="987"/>
      <c r="V297" s="987"/>
      <c r="W297" s="987"/>
      <c r="X297" s="987"/>
      <c r="Y297" s="987"/>
      <c r="Z297" s="987"/>
      <c r="AA297" s="98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6"/>
      <c r="B298" s="250"/>
      <c r="C298" s="249"/>
      <c r="D298" s="250"/>
      <c r="E298" s="249"/>
      <c r="F298" s="313"/>
      <c r="G298" s="230"/>
      <c r="H298" s="231"/>
      <c r="I298" s="231"/>
      <c r="J298" s="231"/>
      <c r="K298" s="231"/>
      <c r="L298" s="231"/>
      <c r="M298" s="231"/>
      <c r="N298" s="231"/>
      <c r="O298" s="231"/>
      <c r="P298" s="232"/>
      <c r="Q298" s="986"/>
      <c r="R298" s="987"/>
      <c r="S298" s="987"/>
      <c r="T298" s="987"/>
      <c r="U298" s="987"/>
      <c r="V298" s="987"/>
      <c r="W298" s="987"/>
      <c r="X298" s="987"/>
      <c r="Y298" s="987"/>
      <c r="Z298" s="987"/>
      <c r="AA298" s="98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6"/>
      <c r="B299" s="250"/>
      <c r="C299" s="249"/>
      <c r="D299" s="250"/>
      <c r="E299" s="249"/>
      <c r="F299" s="313"/>
      <c r="G299" s="233"/>
      <c r="H299" s="161"/>
      <c r="I299" s="161"/>
      <c r="J299" s="161"/>
      <c r="K299" s="161"/>
      <c r="L299" s="161"/>
      <c r="M299" s="161"/>
      <c r="N299" s="161"/>
      <c r="O299" s="161"/>
      <c r="P299" s="234"/>
      <c r="Q299" s="989"/>
      <c r="R299" s="990"/>
      <c r="S299" s="990"/>
      <c r="T299" s="990"/>
      <c r="U299" s="990"/>
      <c r="V299" s="990"/>
      <c r="W299" s="990"/>
      <c r="X299" s="990"/>
      <c r="Y299" s="990"/>
      <c r="Z299" s="990"/>
      <c r="AA299" s="99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6"/>
      <c r="B300" s="250"/>
      <c r="C300" s="249"/>
      <c r="D300" s="250"/>
      <c r="E300" s="249"/>
      <c r="F300" s="313"/>
      <c r="G300" s="270" t="s">
        <v>381</v>
      </c>
      <c r="H300" s="166"/>
      <c r="I300" s="166"/>
      <c r="J300" s="166"/>
      <c r="K300" s="166"/>
      <c r="L300" s="166"/>
      <c r="M300" s="166"/>
      <c r="N300" s="166"/>
      <c r="O300" s="166"/>
      <c r="P300" s="167"/>
      <c r="Q300" s="173" t="s">
        <v>477</v>
      </c>
      <c r="R300" s="166"/>
      <c r="S300" s="166"/>
      <c r="T300" s="166"/>
      <c r="U300" s="166"/>
      <c r="V300" s="166"/>
      <c r="W300" s="166"/>
      <c r="X300" s="166"/>
      <c r="Y300" s="166"/>
      <c r="Z300" s="166"/>
      <c r="AA300" s="166"/>
      <c r="AB300" s="285" t="s">
        <v>478</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6"/>
      <c r="B301" s="250"/>
      <c r="C301" s="249"/>
      <c r="D301" s="250"/>
      <c r="E301" s="249"/>
      <c r="F301" s="313"/>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6"/>
      <c r="B302" s="250"/>
      <c r="C302" s="249"/>
      <c r="D302" s="250"/>
      <c r="E302" s="249"/>
      <c r="F302" s="313"/>
      <c r="G302" s="228"/>
      <c r="H302" s="158"/>
      <c r="I302" s="158"/>
      <c r="J302" s="158"/>
      <c r="K302" s="158"/>
      <c r="L302" s="158"/>
      <c r="M302" s="158"/>
      <c r="N302" s="158"/>
      <c r="O302" s="158"/>
      <c r="P302" s="229"/>
      <c r="Q302" s="983"/>
      <c r="R302" s="984"/>
      <c r="S302" s="984"/>
      <c r="T302" s="984"/>
      <c r="U302" s="984"/>
      <c r="V302" s="984"/>
      <c r="W302" s="984"/>
      <c r="X302" s="984"/>
      <c r="Y302" s="984"/>
      <c r="Z302" s="984"/>
      <c r="AA302" s="98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6"/>
      <c r="B303" s="250"/>
      <c r="C303" s="249"/>
      <c r="D303" s="250"/>
      <c r="E303" s="249"/>
      <c r="F303" s="313"/>
      <c r="G303" s="230"/>
      <c r="H303" s="231"/>
      <c r="I303" s="231"/>
      <c r="J303" s="231"/>
      <c r="K303" s="231"/>
      <c r="L303" s="231"/>
      <c r="M303" s="231"/>
      <c r="N303" s="231"/>
      <c r="O303" s="231"/>
      <c r="P303" s="232"/>
      <c r="Q303" s="986"/>
      <c r="R303" s="987"/>
      <c r="S303" s="987"/>
      <c r="T303" s="987"/>
      <c r="U303" s="987"/>
      <c r="V303" s="987"/>
      <c r="W303" s="987"/>
      <c r="X303" s="987"/>
      <c r="Y303" s="987"/>
      <c r="Z303" s="987"/>
      <c r="AA303" s="98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6"/>
      <c r="B304" s="250"/>
      <c r="C304" s="249"/>
      <c r="D304" s="250"/>
      <c r="E304" s="249"/>
      <c r="F304" s="313"/>
      <c r="G304" s="230"/>
      <c r="H304" s="231"/>
      <c r="I304" s="231"/>
      <c r="J304" s="231"/>
      <c r="K304" s="231"/>
      <c r="L304" s="231"/>
      <c r="M304" s="231"/>
      <c r="N304" s="231"/>
      <c r="O304" s="231"/>
      <c r="P304" s="232"/>
      <c r="Q304" s="986"/>
      <c r="R304" s="987"/>
      <c r="S304" s="987"/>
      <c r="T304" s="987"/>
      <c r="U304" s="987"/>
      <c r="V304" s="987"/>
      <c r="W304" s="987"/>
      <c r="X304" s="987"/>
      <c r="Y304" s="987"/>
      <c r="Z304" s="987"/>
      <c r="AA304" s="98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6"/>
      <c r="B305" s="250"/>
      <c r="C305" s="249"/>
      <c r="D305" s="250"/>
      <c r="E305" s="249"/>
      <c r="F305" s="313"/>
      <c r="G305" s="230"/>
      <c r="H305" s="231"/>
      <c r="I305" s="231"/>
      <c r="J305" s="231"/>
      <c r="K305" s="231"/>
      <c r="L305" s="231"/>
      <c r="M305" s="231"/>
      <c r="N305" s="231"/>
      <c r="O305" s="231"/>
      <c r="P305" s="232"/>
      <c r="Q305" s="986"/>
      <c r="R305" s="987"/>
      <c r="S305" s="987"/>
      <c r="T305" s="987"/>
      <c r="U305" s="987"/>
      <c r="V305" s="987"/>
      <c r="W305" s="987"/>
      <c r="X305" s="987"/>
      <c r="Y305" s="987"/>
      <c r="Z305" s="987"/>
      <c r="AA305" s="98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6"/>
      <c r="B306" s="250"/>
      <c r="C306" s="249"/>
      <c r="D306" s="250"/>
      <c r="E306" s="314"/>
      <c r="F306" s="315"/>
      <c r="G306" s="233"/>
      <c r="H306" s="161"/>
      <c r="I306" s="161"/>
      <c r="J306" s="161"/>
      <c r="K306" s="161"/>
      <c r="L306" s="161"/>
      <c r="M306" s="161"/>
      <c r="N306" s="161"/>
      <c r="O306" s="161"/>
      <c r="P306" s="234"/>
      <c r="Q306" s="989"/>
      <c r="R306" s="990"/>
      <c r="S306" s="990"/>
      <c r="T306" s="990"/>
      <c r="U306" s="990"/>
      <c r="V306" s="990"/>
      <c r="W306" s="990"/>
      <c r="X306" s="990"/>
      <c r="Y306" s="990"/>
      <c r="Z306" s="990"/>
      <c r="AA306" s="99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6"/>
      <c r="B310" s="250"/>
      <c r="C310" s="249"/>
      <c r="D310" s="250"/>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6"/>
      <c r="B311" s="250"/>
      <c r="C311" s="249"/>
      <c r="D311" s="250"/>
      <c r="E311" s="236" t="s">
        <v>398</v>
      </c>
      <c r="F311" s="237"/>
      <c r="G311" s="233"/>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6"/>
      <c r="B312" s="250"/>
      <c r="C312" s="249"/>
      <c r="D312" s="250"/>
      <c r="E312" s="247" t="s">
        <v>367</v>
      </c>
      <c r="F312" s="312"/>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6"/>
      <c r="B313" s="250"/>
      <c r="C313" s="249"/>
      <c r="D313" s="250"/>
      <c r="E313" s="249"/>
      <c r="F313" s="313"/>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6"/>
      <c r="B314" s="250"/>
      <c r="C314" s="249"/>
      <c r="D314" s="250"/>
      <c r="E314" s="249"/>
      <c r="F314" s="313"/>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6"/>
      <c r="B315" s="250"/>
      <c r="C315" s="249"/>
      <c r="D315" s="250"/>
      <c r="E315" s="249"/>
      <c r="F315" s="313"/>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6"/>
      <c r="B316" s="250"/>
      <c r="C316" s="249"/>
      <c r="D316" s="250"/>
      <c r="E316" s="249"/>
      <c r="F316" s="313"/>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6"/>
      <c r="B317" s="250"/>
      <c r="C317" s="249"/>
      <c r="D317" s="250"/>
      <c r="E317" s="249"/>
      <c r="F317" s="313"/>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6"/>
      <c r="B318" s="250"/>
      <c r="C318" s="249"/>
      <c r="D318" s="250"/>
      <c r="E318" s="249"/>
      <c r="F318" s="313"/>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6"/>
      <c r="B319" s="250"/>
      <c r="C319" s="249"/>
      <c r="D319" s="250"/>
      <c r="E319" s="249"/>
      <c r="F319" s="313"/>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6"/>
      <c r="B320" s="250"/>
      <c r="C320" s="249"/>
      <c r="D320" s="250"/>
      <c r="E320" s="249"/>
      <c r="F320" s="313"/>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6"/>
      <c r="B321" s="250"/>
      <c r="C321" s="249"/>
      <c r="D321" s="250"/>
      <c r="E321" s="249"/>
      <c r="F321" s="313"/>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6"/>
      <c r="B322" s="250"/>
      <c r="C322" s="249"/>
      <c r="D322" s="250"/>
      <c r="E322" s="249"/>
      <c r="F322" s="313"/>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6"/>
      <c r="B323" s="250"/>
      <c r="C323" s="249"/>
      <c r="D323" s="250"/>
      <c r="E323" s="249"/>
      <c r="F323" s="313"/>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6"/>
      <c r="B324" s="250"/>
      <c r="C324" s="249"/>
      <c r="D324" s="250"/>
      <c r="E324" s="249"/>
      <c r="F324" s="313"/>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6"/>
      <c r="B325" s="250"/>
      <c r="C325" s="249"/>
      <c r="D325" s="250"/>
      <c r="E325" s="249"/>
      <c r="F325" s="313"/>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6"/>
      <c r="B326" s="250"/>
      <c r="C326" s="249"/>
      <c r="D326" s="250"/>
      <c r="E326" s="249"/>
      <c r="F326" s="313"/>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6"/>
      <c r="B327" s="250"/>
      <c r="C327" s="249"/>
      <c r="D327" s="250"/>
      <c r="E327" s="249"/>
      <c r="F327" s="313"/>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6"/>
      <c r="B328" s="250"/>
      <c r="C328" s="249"/>
      <c r="D328" s="250"/>
      <c r="E328" s="249"/>
      <c r="F328" s="313"/>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6"/>
      <c r="B329" s="250"/>
      <c r="C329" s="249"/>
      <c r="D329" s="250"/>
      <c r="E329" s="249"/>
      <c r="F329" s="313"/>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6"/>
      <c r="B330" s="250"/>
      <c r="C330" s="249"/>
      <c r="D330" s="250"/>
      <c r="E330" s="249"/>
      <c r="F330" s="313"/>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6"/>
      <c r="B331" s="250"/>
      <c r="C331" s="249"/>
      <c r="D331" s="250"/>
      <c r="E331" s="249"/>
      <c r="F331" s="313"/>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6"/>
      <c r="B332" s="250"/>
      <c r="C332" s="249"/>
      <c r="D332" s="250"/>
      <c r="E332" s="249"/>
      <c r="F332" s="313"/>
      <c r="G332" s="270" t="s">
        <v>381</v>
      </c>
      <c r="H332" s="166"/>
      <c r="I332" s="166"/>
      <c r="J332" s="166"/>
      <c r="K332" s="166"/>
      <c r="L332" s="166"/>
      <c r="M332" s="166"/>
      <c r="N332" s="166"/>
      <c r="O332" s="166"/>
      <c r="P332" s="167"/>
      <c r="Q332" s="173" t="s">
        <v>477</v>
      </c>
      <c r="R332" s="166"/>
      <c r="S332" s="166"/>
      <c r="T332" s="166"/>
      <c r="U332" s="166"/>
      <c r="V332" s="166"/>
      <c r="W332" s="166"/>
      <c r="X332" s="166"/>
      <c r="Y332" s="166"/>
      <c r="Z332" s="166"/>
      <c r="AA332" s="166"/>
      <c r="AB332" s="285" t="s">
        <v>478</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6"/>
      <c r="B333" s="250"/>
      <c r="C333" s="249"/>
      <c r="D333" s="250"/>
      <c r="E333" s="249"/>
      <c r="F333" s="313"/>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6"/>
      <c r="B334" s="250"/>
      <c r="C334" s="249"/>
      <c r="D334" s="250"/>
      <c r="E334" s="249"/>
      <c r="F334" s="313"/>
      <c r="G334" s="228"/>
      <c r="H334" s="158"/>
      <c r="I334" s="158"/>
      <c r="J334" s="158"/>
      <c r="K334" s="158"/>
      <c r="L334" s="158"/>
      <c r="M334" s="158"/>
      <c r="N334" s="158"/>
      <c r="O334" s="158"/>
      <c r="P334" s="229"/>
      <c r="Q334" s="983"/>
      <c r="R334" s="984"/>
      <c r="S334" s="984"/>
      <c r="T334" s="984"/>
      <c r="U334" s="984"/>
      <c r="V334" s="984"/>
      <c r="W334" s="984"/>
      <c r="X334" s="984"/>
      <c r="Y334" s="984"/>
      <c r="Z334" s="984"/>
      <c r="AA334" s="98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6"/>
      <c r="B335" s="250"/>
      <c r="C335" s="249"/>
      <c r="D335" s="250"/>
      <c r="E335" s="249"/>
      <c r="F335" s="313"/>
      <c r="G335" s="230"/>
      <c r="H335" s="231"/>
      <c r="I335" s="231"/>
      <c r="J335" s="231"/>
      <c r="K335" s="231"/>
      <c r="L335" s="231"/>
      <c r="M335" s="231"/>
      <c r="N335" s="231"/>
      <c r="O335" s="231"/>
      <c r="P335" s="232"/>
      <c r="Q335" s="986"/>
      <c r="R335" s="987"/>
      <c r="S335" s="987"/>
      <c r="T335" s="987"/>
      <c r="U335" s="987"/>
      <c r="V335" s="987"/>
      <c r="W335" s="987"/>
      <c r="X335" s="987"/>
      <c r="Y335" s="987"/>
      <c r="Z335" s="987"/>
      <c r="AA335" s="98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6"/>
      <c r="B336" s="250"/>
      <c r="C336" s="249"/>
      <c r="D336" s="250"/>
      <c r="E336" s="249"/>
      <c r="F336" s="313"/>
      <c r="G336" s="230"/>
      <c r="H336" s="231"/>
      <c r="I336" s="231"/>
      <c r="J336" s="231"/>
      <c r="K336" s="231"/>
      <c r="L336" s="231"/>
      <c r="M336" s="231"/>
      <c r="N336" s="231"/>
      <c r="O336" s="231"/>
      <c r="P336" s="232"/>
      <c r="Q336" s="986"/>
      <c r="R336" s="987"/>
      <c r="S336" s="987"/>
      <c r="T336" s="987"/>
      <c r="U336" s="987"/>
      <c r="V336" s="987"/>
      <c r="W336" s="987"/>
      <c r="X336" s="987"/>
      <c r="Y336" s="987"/>
      <c r="Z336" s="987"/>
      <c r="AA336" s="98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6"/>
      <c r="B337" s="250"/>
      <c r="C337" s="249"/>
      <c r="D337" s="250"/>
      <c r="E337" s="249"/>
      <c r="F337" s="313"/>
      <c r="G337" s="230"/>
      <c r="H337" s="231"/>
      <c r="I337" s="231"/>
      <c r="J337" s="231"/>
      <c r="K337" s="231"/>
      <c r="L337" s="231"/>
      <c r="M337" s="231"/>
      <c r="N337" s="231"/>
      <c r="O337" s="231"/>
      <c r="P337" s="232"/>
      <c r="Q337" s="986"/>
      <c r="R337" s="987"/>
      <c r="S337" s="987"/>
      <c r="T337" s="987"/>
      <c r="U337" s="987"/>
      <c r="V337" s="987"/>
      <c r="W337" s="987"/>
      <c r="X337" s="987"/>
      <c r="Y337" s="987"/>
      <c r="Z337" s="987"/>
      <c r="AA337" s="98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6"/>
      <c r="B338" s="250"/>
      <c r="C338" s="249"/>
      <c r="D338" s="250"/>
      <c r="E338" s="249"/>
      <c r="F338" s="313"/>
      <c r="G338" s="233"/>
      <c r="H338" s="161"/>
      <c r="I338" s="161"/>
      <c r="J338" s="161"/>
      <c r="K338" s="161"/>
      <c r="L338" s="161"/>
      <c r="M338" s="161"/>
      <c r="N338" s="161"/>
      <c r="O338" s="161"/>
      <c r="P338" s="234"/>
      <c r="Q338" s="989"/>
      <c r="R338" s="990"/>
      <c r="S338" s="990"/>
      <c r="T338" s="990"/>
      <c r="U338" s="990"/>
      <c r="V338" s="990"/>
      <c r="W338" s="990"/>
      <c r="X338" s="990"/>
      <c r="Y338" s="990"/>
      <c r="Z338" s="990"/>
      <c r="AA338" s="99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6"/>
      <c r="B339" s="250"/>
      <c r="C339" s="249"/>
      <c r="D339" s="250"/>
      <c r="E339" s="249"/>
      <c r="F339" s="313"/>
      <c r="G339" s="270" t="s">
        <v>381</v>
      </c>
      <c r="H339" s="166"/>
      <c r="I339" s="166"/>
      <c r="J339" s="166"/>
      <c r="K339" s="166"/>
      <c r="L339" s="166"/>
      <c r="M339" s="166"/>
      <c r="N339" s="166"/>
      <c r="O339" s="166"/>
      <c r="P339" s="167"/>
      <c r="Q339" s="173" t="s">
        <v>477</v>
      </c>
      <c r="R339" s="166"/>
      <c r="S339" s="166"/>
      <c r="T339" s="166"/>
      <c r="U339" s="166"/>
      <c r="V339" s="166"/>
      <c r="W339" s="166"/>
      <c r="X339" s="166"/>
      <c r="Y339" s="166"/>
      <c r="Z339" s="166"/>
      <c r="AA339" s="166"/>
      <c r="AB339" s="285" t="s">
        <v>478</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6"/>
      <c r="B340" s="250"/>
      <c r="C340" s="249"/>
      <c r="D340" s="250"/>
      <c r="E340" s="249"/>
      <c r="F340" s="313"/>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6"/>
      <c r="B341" s="250"/>
      <c r="C341" s="249"/>
      <c r="D341" s="250"/>
      <c r="E341" s="249"/>
      <c r="F341" s="313"/>
      <c r="G341" s="228"/>
      <c r="H341" s="158"/>
      <c r="I341" s="158"/>
      <c r="J341" s="158"/>
      <c r="K341" s="158"/>
      <c r="L341" s="158"/>
      <c r="M341" s="158"/>
      <c r="N341" s="158"/>
      <c r="O341" s="158"/>
      <c r="P341" s="229"/>
      <c r="Q341" s="983"/>
      <c r="R341" s="984"/>
      <c r="S341" s="984"/>
      <c r="T341" s="984"/>
      <c r="U341" s="984"/>
      <c r="V341" s="984"/>
      <c r="W341" s="984"/>
      <c r="X341" s="984"/>
      <c r="Y341" s="984"/>
      <c r="Z341" s="984"/>
      <c r="AA341" s="98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6"/>
      <c r="B342" s="250"/>
      <c r="C342" s="249"/>
      <c r="D342" s="250"/>
      <c r="E342" s="249"/>
      <c r="F342" s="313"/>
      <c r="G342" s="230"/>
      <c r="H342" s="231"/>
      <c r="I342" s="231"/>
      <c r="J342" s="231"/>
      <c r="K342" s="231"/>
      <c r="L342" s="231"/>
      <c r="M342" s="231"/>
      <c r="N342" s="231"/>
      <c r="O342" s="231"/>
      <c r="P342" s="232"/>
      <c r="Q342" s="986"/>
      <c r="R342" s="987"/>
      <c r="S342" s="987"/>
      <c r="T342" s="987"/>
      <c r="U342" s="987"/>
      <c r="V342" s="987"/>
      <c r="W342" s="987"/>
      <c r="X342" s="987"/>
      <c r="Y342" s="987"/>
      <c r="Z342" s="987"/>
      <c r="AA342" s="98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6"/>
      <c r="B343" s="250"/>
      <c r="C343" s="249"/>
      <c r="D343" s="250"/>
      <c r="E343" s="249"/>
      <c r="F343" s="313"/>
      <c r="G343" s="230"/>
      <c r="H343" s="231"/>
      <c r="I343" s="231"/>
      <c r="J343" s="231"/>
      <c r="K343" s="231"/>
      <c r="L343" s="231"/>
      <c r="M343" s="231"/>
      <c r="N343" s="231"/>
      <c r="O343" s="231"/>
      <c r="P343" s="232"/>
      <c r="Q343" s="986"/>
      <c r="R343" s="987"/>
      <c r="S343" s="987"/>
      <c r="T343" s="987"/>
      <c r="U343" s="987"/>
      <c r="V343" s="987"/>
      <c r="W343" s="987"/>
      <c r="X343" s="987"/>
      <c r="Y343" s="987"/>
      <c r="Z343" s="987"/>
      <c r="AA343" s="98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6"/>
      <c r="B344" s="250"/>
      <c r="C344" s="249"/>
      <c r="D344" s="250"/>
      <c r="E344" s="249"/>
      <c r="F344" s="313"/>
      <c r="G344" s="230"/>
      <c r="H344" s="231"/>
      <c r="I344" s="231"/>
      <c r="J344" s="231"/>
      <c r="K344" s="231"/>
      <c r="L344" s="231"/>
      <c r="M344" s="231"/>
      <c r="N344" s="231"/>
      <c r="O344" s="231"/>
      <c r="P344" s="232"/>
      <c r="Q344" s="986"/>
      <c r="R344" s="987"/>
      <c r="S344" s="987"/>
      <c r="T344" s="987"/>
      <c r="U344" s="987"/>
      <c r="V344" s="987"/>
      <c r="W344" s="987"/>
      <c r="X344" s="987"/>
      <c r="Y344" s="987"/>
      <c r="Z344" s="987"/>
      <c r="AA344" s="98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6"/>
      <c r="B345" s="250"/>
      <c r="C345" s="249"/>
      <c r="D345" s="250"/>
      <c r="E345" s="249"/>
      <c r="F345" s="313"/>
      <c r="G345" s="233"/>
      <c r="H345" s="161"/>
      <c r="I345" s="161"/>
      <c r="J345" s="161"/>
      <c r="K345" s="161"/>
      <c r="L345" s="161"/>
      <c r="M345" s="161"/>
      <c r="N345" s="161"/>
      <c r="O345" s="161"/>
      <c r="P345" s="234"/>
      <c r="Q345" s="989"/>
      <c r="R345" s="990"/>
      <c r="S345" s="990"/>
      <c r="T345" s="990"/>
      <c r="U345" s="990"/>
      <c r="V345" s="990"/>
      <c r="W345" s="990"/>
      <c r="X345" s="990"/>
      <c r="Y345" s="990"/>
      <c r="Z345" s="990"/>
      <c r="AA345" s="99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6"/>
      <c r="B346" s="250"/>
      <c r="C346" s="249"/>
      <c r="D346" s="250"/>
      <c r="E346" s="249"/>
      <c r="F346" s="313"/>
      <c r="G346" s="270" t="s">
        <v>381</v>
      </c>
      <c r="H346" s="166"/>
      <c r="I346" s="166"/>
      <c r="J346" s="166"/>
      <c r="K346" s="166"/>
      <c r="L346" s="166"/>
      <c r="M346" s="166"/>
      <c r="N346" s="166"/>
      <c r="O346" s="166"/>
      <c r="P346" s="167"/>
      <c r="Q346" s="173" t="s">
        <v>477</v>
      </c>
      <c r="R346" s="166"/>
      <c r="S346" s="166"/>
      <c r="T346" s="166"/>
      <c r="U346" s="166"/>
      <c r="V346" s="166"/>
      <c r="W346" s="166"/>
      <c r="X346" s="166"/>
      <c r="Y346" s="166"/>
      <c r="Z346" s="166"/>
      <c r="AA346" s="166"/>
      <c r="AB346" s="285" t="s">
        <v>478</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6"/>
      <c r="B347" s="250"/>
      <c r="C347" s="249"/>
      <c r="D347" s="250"/>
      <c r="E347" s="249"/>
      <c r="F347" s="313"/>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6"/>
      <c r="B348" s="250"/>
      <c r="C348" s="249"/>
      <c r="D348" s="250"/>
      <c r="E348" s="249"/>
      <c r="F348" s="313"/>
      <c r="G348" s="228"/>
      <c r="H348" s="158"/>
      <c r="I348" s="158"/>
      <c r="J348" s="158"/>
      <c r="K348" s="158"/>
      <c r="L348" s="158"/>
      <c r="M348" s="158"/>
      <c r="N348" s="158"/>
      <c r="O348" s="158"/>
      <c r="P348" s="229"/>
      <c r="Q348" s="983"/>
      <c r="R348" s="984"/>
      <c r="S348" s="984"/>
      <c r="T348" s="984"/>
      <c r="U348" s="984"/>
      <c r="V348" s="984"/>
      <c r="W348" s="984"/>
      <c r="X348" s="984"/>
      <c r="Y348" s="984"/>
      <c r="Z348" s="984"/>
      <c r="AA348" s="98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6"/>
      <c r="B349" s="250"/>
      <c r="C349" s="249"/>
      <c r="D349" s="250"/>
      <c r="E349" s="249"/>
      <c r="F349" s="313"/>
      <c r="G349" s="230"/>
      <c r="H349" s="231"/>
      <c r="I349" s="231"/>
      <c r="J349" s="231"/>
      <c r="K349" s="231"/>
      <c r="L349" s="231"/>
      <c r="M349" s="231"/>
      <c r="N349" s="231"/>
      <c r="O349" s="231"/>
      <c r="P349" s="232"/>
      <c r="Q349" s="986"/>
      <c r="R349" s="987"/>
      <c r="S349" s="987"/>
      <c r="T349" s="987"/>
      <c r="U349" s="987"/>
      <c r="V349" s="987"/>
      <c r="W349" s="987"/>
      <c r="X349" s="987"/>
      <c r="Y349" s="987"/>
      <c r="Z349" s="987"/>
      <c r="AA349" s="98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6"/>
      <c r="B350" s="250"/>
      <c r="C350" s="249"/>
      <c r="D350" s="250"/>
      <c r="E350" s="249"/>
      <c r="F350" s="313"/>
      <c r="G350" s="230"/>
      <c r="H350" s="231"/>
      <c r="I350" s="231"/>
      <c r="J350" s="231"/>
      <c r="K350" s="231"/>
      <c r="L350" s="231"/>
      <c r="M350" s="231"/>
      <c r="N350" s="231"/>
      <c r="O350" s="231"/>
      <c r="P350" s="232"/>
      <c r="Q350" s="986"/>
      <c r="R350" s="987"/>
      <c r="S350" s="987"/>
      <c r="T350" s="987"/>
      <c r="U350" s="987"/>
      <c r="V350" s="987"/>
      <c r="W350" s="987"/>
      <c r="X350" s="987"/>
      <c r="Y350" s="987"/>
      <c r="Z350" s="987"/>
      <c r="AA350" s="98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6"/>
      <c r="B351" s="250"/>
      <c r="C351" s="249"/>
      <c r="D351" s="250"/>
      <c r="E351" s="249"/>
      <c r="F351" s="313"/>
      <c r="G351" s="230"/>
      <c r="H351" s="231"/>
      <c r="I351" s="231"/>
      <c r="J351" s="231"/>
      <c r="K351" s="231"/>
      <c r="L351" s="231"/>
      <c r="M351" s="231"/>
      <c r="N351" s="231"/>
      <c r="O351" s="231"/>
      <c r="P351" s="232"/>
      <c r="Q351" s="986"/>
      <c r="R351" s="987"/>
      <c r="S351" s="987"/>
      <c r="T351" s="987"/>
      <c r="U351" s="987"/>
      <c r="V351" s="987"/>
      <c r="W351" s="987"/>
      <c r="X351" s="987"/>
      <c r="Y351" s="987"/>
      <c r="Z351" s="987"/>
      <c r="AA351" s="98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6"/>
      <c r="B352" s="250"/>
      <c r="C352" s="249"/>
      <c r="D352" s="250"/>
      <c r="E352" s="249"/>
      <c r="F352" s="313"/>
      <c r="G352" s="233"/>
      <c r="H352" s="161"/>
      <c r="I352" s="161"/>
      <c r="J352" s="161"/>
      <c r="K352" s="161"/>
      <c r="L352" s="161"/>
      <c r="M352" s="161"/>
      <c r="N352" s="161"/>
      <c r="O352" s="161"/>
      <c r="P352" s="234"/>
      <c r="Q352" s="989"/>
      <c r="R352" s="990"/>
      <c r="S352" s="990"/>
      <c r="T352" s="990"/>
      <c r="U352" s="990"/>
      <c r="V352" s="990"/>
      <c r="W352" s="990"/>
      <c r="X352" s="990"/>
      <c r="Y352" s="990"/>
      <c r="Z352" s="990"/>
      <c r="AA352" s="99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6"/>
      <c r="B353" s="250"/>
      <c r="C353" s="249"/>
      <c r="D353" s="250"/>
      <c r="E353" s="249"/>
      <c r="F353" s="313"/>
      <c r="G353" s="270" t="s">
        <v>381</v>
      </c>
      <c r="H353" s="166"/>
      <c r="I353" s="166"/>
      <c r="J353" s="166"/>
      <c r="K353" s="166"/>
      <c r="L353" s="166"/>
      <c r="M353" s="166"/>
      <c r="N353" s="166"/>
      <c r="O353" s="166"/>
      <c r="P353" s="167"/>
      <c r="Q353" s="173" t="s">
        <v>477</v>
      </c>
      <c r="R353" s="166"/>
      <c r="S353" s="166"/>
      <c r="T353" s="166"/>
      <c r="U353" s="166"/>
      <c r="V353" s="166"/>
      <c r="W353" s="166"/>
      <c r="X353" s="166"/>
      <c r="Y353" s="166"/>
      <c r="Z353" s="166"/>
      <c r="AA353" s="166"/>
      <c r="AB353" s="285" t="s">
        <v>478</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6"/>
      <c r="B354" s="250"/>
      <c r="C354" s="249"/>
      <c r="D354" s="250"/>
      <c r="E354" s="249"/>
      <c r="F354" s="313"/>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6"/>
      <c r="B355" s="250"/>
      <c r="C355" s="249"/>
      <c r="D355" s="250"/>
      <c r="E355" s="249"/>
      <c r="F355" s="313"/>
      <c r="G355" s="228"/>
      <c r="H355" s="158"/>
      <c r="I355" s="158"/>
      <c r="J355" s="158"/>
      <c r="K355" s="158"/>
      <c r="L355" s="158"/>
      <c r="M355" s="158"/>
      <c r="N355" s="158"/>
      <c r="O355" s="158"/>
      <c r="P355" s="229"/>
      <c r="Q355" s="983"/>
      <c r="R355" s="984"/>
      <c r="S355" s="984"/>
      <c r="T355" s="984"/>
      <c r="U355" s="984"/>
      <c r="V355" s="984"/>
      <c r="W355" s="984"/>
      <c r="X355" s="984"/>
      <c r="Y355" s="984"/>
      <c r="Z355" s="984"/>
      <c r="AA355" s="98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6"/>
      <c r="B356" s="250"/>
      <c r="C356" s="249"/>
      <c r="D356" s="250"/>
      <c r="E356" s="249"/>
      <c r="F356" s="313"/>
      <c r="G356" s="230"/>
      <c r="H356" s="231"/>
      <c r="I356" s="231"/>
      <c r="J356" s="231"/>
      <c r="K356" s="231"/>
      <c r="L356" s="231"/>
      <c r="M356" s="231"/>
      <c r="N356" s="231"/>
      <c r="O356" s="231"/>
      <c r="P356" s="232"/>
      <c r="Q356" s="986"/>
      <c r="R356" s="987"/>
      <c r="S356" s="987"/>
      <c r="T356" s="987"/>
      <c r="U356" s="987"/>
      <c r="V356" s="987"/>
      <c r="W356" s="987"/>
      <c r="X356" s="987"/>
      <c r="Y356" s="987"/>
      <c r="Z356" s="987"/>
      <c r="AA356" s="98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6"/>
      <c r="B357" s="250"/>
      <c r="C357" s="249"/>
      <c r="D357" s="250"/>
      <c r="E357" s="249"/>
      <c r="F357" s="313"/>
      <c r="G357" s="230"/>
      <c r="H357" s="231"/>
      <c r="I357" s="231"/>
      <c r="J357" s="231"/>
      <c r="K357" s="231"/>
      <c r="L357" s="231"/>
      <c r="M357" s="231"/>
      <c r="N357" s="231"/>
      <c r="O357" s="231"/>
      <c r="P357" s="232"/>
      <c r="Q357" s="986"/>
      <c r="R357" s="987"/>
      <c r="S357" s="987"/>
      <c r="T357" s="987"/>
      <c r="U357" s="987"/>
      <c r="V357" s="987"/>
      <c r="W357" s="987"/>
      <c r="X357" s="987"/>
      <c r="Y357" s="987"/>
      <c r="Z357" s="987"/>
      <c r="AA357" s="98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6"/>
      <c r="B358" s="250"/>
      <c r="C358" s="249"/>
      <c r="D358" s="250"/>
      <c r="E358" s="249"/>
      <c r="F358" s="313"/>
      <c r="G358" s="230"/>
      <c r="H358" s="231"/>
      <c r="I358" s="231"/>
      <c r="J358" s="231"/>
      <c r="K358" s="231"/>
      <c r="L358" s="231"/>
      <c r="M358" s="231"/>
      <c r="N358" s="231"/>
      <c r="O358" s="231"/>
      <c r="P358" s="232"/>
      <c r="Q358" s="986"/>
      <c r="R358" s="987"/>
      <c r="S358" s="987"/>
      <c r="T358" s="987"/>
      <c r="U358" s="987"/>
      <c r="V358" s="987"/>
      <c r="W358" s="987"/>
      <c r="X358" s="987"/>
      <c r="Y358" s="987"/>
      <c r="Z358" s="987"/>
      <c r="AA358" s="98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6"/>
      <c r="B359" s="250"/>
      <c r="C359" s="249"/>
      <c r="D359" s="250"/>
      <c r="E359" s="249"/>
      <c r="F359" s="313"/>
      <c r="G359" s="233"/>
      <c r="H359" s="161"/>
      <c r="I359" s="161"/>
      <c r="J359" s="161"/>
      <c r="K359" s="161"/>
      <c r="L359" s="161"/>
      <c r="M359" s="161"/>
      <c r="N359" s="161"/>
      <c r="O359" s="161"/>
      <c r="P359" s="234"/>
      <c r="Q359" s="989"/>
      <c r="R359" s="990"/>
      <c r="S359" s="990"/>
      <c r="T359" s="990"/>
      <c r="U359" s="990"/>
      <c r="V359" s="990"/>
      <c r="W359" s="990"/>
      <c r="X359" s="990"/>
      <c r="Y359" s="990"/>
      <c r="Z359" s="990"/>
      <c r="AA359" s="99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6"/>
      <c r="B360" s="250"/>
      <c r="C360" s="249"/>
      <c r="D360" s="250"/>
      <c r="E360" s="249"/>
      <c r="F360" s="313"/>
      <c r="G360" s="270" t="s">
        <v>381</v>
      </c>
      <c r="H360" s="166"/>
      <c r="I360" s="166"/>
      <c r="J360" s="166"/>
      <c r="K360" s="166"/>
      <c r="L360" s="166"/>
      <c r="M360" s="166"/>
      <c r="N360" s="166"/>
      <c r="O360" s="166"/>
      <c r="P360" s="167"/>
      <c r="Q360" s="173" t="s">
        <v>477</v>
      </c>
      <c r="R360" s="166"/>
      <c r="S360" s="166"/>
      <c r="T360" s="166"/>
      <c r="U360" s="166"/>
      <c r="V360" s="166"/>
      <c r="W360" s="166"/>
      <c r="X360" s="166"/>
      <c r="Y360" s="166"/>
      <c r="Z360" s="166"/>
      <c r="AA360" s="166"/>
      <c r="AB360" s="285" t="s">
        <v>478</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6"/>
      <c r="B361" s="250"/>
      <c r="C361" s="249"/>
      <c r="D361" s="250"/>
      <c r="E361" s="249"/>
      <c r="F361" s="313"/>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6"/>
      <c r="B362" s="250"/>
      <c r="C362" s="249"/>
      <c r="D362" s="250"/>
      <c r="E362" s="249"/>
      <c r="F362" s="313"/>
      <c r="G362" s="228"/>
      <c r="H362" s="158"/>
      <c r="I362" s="158"/>
      <c r="J362" s="158"/>
      <c r="K362" s="158"/>
      <c r="L362" s="158"/>
      <c r="M362" s="158"/>
      <c r="N362" s="158"/>
      <c r="O362" s="158"/>
      <c r="P362" s="229"/>
      <c r="Q362" s="983"/>
      <c r="R362" s="984"/>
      <c r="S362" s="984"/>
      <c r="T362" s="984"/>
      <c r="U362" s="984"/>
      <c r="V362" s="984"/>
      <c r="W362" s="984"/>
      <c r="X362" s="984"/>
      <c r="Y362" s="984"/>
      <c r="Z362" s="984"/>
      <c r="AA362" s="98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6"/>
      <c r="B363" s="250"/>
      <c r="C363" s="249"/>
      <c r="D363" s="250"/>
      <c r="E363" s="249"/>
      <c r="F363" s="313"/>
      <c r="G363" s="230"/>
      <c r="H363" s="231"/>
      <c r="I363" s="231"/>
      <c r="J363" s="231"/>
      <c r="K363" s="231"/>
      <c r="L363" s="231"/>
      <c r="M363" s="231"/>
      <c r="N363" s="231"/>
      <c r="O363" s="231"/>
      <c r="P363" s="232"/>
      <c r="Q363" s="986"/>
      <c r="R363" s="987"/>
      <c r="S363" s="987"/>
      <c r="T363" s="987"/>
      <c r="U363" s="987"/>
      <c r="V363" s="987"/>
      <c r="W363" s="987"/>
      <c r="X363" s="987"/>
      <c r="Y363" s="987"/>
      <c r="Z363" s="987"/>
      <c r="AA363" s="98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6"/>
      <c r="B364" s="250"/>
      <c r="C364" s="249"/>
      <c r="D364" s="250"/>
      <c r="E364" s="249"/>
      <c r="F364" s="313"/>
      <c r="G364" s="230"/>
      <c r="H364" s="231"/>
      <c r="I364" s="231"/>
      <c r="J364" s="231"/>
      <c r="K364" s="231"/>
      <c r="L364" s="231"/>
      <c r="M364" s="231"/>
      <c r="N364" s="231"/>
      <c r="O364" s="231"/>
      <c r="P364" s="232"/>
      <c r="Q364" s="986"/>
      <c r="R364" s="987"/>
      <c r="S364" s="987"/>
      <c r="T364" s="987"/>
      <c r="U364" s="987"/>
      <c r="V364" s="987"/>
      <c r="W364" s="987"/>
      <c r="X364" s="987"/>
      <c r="Y364" s="987"/>
      <c r="Z364" s="987"/>
      <c r="AA364" s="98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6"/>
      <c r="B365" s="250"/>
      <c r="C365" s="249"/>
      <c r="D365" s="250"/>
      <c r="E365" s="249"/>
      <c r="F365" s="313"/>
      <c r="G365" s="230"/>
      <c r="H365" s="231"/>
      <c r="I365" s="231"/>
      <c r="J365" s="231"/>
      <c r="K365" s="231"/>
      <c r="L365" s="231"/>
      <c r="M365" s="231"/>
      <c r="N365" s="231"/>
      <c r="O365" s="231"/>
      <c r="P365" s="232"/>
      <c r="Q365" s="986"/>
      <c r="R365" s="987"/>
      <c r="S365" s="987"/>
      <c r="T365" s="987"/>
      <c r="U365" s="987"/>
      <c r="V365" s="987"/>
      <c r="W365" s="987"/>
      <c r="X365" s="987"/>
      <c r="Y365" s="987"/>
      <c r="Z365" s="987"/>
      <c r="AA365" s="98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6"/>
      <c r="B366" s="250"/>
      <c r="C366" s="249"/>
      <c r="D366" s="250"/>
      <c r="E366" s="314"/>
      <c r="F366" s="315"/>
      <c r="G366" s="233"/>
      <c r="H366" s="161"/>
      <c r="I366" s="161"/>
      <c r="J366" s="161"/>
      <c r="K366" s="161"/>
      <c r="L366" s="161"/>
      <c r="M366" s="161"/>
      <c r="N366" s="161"/>
      <c r="O366" s="161"/>
      <c r="P366" s="234"/>
      <c r="Q366" s="989"/>
      <c r="R366" s="990"/>
      <c r="S366" s="990"/>
      <c r="T366" s="990"/>
      <c r="U366" s="990"/>
      <c r="V366" s="990"/>
      <c r="W366" s="990"/>
      <c r="X366" s="990"/>
      <c r="Y366" s="990"/>
      <c r="Z366" s="990"/>
      <c r="AA366" s="99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6"/>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6"/>
      <c r="B370" s="250"/>
      <c r="C370" s="249"/>
      <c r="D370" s="250"/>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6"/>
      <c r="B371" s="250"/>
      <c r="C371" s="249"/>
      <c r="D371" s="250"/>
      <c r="E371" s="236" t="s">
        <v>398</v>
      </c>
      <c r="F371" s="237"/>
      <c r="G371" s="233"/>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6"/>
      <c r="B372" s="250"/>
      <c r="C372" s="249"/>
      <c r="D372" s="250"/>
      <c r="E372" s="247" t="s">
        <v>367</v>
      </c>
      <c r="F372" s="312"/>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6"/>
      <c r="B373" s="250"/>
      <c r="C373" s="249"/>
      <c r="D373" s="250"/>
      <c r="E373" s="249"/>
      <c r="F373" s="313"/>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6"/>
      <c r="B374" s="250"/>
      <c r="C374" s="249"/>
      <c r="D374" s="250"/>
      <c r="E374" s="249"/>
      <c r="F374" s="313"/>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6"/>
      <c r="B375" s="250"/>
      <c r="C375" s="249"/>
      <c r="D375" s="250"/>
      <c r="E375" s="249"/>
      <c r="F375" s="313"/>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6"/>
      <c r="B376" s="250"/>
      <c r="C376" s="249"/>
      <c r="D376" s="250"/>
      <c r="E376" s="249"/>
      <c r="F376" s="313"/>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6"/>
      <c r="B377" s="250"/>
      <c r="C377" s="249"/>
      <c r="D377" s="250"/>
      <c r="E377" s="249"/>
      <c r="F377" s="313"/>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6"/>
      <c r="B378" s="250"/>
      <c r="C378" s="249"/>
      <c r="D378" s="250"/>
      <c r="E378" s="249"/>
      <c r="F378" s="313"/>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6"/>
      <c r="B379" s="250"/>
      <c r="C379" s="249"/>
      <c r="D379" s="250"/>
      <c r="E379" s="249"/>
      <c r="F379" s="313"/>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6"/>
      <c r="B380" s="250"/>
      <c r="C380" s="249"/>
      <c r="D380" s="250"/>
      <c r="E380" s="249"/>
      <c r="F380" s="313"/>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6"/>
      <c r="B381" s="250"/>
      <c r="C381" s="249"/>
      <c r="D381" s="250"/>
      <c r="E381" s="249"/>
      <c r="F381" s="313"/>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6"/>
      <c r="B382" s="250"/>
      <c r="C382" s="249"/>
      <c r="D382" s="250"/>
      <c r="E382" s="249"/>
      <c r="F382" s="313"/>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6"/>
      <c r="B383" s="250"/>
      <c r="C383" s="249"/>
      <c r="D383" s="250"/>
      <c r="E383" s="249"/>
      <c r="F383" s="313"/>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6"/>
      <c r="B384" s="250"/>
      <c r="C384" s="249"/>
      <c r="D384" s="250"/>
      <c r="E384" s="249"/>
      <c r="F384" s="313"/>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6"/>
      <c r="B385" s="250"/>
      <c r="C385" s="249"/>
      <c r="D385" s="250"/>
      <c r="E385" s="249"/>
      <c r="F385" s="313"/>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6"/>
      <c r="B386" s="250"/>
      <c r="C386" s="249"/>
      <c r="D386" s="250"/>
      <c r="E386" s="249"/>
      <c r="F386" s="313"/>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6"/>
      <c r="B387" s="250"/>
      <c r="C387" s="249"/>
      <c r="D387" s="250"/>
      <c r="E387" s="249"/>
      <c r="F387" s="313"/>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6"/>
      <c r="B388" s="250"/>
      <c r="C388" s="249"/>
      <c r="D388" s="250"/>
      <c r="E388" s="249"/>
      <c r="F388" s="313"/>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6"/>
      <c r="B389" s="250"/>
      <c r="C389" s="249"/>
      <c r="D389" s="250"/>
      <c r="E389" s="249"/>
      <c r="F389" s="313"/>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6"/>
      <c r="B390" s="250"/>
      <c r="C390" s="249"/>
      <c r="D390" s="250"/>
      <c r="E390" s="249"/>
      <c r="F390" s="313"/>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6"/>
      <c r="B391" s="250"/>
      <c r="C391" s="249"/>
      <c r="D391" s="250"/>
      <c r="E391" s="249"/>
      <c r="F391" s="313"/>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6"/>
      <c r="B392" s="250"/>
      <c r="C392" s="249"/>
      <c r="D392" s="250"/>
      <c r="E392" s="249"/>
      <c r="F392" s="313"/>
      <c r="G392" s="270" t="s">
        <v>381</v>
      </c>
      <c r="H392" s="166"/>
      <c r="I392" s="166"/>
      <c r="J392" s="166"/>
      <c r="K392" s="166"/>
      <c r="L392" s="166"/>
      <c r="M392" s="166"/>
      <c r="N392" s="166"/>
      <c r="O392" s="166"/>
      <c r="P392" s="167"/>
      <c r="Q392" s="173" t="s">
        <v>477</v>
      </c>
      <c r="R392" s="166"/>
      <c r="S392" s="166"/>
      <c r="T392" s="166"/>
      <c r="U392" s="166"/>
      <c r="V392" s="166"/>
      <c r="W392" s="166"/>
      <c r="X392" s="166"/>
      <c r="Y392" s="166"/>
      <c r="Z392" s="166"/>
      <c r="AA392" s="166"/>
      <c r="AB392" s="285" t="s">
        <v>478</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6"/>
      <c r="B393" s="250"/>
      <c r="C393" s="249"/>
      <c r="D393" s="250"/>
      <c r="E393" s="249"/>
      <c r="F393" s="313"/>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6"/>
      <c r="B394" s="250"/>
      <c r="C394" s="249"/>
      <c r="D394" s="250"/>
      <c r="E394" s="249"/>
      <c r="F394" s="313"/>
      <c r="G394" s="228"/>
      <c r="H394" s="158"/>
      <c r="I394" s="158"/>
      <c r="J394" s="158"/>
      <c r="K394" s="158"/>
      <c r="L394" s="158"/>
      <c r="M394" s="158"/>
      <c r="N394" s="158"/>
      <c r="O394" s="158"/>
      <c r="P394" s="229"/>
      <c r="Q394" s="983"/>
      <c r="R394" s="984"/>
      <c r="S394" s="984"/>
      <c r="T394" s="984"/>
      <c r="U394" s="984"/>
      <c r="V394" s="984"/>
      <c r="W394" s="984"/>
      <c r="X394" s="984"/>
      <c r="Y394" s="984"/>
      <c r="Z394" s="984"/>
      <c r="AA394" s="98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6"/>
      <c r="B395" s="250"/>
      <c r="C395" s="249"/>
      <c r="D395" s="250"/>
      <c r="E395" s="249"/>
      <c r="F395" s="313"/>
      <c r="G395" s="230"/>
      <c r="H395" s="231"/>
      <c r="I395" s="231"/>
      <c r="J395" s="231"/>
      <c r="K395" s="231"/>
      <c r="L395" s="231"/>
      <c r="M395" s="231"/>
      <c r="N395" s="231"/>
      <c r="O395" s="231"/>
      <c r="P395" s="232"/>
      <c r="Q395" s="986"/>
      <c r="R395" s="987"/>
      <c r="S395" s="987"/>
      <c r="T395" s="987"/>
      <c r="U395" s="987"/>
      <c r="V395" s="987"/>
      <c r="W395" s="987"/>
      <c r="X395" s="987"/>
      <c r="Y395" s="987"/>
      <c r="Z395" s="987"/>
      <c r="AA395" s="98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6"/>
      <c r="B396" s="250"/>
      <c r="C396" s="249"/>
      <c r="D396" s="250"/>
      <c r="E396" s="249"/>
      <c r="F396" s="313"/>
      <c r="G396" s="230"/>
      <c r="H396" s="231"/>
      <c r="I396" s="231"/>
      <c r="J396" s="231"/>
      <c r="K396" s="231"/>
      <c r="L396" s="231"/>
      <c r="M396" s="231"/>
      <c r="N396" s="231"/>
      <c r="O396" s="231"/>
      <c r="P396" s="232"/>
      <c r="Q396" s="986"/>
      <c r="R396" s="987"/>
      <c r="S396" s="987"/>
      <c r="T396" s="987"/>
      <c r="U396" s="987"/>
      <c r="V396" s="987"/>
      <c r="W396" s="987"/>
      <c r="X396" s="987"/>
      <c r="Y396" s="987"/>
      <c r="Z396" s="987"/>
      <c r="AA396" s="98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6"/>
      <c r="B397" s="250"/>
      <c r="C397" s="249"/>
      <c r="D397" s="250"/>
      <c r="E397" s="249"/>
      <c r="F397" s="313"/>
      <c r="G397" s="230"/>
      <c r="H397" s="231"/>
      <c r="I397" s="231"/>
      <c r="J397" s="231"/>
      <c r="K397" s="231"/>
      <c r="L397" s="231"/>
      <c r="M397" s="231"/>
      <c r="N397" s="231"/>
      <c r="O397" s="231"/>
      <c r="P397" s="232"/>
      <c r="Q397" s="986"/>
      <c r="R397" s="987"/>
      <c r="S397" s="987"/>
      <c r="T397" s="987"/>
      <c r="U397" s="987"/>
      <c r="V397" s="987"/>
      <c r="W397" s="987"/>
      <c r="X397" s="987"/>
      <c r="Y397" s="987"/>
      <c r="Z397" s="987"/>
      <c r="AA397" s="98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6"/>
      <c r="B398" s="250"/>
      <c r="C398" s="249"/>
      <c r="D398" s="250"/>
      <c r="E398" s="249"/>
      <c r="F398" s="313"/>
      <c r="G398" s="233"/>
      <c r="H398" s="161"/>
      <c r="I398" s="161"/>
      <c r="J398" s="161"/>
      <c r="K398" s="161"/>
      <c r="L398" s="161"/>
      <c r="M398" s="161"/>
      <c r="N398" s="161"/>
      <c r="O398" s="161"/>
      <c r="P398" s="234"/>
      <c r="Q398" s="989"/>
      <c r="R398" s="990"/>
      <c r="S398" s="990"/>
      <c r="T398" s="990"/>
      <c r="U398" s="990"/>
      <c r="V398" s="990"/>
      <c r="W398" s="990"/>
      <c r="X398" s="990"/>
      <c r="Y398" s="990"/>
      <c r="Z398" s="990"/>
      <c r="AA398" s="99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6"/>
      <c r="B399" s="250"/>
      <c r="C399" s="249"/>
      <c r="D399" s="250"/>
      <c r="E399" s="249"/>
      <c r="F399" s="313"/>
      <c r="G399" s="270" t="s">
        <v>381</v>
      </c>
      <c r="H399" s="166"/>
      <c r="I399" s="166"/>
      <c r="J399" s="166"/>
      <c r="K399" s="166"/>
      <c r="L399" s="166"/>
      <c r="M399" s="166"/>
      <c r="N399" s="166"/>
      <c r="O399" s="166"/>
      <c r="P399" s="167"/>
      <c r="Q399" s="173" t="s">
        <v>477</v>
      </c>
      <c r="R399" s="166"/>
      <c r="S399" s="166"/>
      <c r="T399" s="166"/>
      <c r="U399" s="166"/>
      <c r="V399" s="166"/>
      <c r="W399" s="166"/>
      <c r="X399" s="166"/>
      <c r="Y399" s="166"/>
      <c r="Z399" s="166"/>
      <c r="AA399" s="166"/>
      <c r="AB399" s="285" t="s">
        <v>478</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6"/>
      <c r="B400" s="250"/>
      <c r="C400" s="249"/>
      <c r="D400" s="250"/>
      <c r="E400" s="249"/>
      <c r="F400" s="313"/>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6"/>
      <c r="B401" s="250"/>
      <c r="C401" s="249"/>
      <c r="D401" s="250"/>
      <c r="E401" s="249"/>
      <c r="F401" s="313"/>
      <c r="G401" s="228"/>
      <c r="H401" s="158"/>
      <c r="I401" s="158"/>
      <c r="J401" s="158"/>
      <c r="K401" s="158"/>
      <c r="L401" s="158"/>
      <c r="M401" s="158"/>
      <c r="N401" s="158"/>
      <c r="O401" s="158"/>
      <c r="P401" s="229"/>
      <c r="Q401" s="983"/>
      <c r="R401" s="984"/>
      <c r="S401" s="984"/>
      <c r="T401" s="984"/>
      <c r="U401" s="984"/>
      <c r="V401" s="984"/>
      <c r="W401" s="984"/>
      <c r="X401" s="984"/>
      <c r="Y401" s="984"/>
      <c r="Z401" s="984"/>
      <c r="AA401" s="98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6"/>
      <c r="B402" s="250"/>
      <c r="C402" s="249"/>
      <c r="D402" s="250"/>
      <c r="E402" s="249"/>
      <c r="F402" s="313"/>
      <c r="G402" s="230"/>
      <c r="H402" s="231"/>
      <c r="I402" s="231"/>
      <c r="J402" s="231"/>
      <c r="K402" s="231"/>
      <c r="L402" s="231"/>
      <c r="M402" s="231"/>
      <c r="N402" s="231"/>
      <c r="O402" s="231"/>
      <c r="P402" s="232"/>
      <c r="Q402" s="986"/>
      <c r="R402" s="987"/>
      <c r="S402" s="987"/>
      <c r="T402" s="987"/>
      <c r="U402" s="987"/>
      <c r="V402" s="987"/>
      <c r="W402" s="987"/>
      <c r="X402" s="987"/>
      <c r="Y402" s="987"/>
      <c r="Z402" s="987"/>
      <c r="AA402" s="98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6"/>
      <c r="B403" s="250"/>
      <c r="C403" s="249"/>
      <c r="D403" s="250"/>
      <c r="E403" s="249"/>
      <c r="F403" s="313"/>
      <c r="G403" s="230"/>
      <c r="H403" s="231"/>
      <c r="I403" s="231"/>
      <c r="J403" s="231"/>
      <c r="K403" s="231"/>
      <c r="L403" s="231"/>
      <c r="M403" s="231"/>
      <c r="N403" s="231"/>
      <c r="O403" s="231"/>
      <c r="P403" s="232"/>
      <c r="Q403" s="986"/>
      <c r="R403" s="987"/>
      <c r="S403" s="987"/>
      <c r="T403" s="987"/>
      <c r="U403" s="987"/>
      <c r="V403" s="987"/>
      <c r="W403" s="987"/>
      <c r="X403" s="987"/>
      <c r="Y403" s="987"/>
      <c r="Z403" s="987"/>
      <c r="AA403" s="98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6"/>
      <c r="B404" s="250"/>
      <c r="C404" s="249"/>
      <c r="D404" s="250"/>
      <c r="E404" s="249"/>
      <c r="F404" s="313"/>
      <c r="G404" s="230"/>
      <c r="H404" s="231"/>
      <c r="I404" s="231"/>
      <c r="J404" s="231"/>
      <c r="K404" s="231"/>
      <c r="L404" s="231"/>
      <c r="M404" s="231"/>
      <c r="N404" s="231"/>
      <c r="O404" s="231"/>
      <c r="P404" s="232"/>
      <c r="Q404" s="986"/>
      <c r="R404" s="987"/>
      <c r="S404" s="987"/>
      <c r="T404" s="987"/>
      <c r="U404" s="987"/>
      <c r="V404" s="987"/>
      <c r="W404" s="987"/>
      <c r="X404" s="987"/>
      <c r="Y404" s="987"/>
      <c r="Z404" s="987"/>
      <c r="AA404" s="98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6"/>
      <c r="B405" s="250"/>
      <c r="C405" s="249"/>
      <c r="D405" s="250"/>
      <c r="E405" s="249"/>
      <c r="F405" s="313"/>
      <c r="G405" s="233"/>
      <c r="H405" s="161"/>
      <c r="I405" s="161"/>
      <c r="J405" s="161"/>
      <c r="K405" s="161"/>
      <c r="L405" s="161"/>
      <c r="M405" s="161"/>
      <c r="N405" s="161"/>
      <c r="O405" s="161"/>
      <c r="P405" s="234"/>
      <c r="Q405" s="989"/>
      <c r="R405" s="990"/>
      <c r="S405" s="990"/>
      <c r="T405" s="990"/>
      <c r="U405" s="990"/>
      <c r="V405" s="990"/>
      <c r="W405" s="990"/>
      <c r="X405" s="990"/>
      <c r="Y405" s="990"/>
      <c r="Z405" s="990"/>
      <c r="AA405" s="99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6"/>
      <c r="B406" s="250"/>
      <c r="C406" s="249"/>
      <c r="D406" s="250"/>
      <c r="E406" s="249"/>
      <c r="F406" s="313"/>
      <c r="G406" s="270" t="s">
        <v>381</v>
      </c>
      <c r="H406" s="166"/>
      <c r="I406" s="166"/>
      <c r="J406" s="166"/>
      <c r="K406" s="166"/>
      <c r="L406" s="166"/>
      <c r="M406" s="166"/>
      <c r="N406" s="166"/>
      <c r="O406" s="166"/>
      <c r="P406" s="167"/>
      <c r="Q406" s="173" t="s">
        <v>477</v>
      </c>
      <c r="R406" s="166"/>
      <c r="S406" s="166"/>
      <c r="T406" s="166"/>
      <c r="U406" s="166"/>
      <c r="V406" s="166"/>
      <c r="W406" s="166"/>
      <c r="X406" s="166"/>
      <c r="Y406" s="166"/>
      <c r="Z406" s="166"/>
      <c r="AA406" s="166"/>
      <c r="AB406" s="285" t="s">
        <v>478</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6"/>
      <c r="B407" s="250"/>
      <c r="C407" s="249"/>
      <c r="D407" s="250"/>
      <c r="E407" s="249"/>
      <c r="F407" s="313"/>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6"/>
      <c r="B408" s="250"/>
      <c r="C408" s="249"/>
      <c r="D408" s="250"/>
      <c r="E408" s="249"/>
      <c r="F408" s="313"/>
      <c r="G408" s="228"/>
      <c r="H408" s="158"/>
      <c r="I408" s="158"/>
      <c r="J408" s="158"/>
      <c r="K408" s="158"/>
      <c r="L408" s="158"/>
      <c r="M408" s="158"/>
      <c r="N408" s="158"/>
      <c r="O408" s="158"/>
      <c r="P408" s="229"/>
      <c r="Q408" s="983"/>
      <c r="R408" s="984"/>
      <c r="S408" s="984"/>
      <c r="T408" s="984"/>
      <c r="U408" s="984"/>
      <c r="V408" s="984"/>
      <c r="W408" s="984"/>
      <c r="X408" s="984"/>
      <c r="Y408" s="984"/>
      <c r="Z408" s="984"/>
      <c r="AA408" s="98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6"/>
      <c r="B409" s="250"/>
      <c r="C409" s="249"/>
      <c r="D409" s="250"/>
      <c r="E409" s="249"/>
      <c r="F409" s="313"/>
      <c r="G409" s="230"/>
      <c r="H409" s="231"/>
      <c r="I409" s="231"/>
      <c r="J409" s="231"/>
      <c r="K409" s="231"/>
      <c r="L409" s="231"/>
      <c r="M409" s="231"/>
      <c r="N409" s="231"/>
      <c r="O409" s="231"/>
      <c r="P409" s="232"/>
      <c r="Q409" s="986"/>
      <c r="R409" s="987"/>
      <c r="S409" s="987"/>
      <c r="T409" s="987"/>
      <c r="U409" s="987"/>
      <c r="V409" s="987"/>
      <c r="W409" s="987"/>
      <c r="X409" s="987"/>
      <c r="Y409" s="987"/>
      <c r="Z409" s="987"/>
      <c r="AA409" s="98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6"/>
      <c r="B410" s="250"/>
      <c r="C410" s="249"/>
      <c r="D410" s="250"/>
      <c r="E410" s="249"/>
      <c r="F410" s="313"/>
      <c r="G410" s="230"/>
      <c r="H410" s="231"/>
      <c r="I410" s="231"/>
      <c r="J410" s="231"/>
      <c r="K410" s="231"/>
      <c r="L410" s="231"/>
      <c r="M410" s="231"/>
      <c r="N410" s="231"/>
      <c r="O410" s="231"/>
      <c r="P410" s="232"/>
      <c r="Q410" s="986"/>
      <c r="R410" s="987"/>
      <c r="S410" s="987"/>
      <c r="T410" s="987"/>
      <c r="U410" s="987"/>
      <c r="V410" s="987"/>
      <c r="W410" s="987"/>
      <c r="X410" s="987"/>
      <c r="Y410" s="987"/>
      <c r="Z410" s="987"/>
      <c r="AA410" s="98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6"/>
      <c r="B411" s="250"/>
      <c r="C411" s="249"/>
      <c r="D411" s="250"/>
      <c r="E411" s="249"/>
      <c r="F411" s="313"/>
      <c r="G411" s="230"/>
      <c r="H411" s="231"/>
      <c r="I411" s="231"/>
      <c r="J411" s="231"/>
      <c r="K411" s="231"/>
      <c r="L411" s="231"/>
      <c r="M411" s="231"/>
      <c r="N411" s="231"/>
      <c r="O411" s="231"/>
      <c r="P411" s="232"/>
      <c r="Q411" s="986"/>
      <c r="R411" s="987"/>
      <c r="S411" s="987"/>
      <c r="T411" s="987"/>
      <c r="U411" s="987"/>
      <c r="V411" s="987"/>
      <c r="W411" s="987"/>
      <c r="X411" s="987"/>
      <c r="Y411" s="987"/>
      <c r="Z411" s="987"/>
      <c r="AA411" s="98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6"/>
      <c r="B412" s="250"/>
      <c r="C412" s="249"/>
      <c r="D412" s="250"/>
      <c r="E412" s="249"/>
      <c r="F412" s="313"/>
      <c r="G412" s="233"/>
      <c r="H412" s="161"/>
      <c r="I412" s="161"/>
      <c r="J412" s="161"/>
      <c r="K412" s="161"/>
      <c r="L412" s="161"/>
      <c r="M412" s="161"/>
      <c r="N412" s="161"/>
      <c r="O412" s="161"/>
      <c r="P412" s="234"/>
      <c r="Q412" s="989"/>
      <c r="R412" s="990"/>
      <c r="S412" s="990"/>
      <c r="T412" s="990"/>
      <c r="U412" s="990"/>
      <c r="V412" s="990"/>
      <c r="W412" s="990"/>
      <c r="X412" s="990"/>
      <c r="Y412" s="990"/>
      <c r="Z412" s="990"/>
      <c r="AA412" s="99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6"/>
      <c r="B413" s="250"/>
      <c r="C413" s="249"/>
      <c r="D413" s="250"/>
      <c r="E413" s="249"/>
      <c r="F413" s="313"/>
      <c r="G413" s="270" t="s">
        <v>381</v>
      </c>
      <c r="H413" s="166"/>
      <c r="I413" s="166"/>
      <c r="J413" s="166"/>
      <c r="K413" s="166"/>
      <c r="L413" s="166"/>
      <c r="M413" s="166"/>
      <c r="N413" s="166"/>
      <c r="O413" s="166"/>
      <c r="P413" s="167"/>
      <c r="Q413" s="173" t="s">
        <v>477</v>
      </c>
      <c r="R413" s="166"/>
      <c r="S413" s="166"/>
      <c r="T413" s="166"/>
      <c r="U413" s="166"/>
      <c r="V413" s="166"/>
      <c r="W413" s="166"/>
      <c r="X413" s="166"/>
      <c r="Y413" s="166"/>
      <c r="Z413" s="166"/>
      <c r="AA413" s="166"/>
      <c r="AB413" s="285" t="s">
        <v>478</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6"/>
      <c r="B414" s="250"/>
      <c r="C414" s="249"/>
      <c r="D414" s="250"/>
      <c r="E414" s="249"/>
      <c r="F414" s="313"/>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6"/>
      <c r="B415" s="250"/>
      <c r="C415" s="249"/>
      <c r="D415" s="250"/>
      <c r="E415" s="249"/>
      <c r="F415" s="313"/>
      <c r="G415" s="228"/>
      <c r="H415" s="158"/>
      <c r="I415" s="158"/>
      <c r="J415" s="158"/>
      <c r="K415" s="158"/>
      <c r="L415" s="158"/>
      <c r="M415" s="158"/>
      <c r="N415" s="158"/>
      <c r="O415" s="158"/>
      <c r="P415" s="229"/>
      <c r="Q415" s="983"/>
      <c r="R415" s="984"/>
      <c r="S415" s="984"/>
      <c r="T415" s="984"/>
      <c r="U415" s="984"/>
      <c r="V415" s="984"/>
      <c r="W415" s="984"/>
      <c r="X415" s="984"/>
      <c r="Y415" s="984"/>
      <c r="Z415" s="984"/>
      <c r="AA415" s="98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6"/>
      <c r="B416" s="250"/>
      <c r="C416" s="249"/>
      <c r="D416" s="250"/>
      <c r="E416" s="249"/>
      <c r="F416" s="313"/>
      <c r="G416" s="230"/>
      <c r="H416" s="231"/>
      <c r="I416" s="231"/>
      <c r="J416" s="231"/>
      <c r="K416" s="231"/>
      <c r="L416" s="231"/>
      <c r="M416" s="231"/>
      <c r="N416" s="231"/>
      <c r="O416" s="231"/>
      <c r="P416" s="232"/>
      <c r="Q416" s="986"/>
      <c r="R416" s="987"/>
      <c r="S416" s="987"/>
      <c r="T416" s="987"/>
      <c r="U416" s="987"/>
      <c r="V416" s="987"/>
      <c r="W416" s="987"/>
      <c r="X416" s="987"/>
      <c r="Y416" s="987"/>
      <c r="Z416" s="987"/>
      <c r="AA416" s="98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6"/>
      <c r="B417" s="250"/>
      <c r="C417" s="249"/>
      <c r="D417" s="250"/>
      <c r="E417" s="249"/>
      <c r="F417" s="313"/>
      <c r="G417" s="230"/>
      <c r="H417" s="231"/>
      <c r="I417" s="231"/>
      <c r="J417" s="231"/>
      <c r="K417" s="231"/>
      <c r="L417" s="231"/>
      <c r="M417" s="231"/>
      <c r="N417" s="231"/>
      <c r="O417" s="231"/>
      <c r="P417" s="232"/>
      <c r="Q417" s="986"/>
      <c r="R417" s="987"/>
      <c r="S417" s="987"/>
      <c r="T417" s="987"/>
      <c r="U417" s="987"/>
      <c r="V417" s="987"/>
      <c r="W417" s="987"/>
      <c r="X417" s="987"/>
      <c r="Y417" s="987"/>
      <c r="Z417" s="987"/>
      <c r="AA417" s="98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6"/>
      <c r="B418" s="250"/>
      <c r="C418" s="249"/>
      <c r="D418" s="250"/>
      <c r="E418" s="249"/>
      <c r="F418" s="313"/>
      <c r="G418" s="230"/>
      <c r="H418" s="231"/>
      <c r="I418" s="231"/>
      <c r="J418" s="231"/>
      <c r="K418" s="231"/>
      <c r="L418" s="231"/>
      <c r="M418" s="231"/>
      <c r="N418" s="231"/>
      <c r="O418" s="231"/>
      <c r="P418" s="232"/>
      <c r="Q418" s="986"/>
      <c r="R418" s="987"/>
      <c r="S418" s="987"/>
      <c r="T418" s="987"/>
      <c r="U418" s="987"/>
      <c r="V418" s="987"/>
      <c r="W418" s="987"/>
      <c r="X418" s="987"/>
      <c r="Y418" s="987"/>
      <c r="Z418" s="987"/>
      <c r="AA418" s="98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6"/>
      <c r="B419" s="250"/>
      <c r="C419" s="249"/>
      <c r="D419" s="250"/>
      <c r="E419" s="249"/>
      <c r="F419" s="313"/>
      <c r="G419" s="233"/>
      <c r="H419" s="161"/>
      <c r="I419" s="161"/>
      <c r="J419" s="161"/>
      <c r="K419" s="161"/>
      <c r="L419" s="161"/>
      <c r="M419" s="161"/>
      <c r="N419" s="161"/>
      <c r="O419" s="161"/>
      <c r="P419" s="234"/>
      <c r="Q419" s="989"/>
      <c r="R419" s="990"/>
      <c r="S419" s="990"/>
      <c r="T419" s="990"/>
      <c r="U419" s="990"/>
      <c r="V419" s="990"/>
      <c r="W419" s="990"/>
      <c r="X419" s="990"/>
      <c r="Y419" s="990"/>
      <c r="Z419" s="990"/>
      <c r="AA419" s="99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6"/>
      <c r="B420" s="250"/>
      <c r="C420" s="249"/>
      <c r="D420" s="250"/>
      <c r="E420" s="249"/>
      <c r="F420" s="313"/>
      <c r="G420" s="270" t="s">
        <v>381</v>
      </c>
      <c r="H420" s="166"/>
      <c r="I420" s="166"/>
      <c r="J420" s="166"/>
      <c r="K420" s="166"/>
      <c r="L420" s="166"/>
      <c r="M420" s="166"/>
      <c r="N420" s="166"/>
      <c r="O420" s="166"/>
      <c r="P420" s="167"/>
      <c r="Q420" s="173" t="s">
        <v>477</v>
      </c>
      <c r="R420" s="166"/>
      <c r="S420" s="166"/>
      <c r="T420" s="166"/>
      <c r="U420" s="166"/>
      <c r="V420" s="166"/>
      <c r="W420" s="166"/>
      <c r="X420" s="166"/>
      <c r="Y420" s="166"/>
      <c r="Z420" s="166"/>
      <c r="AA420" s="166"/>
      <c r="AB420" s="285" t="s">
        <v>478</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6"/>
      <c r="B421" s="250"/>
      <c r="C421" s="249"/>
      <c r="D421" s="250"/>
      <c r="E421" s="249"/>
      <c r="F421" s="313"/>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6"/>
      <c r="B422" s="250"/>
      <c r="C422" s="249"/>
      <c r="D422" s="250"/>
      <c r="E422" s="249"/>
      <c r="F422" s="313"/>
      <c r="G422" s="228"/>
      <c r="H422" s="158"/>
      <c r="I422" s="158"/>
      <c r="J422" s="158"/>
      <c r="K422" s="158"/>
      <c r="L422" s="158"/>
      <c r="M422" s="158"/>
      <c r="N422" s="158"/>
      <c r="O422" s="158"/>
      <c r="P422" s="229"/>
      <c r="Q422" s="983"/>
      <c r="R422" s="984"/>
      <c r="S422" s="984"/>
      <c r="T422" s="984"/>
      <c r="U422" s="984"/>
      <c r="V422" s="984"/>
      <c r="W422" s="984"/>
      <c r="X422" s="984"/>
      <c r="Y422" s="984"/>
      <c r="Z422" s="984"/>
      <c r="AA422" s="98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6"/>
      <c r="B423" s="250"/>
      <c r="C423" s="249"/>
      <c r="D423" s="250"/>
      <c r="E423" s="249"/>
      <c r="F423" s="313"/>
      <c r="G423" s="230"/>
      <c r="H423" s="231"/>
      <c r="I423" s="231"/>
      <c r="J423" s="231"/>
      <c r="K423" s="231"/>
      <c r="L423" s="231"/>
      <c r="M423" s="231"/>
      <c r="N423" s="231"/>
      <c r="O423" s="231"/>
      <c r="P423" s="232"/>
      <c r="Q423" s="986"/>
      <c r="R423" s="987"/>
      <c r="S423" s="987"/>
      <c r="T423" s="987"/>
      <c r="U423" s="987"/>
      <c r="V423" s="987"/>
      <c r="W423" s="987"/>
      <c r="X423" s="987"/>
      <c r="Y423" s="987"/>
      <c r="Z423" s="987"/>
      <c r="AA423" s="98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6"/>
      <c r="B424" s="250"/>
      <c r="C424" s="249"/>
      <c r="D424" s="250"/>
      <c r="E424" s="249"/>
      <c r="F424" s="313"/>
      <c r="G424" s="230"/>
      <c r="H424" s="231"/>
      <c r="I424" s="231"/>
      <c r="J424" s="231"/>
      <c r="K424" s="231"/>
      <c r="L424" s="231"/>
      <c r="M424" s="231"/>
      <c r="N424" s="231"/>
      <c r="O424" s="231"/>
      <c r="P424" s="232"/>
      <c r="Q424" s="986"/>
      <c r="R424" s="987"/>
      <c r="S424" s="987"/>
      <c r="T424" s="987"/>
      <c r="U424" s="987"/>
      <c r="V424" s="987"/>
      <c r="W424" s="987"/>
      <c r="X424" s="987"/>
      <c r="Y424" s="987"/>
      <c r="Z424" s="987"/>
      <c r="AA424" s="98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6"/>
      <c r="B425" s="250"/>
      <c r="C425" s="249"/>
      <c r="D425" s="250"/>
      <c r="E425" s="249"/>
      <c r="F425" s="313"/>
      <c r="G425" s="230"/>
      <c r="H425" s="231"/>
      <c r="I425" s="231"/>
      <c r="J425" s="231"/>
      <c r="K425" s="231"/>
      <c r="L425" s="231"/>
      <c r="M425" s="231"/>
      <c r="N425" s="231"/>
      <c r="O425" s="231"/>
      <c r="P425" s="232"/>
      <c r="Q425" s="986"/>
      <c r="R425" s="987"/>
      <c r="S425" s="987"/>
      <c r="T425" s="987"/>
      <c r="U425" s="987"/>
      <c r="V425" s="987"/>
      <c r="W425" s="987"/>
      <c r="X425" s="987"/>
      <c r="Y425" s="987"/>
      <c r="Z425" s="987"/>
      <c r="AA425" s="98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6"/>
      <c r="B426" s="250"/>
      <c r="C426" s="249"/>
      <c r="D426" s="250"/>
      <c r="E426" s="314"/>
      <c r="F426" s="315"/>
      <c r="G426" s="233"/>
      <c r="H426" s="161"/>
      <c r="I426" s="161"/>
      <c r="J426" s="161"/>
      <c r="K426" s="161"/>
      <c r="L426" s="161"/>
      <c r="M426" s="161"/>
      <c r="N426" s="161"/>
      <c r="O426" s="161"/>
      <c r="P426" s="234"/>
      <c r="Q426" s="989"/>
      <c r="R426" s="990"/>
      <c r="S426" s="990"/>
      <c r="T426" s="990"/>
      <c r="U426" s="990"/>
      <c r="V426" s="990"/>
      <c r="W426" s="990"/>
      <c r="X426" s="990"/>
      <c r="Y426" s="990"/>
      <c r="Z426" s="990"/>
      <c r="AA426" s="99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6"/>
      <c r="B429" s="250"/>
      <c r="C429" s="314"/>
      <c r="D429" s="99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6"/>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99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6"/>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6"/>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6"/>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x14ac:dyDescent="0.2">
      <c r="A483" s="99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5"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6"/>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66.75" customHeight="1" x14ac:dyDescent="0.15">
      <c r="A702" s="530" t="s">
        <v>259</v>
      </c>
      <c r="B702" s="531"/>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7" t="s">
        <v>559</v>
      </c>
      <c r="AE702" s="898"/>
      <c r="AF702" s="898"/>
      <c r="AG702" s="887" t="s">
        <v>569</v>
      </c>
      <c r="AH702" s="888"/>
      <c r="AI702" s="888"/>
      <c r="AJ702" s="888"/>
      <c r="AK702" s="888"/>
      <c r="AL702" s="888"/>
      <c r="AM702" s="888"/>
      <c r="AN702" s="888"/>
      <c r="AO702" s="888"/>
      <c r="AP702" s="888"/>
      <c r="AQ702" s="888"/>
      <c r="AR702" s="888"/>
      <c r="AS702" s="888"/>
      <c r="AT702" s="888"/>
      <c r="AU702" s="888"/>
      <c r="AV702" s="888"/>
      <c r="AW702" s="888"/>
      <c r="AX702" s="889"/>
    </row>
    <row r="703" spans="1:50" ht="43.5" customHeight="1" x14ac:dyDescent="0.15">
      <c r="A703" s="532"/>
      <c r="B703" s="533"/>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0"/>
      <c r="AD703" s="151" t="s">
        <v>559</v>
      </c>
      <c r="AE703" s="152"/>
      <c r="AF703" s="152"/>
      <c r="AG703" s="662" t="s">
        <v>570</v>
      </c>
      <c r="AH703" s="663"/>
      <c r="AI703" s="663"/>
      <c r="AJ703" s="663"/>
      <c r="AK703" s="663"/>
      <c r="AL703" s="663"/>
      <c r="AM703" s="663"/>
      <c r="AN703" s="663"/>
      <c r="AO703" s="663"/>
      <c r="AP703" s="663"/>
      <c r="AQ703" s="663"/>
      <c r="AR703" s="663"/>
      <c r="AS703" s="663"/>
      <c r="AT703" s="663"/>
      <c r="AU703" s="663"/>
      <c r="AV703" s="663"/>
      <c r="AW703" s="663"/>
      <c r="AX703" s="664"/>
    </row>
    <row r="704" spans="1:50" ht="45" customHeight="1" x14ac:dyDescent="0.15">
      <c r="A704" s="534"/>
      <c r="B704" s="535"/>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6" t="s">
        <v>559</v>
      </c>
      <c r="AE704" s="587"/>
      <c r="AF704" s="587"/>
      <c r="AG704" s="430" t="s">
        <v>571</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19" t="s">
        <v>39</v>
      </c>
      <c r="B705" s="768"/>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0" t="s">
        <v>559</v>
      </c>
      <c r="AE705" s="731"/>
      <c r="AF705" s="731"/>
      <c r="AG705" s="157" t="s">
        <v>572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3"/>
      <c r="B706" s="769"/>
      <c r="C706" s="612"/>
      <c r="D706" s="613"/>
      <c r="E706" s="681" t="s">
        <v>528</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567</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3"/>
      <c r="B707" s="769"/>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4" t="s">
        <v>567</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559</v>
      </c>
      <c r="AE708" s="666"/>
      <c r="AF708" s="666"/>
      <c r="AG708" s="527" t="s">
        <v>576</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3"/>
      <c r="B709" s="654"/>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559</v>
      </c>
      <c r="AE709" s="152"/>
      <c r="AF709" s="152"/>
      <c r="AG709" s="662" t="s">
        <v>577</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559</v>
      </c>
      <c r="AE710" s="152"/>
      <c r="AF710" s="152"/>
      <c r="AG710" s="662" t="s">
        <v>577</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559</v>
      </c>
      <c r="AE711" s="152"/>
      <c r="AF711" s="152"/>
      <c r="AG711" s="662" t="s">
        <v>578</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9" t="s">
        <v>489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568</v>
      </c>
      <c r="AE712" s="587"/>
      <c r="AF712" s="587"/>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559</v>
      </c>
      <c r="AE713" s="152"/>
      <c r="AF713" s="153"/>
      <c r="AG713" s="662" t="s">
        <v>579</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70" t="s">
        <v>461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151" t="s">
        <v>559</v>
      </c>
      <c r="AE714" s="152"/>
      <c r="AF714" s="153"/>
      <c r="AG714" s="687" t="s">
        <v>573</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559</v>
      </c>
      <c r="AE715" s="666"/>
      <c r="AF715" s="776"/>
      <c r="AG715" s="527" t="s">
        <v>580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3"/>
      <c r="B716" s="654"/>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559</v>
      </c>
      <c r="AE716" s="758"/>
      <c r="AF716" s="758"/>
      <c r="AG716" s="662" t="s">
        <v>574</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559</v>
      </c>
      <c r="AE717" s="152"/>
      <c r="AF717" s="152"/>
      <c r="AG717" s="662" t="s">
        <v>581</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559</v>
      </c>
      <c r="AE718" s="152"/>
      <c r="AF718" s="152"/>
      <c r="AG718" s="160" t="s">
        <v>575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4"/>
      <c r="AD719" s="665" t="s">
        <v>568</v>
      </c>
      <c r="AE719" s="666"/>
      <c r="AF719" s="666"/>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37" t="s">
        <v>481</v>
      </c>
      <c r="D720" s="935"/>
      <c r="E720" s="935"/>
      <c r="F720" s="938"/>
      <c r="G720" s="934" t="s">
        <v>482</v>
      </c>
      <c r="H720" s="935"/>
      <c r="I720" s="935"/>
      <c r="J720" s="935"/>
      <c r="K720" s="935"/>
      <c r="L720" s="935"/>
      <c r="M720" s="935"/>
      <c r="N720" s="934" t="s">
        <v>486</v>
      </c>
      <c r="O720" s="935"/>
      <c r="P720" s="935"/>
      <c r="Q720" s="935"/>
      <c r="R720" s="935"/>
      <c r="S720" s="935"/>
      <c r="T720" s="935"/>
      <c r="U720" s="935"/>
      <c r="V720" s="935"/>
      <c r="W720" s="935"/>
      <c r="X720" s="935"/>
      <c r="Y720" s="935"/>
      <c r="Z720" s="935"/>
      <c r="AA720" s="935"/>
      <c r="AB720" s="935"/>
      <c r="AC720" s="935"/>
      <c r="AD720" s="935"/>
      <c r="AE720" s="935"/>
      <c r="AF720" s="936"/>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48"/>
      <c r="B721" s="649"/>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48"/>
      <c r="B722" s="649"/>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15">
      <c r="A723" s="648"/>
      <c r="B723" s="649"/>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x14ac:dyDescent="0.15">
      <c r="A724" s="648"/>
      <c r="B724" s="649"/>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0"/>
      <c r="B725" s="651"/>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0"/>
      <c r="AH725" s="161"/>
      <c r="AI725" s="161"/>
      <c r="AJ725" s="161"/>
      <c r="AK725" s="161"/>
      <c r="AL725" s="161"/>
      <c r="AM725" s="161"/>
      <c r="AN725" s="161"/>
      <c r="AO725" s="161"/>
      <c r="AP725" s="161"/>
      <c r="AQ725" s="161"/>
      <c r="AR725" s="161"/>
      <c r="AS725" s="161"/>
      <c r="AT725" s="161"/>
      <c r="AU725" s="161"/>
      <c r="AV725" s="161"/>
      <c r="AW725" s="161"/>
      <c r="AX725" s="162"/>
    </row>
    <row r="726" spans="1:50" ht="136.5" customHeight="1" x14ac:dyDescent="0.15">
      <c r="A726" s="619" t="s">
        <v>48</v>
      </c>
      <c r="B726" s="620"/>
      <c r="C726" s="445" t="s">
        <v>53</v>
      </c>
      <c r="D726" s="582"/>
      <c r="E726" s="582"/>
      <c r="F726" s="583"/>
      <c r="G726" s="796" t="s">
        <v>582</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1"/>
      <c r="B727" s="622"/>
      <c r="C727" s="693" t="s">
        <v>57</v>
      </c>
      <c r="D727" s="694"/>
      <c r="E727" s="694"/>
      <c r="F727" s="695"/>
      <c r="G727" s="794" t="s">
        <v>583</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4"/>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c r="B731" s="617"/>
      <c r="C731" s="617"/>
      <c r="D731" s="617"/>
      <c r="E731" s="618"/>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118.5" customHeight="1" thickBot="1" x14ac:dyDescent="0.2">
      <c r="A735" s="609" t="s">
        <v>584</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3" t="s">
        <v>496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16" t="s">
        <v>431</v>
      </c>
      <c r="B737" s="117"/>
      <c r="C737" s="117"/>
      <c r="D737" s="118"/>
      <c r="E737" s="111" t="s">
        <v>585</v>
      </c>
      <c r="F737" s="111"/>
      <c r="G737" s="111"/>
      <c r="H737" s="111"/>
      <c r="I737" s="111"/>
      <c r="J737" s="111"/>
      <c r="K737" s="111"/>
      <c r="L737" s="111"/>
      <c r="M737" s="111"/>
      <c r="N737" s="112" t="s">
        <v>358</v>
      </c>
      <c r="O737" s="112"/>
      <c r="P737" s="112"/>
      <c r="Q737" s="112"/>
      <c r="R737" s="111" t="s">
        <v>586</v>
      </c>
      <c r="S737" s="111"/>
      <c r="T737" s="111"/>
      <c r="U737" s="111"/>
      <c r="V737" s="111"/>
      <c r="W737" s="111"/>
      <c r="X737" s="111"/>
      <c r="Y737" s="111"/>
      <c r="Z737" s="111"/>
      <c r="AA737" s="112" t="s">
        <v>359</v>
      </c>
      <c r="AB737" s="112"/>
      <c r="AC737" s="112"/>
      <c r="AD737" s="112"/>
      <c r="AE737" s="111" t="s">
        <v>587</v>
      </c>
      <c r="AF737" s="111"/>
      <c r="AG737" s="111"/>
      <c r="AH737" s="111"/>
      <c r="AI737" s="111"/>
      <c r="AJ737" s="111"/>
      <c r="AK737" s="111"/>
      <c r="AL737" s="111"/>
      <c r="AM737" s="111"/>
      <c r="AN737" s="112" t="s">
        <v>360</v>
      </c>
      <c r="AO737" s="112"/>
      <c r="AP737" s="112"/>
      <c r="AQ737" s="112"/>
      <c r="AR737" s="113" t="s">
        <v>588</v>
      </c>
      <c r="AS737" s="114"/>
      <c r="AT737" s="114"/>
      <c r="AU737" s="114"/>
      <c r="AV737" s="114"/>
      <c r="AW737" s="114"/>
      <c r="AX737" s="115"/>
      <c r="AY737" s="89"/>
      <c r="AZ737" s="89"/>
    </row>
    <row r="738" spans="1:52" ht="24.75" customHeight="1" x14ac:dyDescent="0.15">
      <c r="A738" s="116" t="s">
        <v>361</v>
      </c>
      <c r="B738" s="117"/>
      <c r="C738" s="117"/>
      <c r="D738" s="118"/>
      <c r="E738" s="111" t="s">
        <v>589</v>
      </c>
      <c r="F738" s="111"/>
      <c r="G738" s="111"/>
      <c r="H738" s="111"/>
      <c r="I738" s="111"/>
      <c r="J738" s="111"/>
      <c r="K738" s="111"/>
      <c r="L738" s="111"/>
      <c r="M738" s="111"/>
      <c r="N738" s="112" t="s">
        <v>362</v>
      </c>
      <c r="O738" s="112"/>
      <c r="P738" s="112"/>
      <c r="Q738" s="112"/>
      <c r="R738" s="111" t="s">
        <v>590</v>
      </c>
      <c r="S738" s="111"/>
      <c r="T738" s="111"/>
      <c r="U738" s="111"/>
      <c r="V738" s="111"/>
      <c r="W738" s="111"/>
      <c r="X738" s="111"/>
      <c r="Y738" s="111"/>
      <c r="Z738" s="111"/>
      <c r="AA738" s="112" t="s">
        <v>483</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596</v>
      </c>
      <c r="F739" s="126"/>
      <c r="G739" s="126"/>
      <c r="H739" s="91" t="str">
        <f>IF(E739="", "", "(")</f>
        <v>(</v>
      </c>
      <c r="I739" s="106"/>
      <c r="J739" s="106"/>
      <c r="K739" s="91" t="str">
        <f>IF(OR(I739="　", I739=""), "", "-")</f>
        <v/>
      </c>
      <c r="L739" s="107">
        <v>286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533</v>
      </c>
      <c r="B779" s="760"/>
      <c r="C779" s="760"/>
      <c r="D779" s="760"/>
      <c r="E779" s="760"/>
      <c r="F779" s="761"/>
      <c r="G779" s="441" t="s">
        <v>507</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508</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2"/>
      <c r="C780" s="762"/>
      <c r="D780" s="762"/>
      <c r="E780" s="762"/>
      <c r="F780" s="763"/>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2"/>
      <c r="C781" s="762"/>
      <c r="D781" s="762"/>
      <c r="E781" s="762"/>
      <c r="F781" s="763"/>
      <c r="G781" s="450"/>
      <c r="H781" s="451"/>
      <c r="I781" s="451"/>
      <c r="J781" s="451"/>
      <c r="K781" s="452"/>
      <c r="L781" s="453" t="s">
        <v>592</v>
      </c>
      <c r="M781" s="454"/>
      <c r="N781" s="454"/>
      <c r="O781" s="454"/>
      <c r="P781" s="454"/>
      <c r="Q781" s="454"/>
      <c r="R781" s="454"/>
      <c r="S781" s="454"/>
      <c r="T781" s="454"/>
      <c r="U781" s="454"/>
      <c r="V781" s="454"/>
      <c r="W781" s="454"/>
      <c r="X781" s="455"/>
      <c r="Y781" s="456">
        <v>2090</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2"/>
      <c r="C782" s="762"/>
      <c r="D782" s="762"/>
      <c r="E782" s="762"/>
      <c r="F782" s="76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2"/>
      <c r="C783" s="762"/>
      <c r="D783" s="762"/>
      <c r="E783" s="762"/>
      <c r="F783" s="76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62"/>
      <c r="C784" s="762"/>
      <c r="D784" s="762"/>
      <c r="E784" s="762"/>
      <c r="F784" s="76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2"/>
      <c r="C785" s="762"/>
      <c r="D785" s="762"/>
      <c r="E785" s="762"/>
      <c r="F785" s="76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2"/>
      <c r="C786" s="762"/>
      <c r="D786" s="762"/>
      <c r="E786" s="762"/>
      <c r="F786" s="76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62"/>
      <c r="C787" s="762"/>
      <c r="D787" s="762"/>
      <c r="E787" s="762"/>
      <c r="F787" s="76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62"/>
      <c r="C788" s="762"/>
      <c r="D788" s="762"/>
      <c r="E788" s="762"/>
      <c r="F788" s="76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7"/>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2"/>
      <c r="C791" s="762"/>
      <c r="D791" s="762"/>
      <c r="E791" s="762"/>
      <c r="F791" s="763"/>
      <c r="G791" s="408" t="s">
        <v>20</v>
      </c>
      <c r="H791" s="409"/>
      <c r="I791" s="409"/>
      <c r="J791" s="409"/>
      <c r="K791" s="409"/>
      <c r="L791" s="410"/>
      <c r="M791" s="411"/>
      <c r="N791" s="411"/>
      <c r="O791" s="411"/>
      <c r="P791" s="411"/>
      <c r="Q791" s="411"/>
      <c r="R791" s="411"/>
      <c r="S791" s="411"/>
      <c r="T791" s="411"/>
      <c r="U791" s="411"/>
      <c r="V791" s="411"/>
      <c r="W791" s="411"/>
      <c r="X791" s="412"/>
      <c r="Y791" s="413">
        <f>SUM(Y781:AB790)</f>
        <v>2090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62"/>
      <c r="C792" s="762"/>
      <c r="D792" s="762"/>
      <c r="E792" s="762"/>
      <c r="F792" s="763"/>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2"/>
      <c r="C793" s="762"/>
      <c r="D793" s="762"/>
      <c r="E793" s="762"/>
      <c r="F793" s="763"/>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2"/>
      <c r="C794" s="762"/>
      <c r="D794" s="762"/>
      <c r="E794" s="762"/>
      <c r="F794" s="763"/>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2"/>
      <c r="C795" s="762"/>
      <c r="D795" s="762"/>
      <c r="E795" s="762"/>
      <c r="F795" s="76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2"/>
      <c r="C796" s="762"/>
      <c r="D796" s="762"/>
      <c r="E796" s="762"/>
      <c r="F796" s="76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2"/>
      <c r="C804" s="762"/>
      <c r="D804" s="762"/>
      <c r="E804" s="762"/>
      <c r="F804" s="76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2"/>
      <c r="C805" s="762"/>
      <c r="D805" s="762"/>
      <c r="E805" s="762"/>
      <c r="F805" s="763"/>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2"/>
      <c r="C806" s="762"/>
      <c r="D806" s="762"/>
      <c r="E806" s="762"/>
      <c r="F806" s="763"/>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2"/>
      <c r="C807" s="762"/>
      <c r="D807" s="762"/>
      <c r="E807" s="762"/>
      <c r="F807" s="763"/>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2"/>
      <c r="C808" s="762"/>
      <c r="D808" s="762"/>
      <c r="E808" s="762"/>
      <c r="F808" s="76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2"/>
      <c r="C809" s="762"/>
      <c r="D809" s="762"/>
      <c r="E809" s="762"/>
      <c r="F809" s="76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2"/>
      <c r="C810" s="762"/>
      <c r="D810" s="762"/>
      <c r="E810" s="762"/>
      <c r="F810" s="76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2"/>
      <c r="C811" s="762"/>
      <c r="D811" s="762"/>
      <c r="E811" s="762"/>
      <c r="F811" s="76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2"/>
      <c r="C817" s="762"/>
      <c r="D817" s="762"/>
      <c r="E817" s="762"/>
      <c r="F817" s="76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2"/>
      <c r="C818" s="762"/>
      <c r="D818" s="762"/>
      <c r="E818" s="762"/>
      <c r="F818" s="763"/>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2"/>
      <c r="C819" s="762"/>
      <c r="D819" s="762"/>
      <c r="E819" s="762"/>
      <c r="F819" s="763"/>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2"/>
      <c r="C820" s="762"/>
      <c r="D820" s="762"/>
      <c r="E820" s="762"/>
      <c r="F820" s="763"/>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2"/>
      <c r="C821" s="762"/>
      <c r="D821" s="762"/>
      <c r="E821" s="762"/>
      <c r="F821" s="76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2"/>
      <c r="C830" s="762"/>
      <c r="D830" s="762"/>
      <c r="E830" s="762"/>
      <c r="F830" s="76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7" t="s">
        <v>487</v>
      </c>
      <c r="AM831" s="958"/>
      <c r="AN831" s="958"/>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480</v>
      </c>
      <c r="AD836" s="275"/>
      <c r="AE836" s="275"/>
      <c r="AF836" s="275"/>
      <c r="AG836" s="275"/>
      <c r="AH836" s="343" t="s">
        <v>514</v>
      </c>
      <c r="AI836" s="345"/>
      <c r="AJ836" s="345"/>
      <c r="AK836" s="345"/>
      <c r="AL836" s="345" t="s">
        <v>21</v>
      </c>
      <c r="AM836" s="345"/>
      <c r="AN836" s="345"/>
      <c r="AO836" s="428"/>
      <c r="AP836" s="429" t="s">
        <v>433</v>
      </c>
      <c r="AQ836" s="429"/>
      <c r="AR836" s="429"/>
      <c r="AS836" s="429"/>
      <c r="AT836" s="429"/>
      <c r="AU836" s="429"/>
      <c r="AV836" s="429"/>
      <c r="AW836" s="429"/>
      <c r="AX836" s="429"/>
    </row>
    <row r="837" spans="1:50" ht="40.5" customHeight="1" x14ac:dyDescent="0.15">
      <c r="A837" s="403">
        <v>1</v>
      </c>
      <c r="B837" s="403">
        <v>1</v>
      </c>
      <c r="C837" s="426" t="s">
        <v>593</v>
      </c>
      <c r="D837" s="417"/>
      <c r="E837" s="417"/>
      <c r="F837" s="417"/>
      <c r="G837" s="417"/>
      <c r="H837" s="417"/>
      <c r="I837" s="417"/>
      <c r="J837" s="418"/>
      <c r="K837" s="419"/>
      <c r="L837" s="419"/>
      <c r="M837" s="419"/>
      <c r="N837" s="419"/>
      <c r="O837" s="419"/>
      <c r="P837" s="427" t="s">
        <v>594</v>
      </c>
      <c r="Q837" s="316"/>
      <c r="R837" s="316"/>
      <c r="S837" s="316"/>
      <c r="T837" s="316"/>
      <c r="U837" s="316"/>
      <c r="V837" s="316"/>
      <c r="W837" s="316"/>
      <c r="X837" s="316"/>
      <c r="Y837" s="317">
        <v>2090</v>
      </c>
      <c r="Z837" s="318"/>
      <c r="AA837" s="318"/>
      <c r="AB837" s="319"/>
      <c r="AC837" s="327"/>
      <c r="AD837" s="425"/>
      <c r="AE837" s="425"/>
      <c r="AF837" s="425"/>
      <c r="AG837" s="425"/>
      <c r="AH837" s="420" t="s">
        <v>595</v>
      </c>
      <c r="AI837" s="421"/>
      <c r="AJ837" s="421"/>
      <c r="AK837" s="421"/>
      <c r="AL837" s="324" t="s">
        <v>595</v>
      </c>
      <c r="AM837" s="325"/>
      <c r="AN837" s="325"/>
      <c r="AO837" s="326"/>
      <c r="AP837" s="320"/>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480</v>
      </c>
      <c r="AD869" s="275"/>
      <c r="AE869" s="275"/>
      <c r="AF869" s="275"/>
      <c r="AG869" s="275"/>
      <c r="AH869" s="343" t="s">
        <v>514</v>
      </c>
      <c r="AI869" s="345"/>
      <c r="AJ869" s="345"/>
      <c r="AK869" s="345"/>
      <c r="AL869" s="345" t="s">
        <v>21</v>
      </c>
      <c r="AM869" s="345"/>
      <c r="AN869" s="345"/>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480</v>
      </c>
      <c r="AD902" s="275"/>
      <c r="AE902" s="275"/>
      <c r="AF902" s="275"/>
      <c r="AG902" s="275"/>
      <c r="AH902" s="343" t="s">
        <v>514</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480</v>
      </c>
      <c r="AD935" s="275"/>
      <c r="AE935" s="275"/>
      <c r="AF935" s="275"/>
      <c r="AG935" s="275"/>
      <c r="AH935" s="343" t="s">
        <v>514</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480</v>
      </c>
      <c r="AD968" s="275"/>
      <c r="AE968" s="275"/>
      <c r="AF968" s="275"/>
      <c r="AG968" s="275"/>
      <c r="AH968" s="343" t="s">
        <v>514</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480</v>
      </c>
      <c r="AD1001" s="275"/>
      <c r="AE1001" s="275"/>
      <c r="AF1001" s="275"/>
      <c r="AG1001" s="275"/>
      <c r="AH1001" s="343" t="s">
        <v>514</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480</v>
      </c>
      <c r="AD1034" s="275"/>
      <c r="AE1034" s="275"/>
      <c r="AF1034" s="275"/>
      <c r="AG1034" s="275"/>
      <c r="AH1034" s="343" t="s">
        <v>514</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480</v>
      </c>
      <c r="AD1067" s="275"/>
      <c r="AE1067" s="275"/>
      <c r="AF1067" s="275"/>
      <c r="AG1067" s="275"/>
      <c r="AH1067" s="343" t="s">
        <v>514</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0" t="s">
        <v>467</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487</v>
      </c>
      <c r="AM1098" s="960"/>
      <c r="AN1098" s="96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5" t="s">
        <v>397</v>
      </c>
      <c r="D1101" s="893"/>
      <c r="E1101" s="275" t="s">
        <v>396</v>
      </c>
      <c r="F1101" s="893"/>
      <c r="G1101" s="893"/>
      <c r="H1101" s="893"/>
      <c r="I1101" s="893"/>
      <c r="J1101" s="275" t="s">
        <v>432</v>
      </c>
      <c r="K1101" s="275"/>
      <c r="L1101" s="275"/>
      <c r="M1101" s="275"/>
      <c r="N1101" s="275"/>
      <c r="O1101" s="275"/>
      <c r="P1101" s="343" t="s">
        <v>27</v>
      </c>
      <c r="Q1101" s="343"/>
      <c r="R1101" s="343"/>
      <c r="S1101" s="343"/>
      <c r="T1101" s="343"/>
      <c r="U1101" s="343"/>
      <c r="V1101" s="343"/>
      <c r="W1101" s="343"/>
      <c r="X1101" s="343"/>
      <c r="Y1101" s="275" t="s">
        <v>434</v>
      </c>
      <c r="Z1101" s="893"/>
      <c r="AA1101" s="893"/>
      <c r="AB1101" s="893"/>
      <c r="AC1101" s="275" t="s">
        <v>377</v>
      </c>
      <c r="AD1101" s="275"/>
      <c r="AE1101" s="275"/>
      <c r="AF1101" s="275"/>
      <c r="AG1101" s="275"/>
      <c r="AH1101" s="343" t="s">
        <v>391</v>
      </c>
      <c r="AI1101" s="344"/>
      <c r="AJ1101" s="344"/>
      <c r="AK1101" s="344"/>
      <c r="AL1101" s="344" t="s">
        <v>21</v>
      </c>
      <c r="AM1101" s="344"/>
      <c r="AN1101" s="344"/>
      <c r="AO1101" s="896"/>
      <c r="AP1101" s="429" t="s">
        <v>468</v>
      </c>
      <c r="AQ1101" s="429"/>
      <c r="AR1101" s="429"/>
      <c r="AS1101" s="429"/>
      <c r="AT1101" s="429"/>
      <c r="AU1101" s="429"/>
      <c r="AV1101" s="429"/>
      <c r="AW1101" s="429"/>
      <c r="AX1101" s="429"/>
    </row>
    <row r="1102" spans="1:50" ht="30" hidden="1" customHeight="1" x14ac:dyDescent="0.15">
      <c r="A1102" s="403">
        <v>1</v>
      </c>
      <c r="B1102" s="403">
        <v>1</v>
      </c>
      <c r="C1102" s="895"/>
      <c r="D1102" s="895"/>
      <c r="E1102" s="894"/>
      <c r="F1102" s="894"/>
      <c r="G1102" s="894"/>
      <c r="H1102" s="894"/>
      <c r="I1102" s="894"/>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5"/>
      <c r="D1103" s="895"/>
      <c r="E1103" s="894"/>
      <c r="F1103" s="894"/>
      <c r="G1103" s="894"/>
      <c r="H1103" s="894"/>
      <c r="I1103" s="894"/>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5"/>
      <c r="D1104" s="895"/>
      <c r="E1104" s="894"/>
      <c r="F1104" s="894"/>
      <c r="G1104" s="894"/>
      <c r="H1104" s="894"/>
      <c r="I1104" s="894"/>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5"/>
      <c r="D1105" s="895"/>
      <c r="E1105" s="894"/>
      <c r="F1105" s="894"/>
      <c r="G1105" s="894"/>
      <c r="H1105" s="894"/>
      <c r="I1105" s="894"/>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5"/>
      <c r="D1106" s="895"/>
      <c r="E1106" s="894"/>
      <c r="F1106" s="894"/>
      <c r="G1106" s="894"/>
      <c r="H1106" s="894"/>
      <c r="I1106" s="894"/>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5"/>
      <c r="D1107" s="895"/>
      <c r="E1107" s="894"/>
      <c r="F1107" s="894"/>
      <c r="G1107" s="894"/>
      <c r="H1107" s="894"/>
      <c r="I1107" s="894"/>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5"/>
      <c r="D1108" s="895"/>
      <c r="E1108" s="894"/>
      <c r="F1108" s="894"/>
      <c r="G1108" s="894"/>
      <c r="H1108" s="894"/>
      <c r="I1108" s="894"/>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5"/>
      <c r="D1109" s="895"/>
      <c r="E1109" s="894"/>
      <c r="F1109" s="894"/>
      <c r="G1109" s="894"/>
      <c r="H1109" s="894"/>
      <c r="I1109" s="894"/>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5"/>
      <c r="D1110" s="895"/>
      <c r="E1110" s="894"/>
      <c r="F1110" s="894"/>
      <c r="G1110" s="894"/>
      <c r="H1110" s="894"/>
      <c r="I1110" s="894"/>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5"/>
      <c r="D1111" s="895"/>
      <c r="E1111" s="894"/>
      <c r="F1111" s="894"/>
      <c r="G1111" s="894"/>
      <c r="H1111" s="894"/>
      <c r="I1111" s="894"/>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5"/>
      <c r="D1112" s="895"/>
      <c r="E1112" s="894"/>
      <c r="F1112" s="894"/>
      <c r="G1112" s="894"/>
      <c r="H1112" s="894"/>
      <c r="I1112" s="894"/>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5"/>
      <c r="D1113" s="895"/>
      <c r="E1113" s="894"/>
      <c r="F1113" s="894"/>
      <c r="G1113" s="894"/>
      <c r="H1113" s="894"/>
      <c r="I1113" s="894"/>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5"/>
      <c r="D1114" s="895"/>
      <c r="E1114" s="894"/>
      <c r="F1114" s="894"/>
      <c r="G1114" s="894"/>
      <c r="H1114" s="894"/>
      <c r="I1114" s="894"/>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5"/>
      <c r="D1115" s="895"/>
      <c r="E1115" s="894"/>
      <c r="F1115" s="894"/>
      <c r="G1115" s="894"/>
      <c r="H1115" s="894"/>
      <c r="I1115" s="894"/>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5"/>
      <c r="D1116" s="895"/>
      <c r="E1116" s="894"/>
      <c r="F1116" s="894"/>
      <c r="G1116" s="894"/>
      <c r="H1116" s="894"/>
      <c r="I1116" s="894"/>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5"/>
      <c r="D1117" s="895"/>
      <c r="E1117" s="894"/>
      <c r="F1117" s="894"/>
      <c r="G1117" s="894"/>
      <c r="H1117" s="894"/>
      <c r="I1117" s="894"/>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5"/>
      <c r="D1118" s="895"/>
      <c r="E1118" s="894"/>
      <c r="F1118" s="894"/>
      <c r="G1118" s="894"/>
      <c r="H1118" s="894"/>
      <c r="I1118" s="894"/>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5"/>
      <c r="D1119" s="895"/>
      <c r="E1119" s="259"/>
      <c r="F1119" s="894"/>
      <c r="G1119" s="894"/>
      <c r="H1119" s="894"/>
      <c r="I1119" s="894"/>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5"/>
      <c r="D1120" s="895"/>
      <c r="E1120" s="894"/>
      <c r="F1120" s="894"/>
      <c r="G1120" s="894"/>
      <c r="H1120" s="894"/>
      <c r="I1120" s="894"/>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5"/>
      <c r="D1121" s="895"/>
      <c r="E1121" s="894"/>
      <c r="F1121" s="894"/>
      <c r="G1121" s="894"/>
      <c r="H1121" s="894"/>
      <c r="I1121" s="894"/>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5"/>
      <c r="D1122" s="895"/>
      <c r="E1122" s="894"/>
      <c r="F1122" s="894"/>
      <c r="G1122" s="894"/>
      <c r="H1122" s="894"/>
      <c r="I1122" s="894"/>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5"/>
      <c r="D1123" s="895"/>
      <c r="E1123" s="894"/>
      <c r="F1123" s="894"/>
      <c r="G1123" s="894"/>
      <c r="H1123" s="894"/>
      <c r="I1123" s="894"/>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5"/>
      <c r="D1124" s="895"/>
      <c r="E1124" s="894"/>
      <c r="F1124" s="894"/>
      <c r="G1124" s="894"/>
      <c r="H1124" s="894"/>
      <c r="I1124" s="894"/>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5"/>
      <c r="D1125" s="895"/>
      <c r="E1125" s="894"/>
      <c r="F1125" s="894"/>
      <c r="G1125" s="894"/>
      <c r="H1125" s="894"/>
      <c r="I1125" s="894"/>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5"/>
      <c r="D1126" s="895"/>
      <c r="E1126" s="894"/>
      <c r="F1126" s="894"/>
      <c r="G1126" s="894"/>
      <c r="H1126" s="894"/>
      <c r="I1126" s="894"/>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5"/>
      <c r="D1127" s="895"/>
      <c r="E1127" s="894"/>
      <c r="F1127" s="894"/>
      <c r="G1127" s="894"/>
      <c r="H1127" s="894"/>
      <c r="I1127" s="894"/>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5"/>
      <c r="D1128" s="895"/>
      <c r="E1128" s="894"/>
      <c r="F1128" s="894"/>
      <c r="G1128" s="894"/>
      <c r="H1128" s="894"/>
      <c r="I1128" s="894"/>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5"/>
      <c r="D1129" s="895"/>
      <c r="E1129" s="894"/>
      <c r="F1129" s="894"/>
      <c r="G1129" s="894"/>
      <c r="H1129" s="894"/>
      <c r="I1129" s="894"/>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5"/>
      <c r="D1130" s="895"/>
      <c r="E1130" s="894"/>
      <c r="F1130" s="894"/>
      <c r="G1130" s="894"/>
      <c r="H1130" s="894"/>
      <c r="I1130" s="894"/>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5"/>
      <c r="D1131" s="895"/>
      <c r="E1131" s="894"/>
      <c r="F1131" s="894"/>
      <c r="G1131" s="894"/>
      <c r="H1131" s="894"/>
      <c r="I1131" s="894"/>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13">
      <formula>IF(RIGHT(TEXT(P14,"0.#"),1)=".",FALSE,TRUE)</formula>
    </cfRule>
    <cfRule type="expression" dxfId="2802" priority="14014">
      <formula>IF(RIGHT(TEXT(P14,"0.#"),1)=".",TRUE,FALSE)</formula>
    </cfRule>
  </conditionalFormatting>
  <conditionalFormatting sqref="AE32">
    <cfRule type="expression" dxfId="2801" priority="14003">
      <formula>IF(RIGHT(TEXT(AE32,"0.#"),1)=".",FALSE,TRUE)</formula>
    </cfRule>
    <cfRule type="expression" dxfId="2800" priority="14004">
      <formula>IF(RIGHT(TEXT(AE32,"0.#"),1)=".",TRUE,FALSE)</formula>
    </cfRule>
  </conditionalFormatting>
  <conditionalFormatting sqref="P18:AX18">
    <cfRule type="expression" dxfId="2799" priority="13889">
      <formula>IF(RIGHT(TEXT(P18,"0.#"),1)=".",FALSE,TRUE)</formula>
    </cfRule>
    <cfRule type="expression" dxfId="2798" priority="13890">
      <formula>IF(RIGHT(TEXT(P18,"0.#"),1)=".",TRUE,FALSE)</formula>
    </cfRule>
  </conditionalFormatting>
  <conditionalFormatting sqref="Y782">
    <cfRule type="expression" dxfId="2797" priority="13885">
      <formula>IF(RIGHT(TEXT(Y782,"0.#"),1)=".",FALSE,TRUE)</formula>
    </cfRule>
    <cfRule type="expression" dxfId="2796" priority="13886">
      <formula>IF(RIGHT(TEXT(Y782,"0.#"),1)=".",TRUE,FALSE)</formula>
    </cfRule>
  </conditionalFormatting>
  <conditionalFormatting sqref="Y791">
    <cfRule type="expression" dxfId="2795" priority="13881">
      <formula>IF(RIGHT(TEXT(Y791,"0.#"),1)=".",FALSE,TRUE)</formula>
    </cfRule>
    <cfRule type="expression" dxfId="2794" priority="13882">
      <formula>IF(RIGHT(TEXT(Y791,"0.#"),1)=".",TRUE,FALSE)</formula>
    </cfRule>
  </conditionalFormatting>
  <conditionalFormatting sqref="Y822:Y829 Y820 Y809:Y816 Y807 Y796:Y803 Y794">
    <cfRule type="expression" dxfId="2793" priority="13663">
      <formula>IF(RIGHT(TEXT(Y794,"0.#"),1)=".",FALSE,TRUE)</formula>
    </cfRule>
    <cfRule type="expression" dxfId="2792" priority="13664">
      <formula>IF(RIGHT(TEXT(Y794,"0.#"),1)=".",TRUE,FALSE)</formula>
    </cfRule>
  </conditionalFormatting>
  <conditionalFormatting sqref="P13:AX13 AK15:AX15 AK16:AQ17 P15:V17">
    <cfRule type="expression" dxfId="2791" priority="13711">
      <formula>IF(RIGHT(TEXT(P13,"0.#"),1)=".",FALSE,TRUE)</formula>
    </cfRule>
    <cfRule type="expression" dxfId="2790" priority="13712">
      <formula>IF(RIGHT(TEXT(P13,"0.#"),1)=".",TRUE,FALSE)</formula>
    </cfRule>
  </conditionalFormatting>
  <conditionalFormatting sqref="P19:AJ19">
    <cfRule type="expression" dxfId="2789" priority="13709">
      <formula>IF(RIGHT(TEXT(P19,"0.#"),1)=".",FALSE,TRUE)</formula>
    </cfRule>
    <cfRule type="expression" dxfId="2788" priority="13710">
      <formula>IF(RIGHT(TEXT(P19,"0.#"),1)=".",TRUE,FALSE)</formula>
    </cfRule>
  </conditionalFormatting>
  <conditionalFormatting sqref="AE101 AQ101">
    <cfRule type="expression" dxfId="2787" priority="13701">
      <formula>IF(RIGHT(TEXT(AE101,"0.#"),1)=".",FALSE,TRUE)</formula>
    </cfRule>
    <cfRule type="expression" dxfId="2786" priority="13702">
      <formula>IF(RIGHT(TEXT(AE101,"0.#"),1)=".",TRUE,FALSE)</formula>
    </cfRule>
  </conditionalFormatting>
  <conditionalFormatting sqref="Y783:Y790">
    <cfRule type="expression" dxfId="2785" priority="13687">
      <formula>IF(RIGHT(TEXT(Y783,"0.#"),1)=".",FALSE,TRUE)</formula>
    </cfRule>
    <cfRule type="expression" dxfId="2784" priority="13688">
      <formula>IF(RIGHT(TEXT(Y783,"0.#"),1)=".",TRUE,FALSE)</formula>
    </cfRule>
  </conditionalFormatting>
  <conditionalFormatting sqref="AU782">
    <cfRule type="expression" dxfId="2783" priority="13685">
      <formula>IF(RIGHT(TEXT(AU782,"0.#"),1)=".",FALSE,TRUE)</formula>
    </cfRule>
    <cfRule type="expression" dxfId="2782" priority="13686">
      <formula>IF(RIGHT(TEXT(AU782,"0.#"),1)=".",TRUE,FALSE)</formula>
    </cfRule>
  </conditionalFormatting>
  <conditionalFormatting sqref="AU791">
    <cfRule type="expression" dxfId="2781" priority="13683">
      <formula>IF(RIGHT(TEXT(AU791,"0.#"),1)=".",FALSE,TRUE)</formula>
    </cfRule>
    <cfRule type="expression" dxfId="2780" priority="13684">
      <formula>IF(RIGHT(TEXT(AU791,"0.#"),1)=".",TRUE,FALSE)</formula>
    </cfRule>
  </conditionalFormatting>
  <conditionalFormatting sqref="AU783:AU790 AU781">
    <cfRule type="expression" dxfId="2779" priority="13681">
      <formula>IF(RIGHT(TEXT(AU781,"0.#"),1)=".",FALSE,TRUE)</formula>
    </cfRule>
    <cfRule type="expression" dxfId="2778" priority="13682">
      <formula>IF(RIGHT(TEXT(AU781,"0.#"),1)=".",TRUE,FALSE)</formula>
    </cfRule>
  </conditionalFormatting>
  <conditionalFormatting sqref="Y821 Y808 Y795">
    <cfRule type="expression" dxfId="2777" priority="13667">
      <formula>IF(RIGHT(TEXT(Y795,"0.#"),1)=".",FALSE,TRUE)</formula>
    </cfRule>
    <cfRule type="expression" dxfId="2776" priority="13668">
      <formula>IF(RIGHT(TEXT(Y795,"0.#"),1)=".",TRUE,FALSE)</formula>
    </cfRule>
  </conditionalFormatting>
  <conditionalFormatting sqref="Y830 Y817 Y804">
    <cfRule type="expression" dxfId="2775" priority="13665">
      <formula>IF(RIGHT(TEXT(Y804,"0.#"),1)=".",FALSE,TRUE)</formula>
    </cfRule>
    <cfRule type="expression" dxfId="2774" priority="13666">
      <formula>IF(RIGHT(TEXT(Y804,"0.#"),1)=".",TRUE,FALSE)</formula>
    </cfRule>
  </conditionalFormatting>
  <conditionalFormatting sqref="AU821 AU808 AU795">
    <cfRule type="expression" dxfId="2773" priority="13661">
      <formula>IF(RIGHT(TEXT(AU795,"0.#"),1)=".",FALSE,TRUE)</formula>
    </cfRule>
    <cfRule type="expression" dxfId="2772" priority="13662">
      <formula>IF(RIGHT(TEXT(AU795,"0.#"),1)=".",TRUE,FALSE)</formula>
    </cfRule>
  </conditionalFormatting>
  <conditionalFormatting sqref="AU830 AU817 AU804">
    <cfRule type="expression" dxfId="2771" priority="13659">
      <formula>IF(RIGHT(TEXT(AU804,"0.#"),1)=".",FALSE,TRUE)</formula>
    </cfRule>
    <cfRule type="expression" dxfId="2770" priority="13660">
      <formula>IF(RIGHT(TEXT(AU804,"0.#"),1)=".",TRUE,FALSE)</formula>
    </cfRule>
  </conditionalFormatting>
  <conditionalFormatting sqref="AU822:AU829 AU820 AU809:AU816 AU807 AU796:AU803 AU794">
    <cfRule type="expression" dxfId="2769" priority="13657">
      <formula>IF(RIGHT(TEXT(AU794,"0.#"),1)=".",FALSE,TRUE)</formula>
    </cfRule>
    <cfRule type="expression" dxfId="2768" priority="13658">
      <formula>IF(RIGHT(TEXT(AU794,"0.#"),1)=".",TRUE,FALSE)</formula>
    </cfRule>
  </conditionalFormatting>
  <conditionalFormatting sqref="AM87">
    <cfRule type="expression" dxfId="2767" priority="13311">
      <formula>IF(RIGHT(TEXT(AM87,"0.#"),1)=".",FALSE,TRUE)</formula>
    </cfRule>
    <cfRule type="expression" dxfId="2766" priority="13312">
      <formula>IF(RIGHT(TEXT(AM87,"0.#"),1)=".",TRUE,FALSE)</formula>
    </cfRule>
  </conditionalFormatting>
  <conditionalFormatting sqref="AE55">
    <cfRule type="expression" dxfId="2765" priority="13379">
      <formula>IF(RIGHT(TEXT(AE55,"0.#"),1)=".",FALSE,TRUE)</formula>
    </cfRule>
    <cfRule type="expression" dxfId="2764" priority="13380">
      <formula>IF(RIGHT(TEXT(AE55,"0.#"),1)=".",TRUE,FALSE)</formula>
    </cfRule>
  </conditionalFormatting>
  <conditionalFormatting sqref="AI55">
    <cfRule type="expression" dxfId="2763" priority="13377">
      <formula>IF(RIGHT(TEXT(AI55,"0.#"),1)=".",FALSE,TRUE)</formula>
    </cfRule>
    <cfRule type="expression" dxfId="2762" priority="13378">
      <formula>IF(RIGHT(TEXT(AI55,"0.#"),1)=".",TRUE,FALSE)</formula>
    </cfRule>
  </conditionalFormatting>
  <conditionalFormatting sqref="AM34">
    <cfRule type="expression" dxfId="2761" priority="13457">
      <formula>IF(RIGHT(TEXT(AM34,"0.#"),1)=".",FALSE,TRUE)</formula>
    </cfRule>
    <cfRule type="expression" dxfId="2760" priority="13458">
      <formula>IF(RIGHT(TEXT(AM34,"0.#"),1)=".",TRUE,FALSE)</formula>
    </cfRule>
  </conditionalFormatting>
  <conditionalFormatting sqref="AE33">
    <cfRule type="expression" dxfId="2759" priority="13471">
      <formula>IF(RIGHT(TEXT(AE33,"0.#"),1)=".",FALSE,TRUE)</formula>
    </cfRule>
    <cfRule type="expression" dxfId="2758" priority="13472">
      <formula>IF(RIGHT(TEXT(AE33,"0.#"),1)=".",TRUE,FALSE)</formula>
    </cfRule>
  </conditionalFormatting>
  <conditionalFormatting sqref="AE34 AI34">
    <cfRule type="expression" dxfId="2757" priority="13469">
      <formula>IF(RIGHT(TEXT(AE34,"0.#"),1)=".",FALSE,TRUE)</formula>
    </cfRule>
    <cfRule type="expression" dxfId="2756" priority="13470">
      <formula>IF(RIGHT(TEXT(AE34,"0.#"),1)=".",TRUE,FALSE)</formula>
    </cfRule>
  </conditionalFormatting>
  <conditionalFormatting sqref="AI33">
    <cfRule type="expression" dxfId="2755" priority="13465">
      <formula>IF(RIGHT(TEXT(AI33,"0.#"),1)=".",FALSE,TRUE)</formula>
    </cfRule>
    <cfRule type="expression" dxfId="2754" priority="13466">
      <formula>IF(RIGHT(TEXT(AI33,"0.#"),1)=".",TRUE,FALSE)</formula>
    </cfRule>
  </conditionalFormatting>
  <conditionalFormatting sqref="AI32">
    <cfRule type="expression" dxfId="2753" priority="13463">
      <formula>IF(RIGHT(TEXT(AI32,"0.#"),1)=".",FALSE,TRUE)</formula>
    </cfRule>
    <cfRule type="expression" dxfId="2752" priority="13464">
      <formula>IF(RIGHT(TEXT(AI32,"0.#"),1)=".",TRUE,FALSE)</formula>
    </cfRule>
  </conditionalFormatting>
  <conditionalFormatting sqref="AM32">
    <cfRule type="expression" dxfId="2751" priority="13461">
      <formula>IF(RIGHT(TEXT(AM32,"0.#"),1)=".",FALSE,TRUE)</formula>
    </cfRule>
    <cfRule type="expression" dxfId="2750" priority="13462">
      <formula>IF(RIGHT(TEXT(AM32,"0.#"),1)=".",TRUE,FALSE)</formula>
    </cfRule>
  </conditionalFormatting>
  <conditionalFormatting sqref="AM33">
    <cfRule type="expression" dxfId="2749" priority="13459">
      <formula>IF(RIGHT(TEXT(AM33,"0.#"),1)=".",FALSE,TRUE)</formula>
    </cfRule>
    <cfRule type="expression" dxfId="2748" priority="13460">
      <formula>IF(RIGHT(TEXT(AM33,"0.#"),1)=".",TRUE,FALSE)</formula>
    </cfRule>
  </conditionalFormatting>
  <conditionalFormatting sqref="AQ32:AQ34">
    <cfRule type="expression" dxfId="2747" priority="13451">
      <formula>IF(RIGHT(TEXT(AQ32,"0.#"),1)=".",FALSE,TRUE)</formula>
    </cfRule>
    <cfRule type="expression" dxfId="2746" priority="13452">
      <formula>IF(RIGHT(TEXT(AQ32,"0.#"),1)=".",TRUE,FALSE)</formula>
    </cfRule>
  </conditionalFormatting>
  <conditionalFormatting sqref="AU32:AU34">
    <cfRule type="expression" dxfId="2745" priority="13449">
      <formula>IF(RIGHT(TEXT(AU32,"0.#"),1)=".",FALSE,TRUE)</formula>
    </cfRule>
    <cfRule type="expression" dxfId="2744" priority="13450">
      <formula>IF(RIGHT(TEXT(AU32,"0.#"),1)=".",TRUE,FALSE)</formula>
    </cfRule>
  </conditionalFormatting>
  <conditionalFormatting sqref="AE53">
    <cfRule type="expression" dxfId="2743" priority="13383">
      <formula>IF(RIGHT(TEXT(AE53,"0.#"),1)=".",FALSE,TRUE)</formula>
    </cfRule>
    <cfRule type="expression" dxfId="2742" priority="13384">
      <formula>IF(RIGHT(TEXT(AE53,"0.#"),1)=".",TRUE,FALSE)</formula>
    </cfRule>
  </conditionalFormatting>
  <conditionalFormatting sqref="AE54">
    <cfRule type="expression" dxfId="2741" priority="13381">
      <formula>IF(RIGHT(TEXT(AE54,"0.#"),1)=".",FALSE,TRUE)</formula>
    </cfRule>
    <cfRule type="expression" dxfId="2740" priority="13382">
      <formula>IF(RIGHT(TEXT(AE54,"0.#"),1)=".",TRUE,FALSE)</formula>
    </cfRule>
  </conditionalFormatting>
  <conditionalFormatting sqref="AI54">
    <cfRule type="expression" dxfId="2739" priority="13375">
      <formula>IF(RIGHT(TEXT(AI54,"0.#"),1)=".",FALSE,TRUE)</formula>
    </cfRule>
    <cfRule type="expression" dxfId="2738" priority="13376">
      <formula>IF(RIGHT(TEXT(AI54,"0.#"),1)=".",TRUE,FALSE)</formula>
    </cfRule>
  </conditionalFormatting>
  <conditionalFormatting sqref="AI53">
    <cfRule type="expression" dxfId="2737" priority="13373">
      <formula>IF(RIGHT(TEXT(AI53,"0.#"),1)=".",FALSE,TRUE)</formula>
    </cfRule>
    <cfRule type="expression" dxfId="2736" priority="13374">
      <formula>IF(RIGHT(TEXT(AI53,"0.#"),1)=".",TRUE,FALSE)</formula>
    </cfRule>
  </conditionalFormatting>
  <conditionalFormatting sqref="AM53">
    <cfRule type="expression" dxfId="2735" priority="13371">
      <formula>IF(RIGHT(TEXT(AM53,"0.#"),1)=".",FALSE,TRUE)</formula>
    </cfRule>
    <cfRule type="expression" dxfId="2734" priority="13372">
      <formula>IF(RIGHT(TEXT(AM53,"0.#"),1)=".",TRUE,FALSE)</formula>
    </cfRule>
  </conditionalFormatting>
  <conditionalFormatting sqref="AM54">
    <cfRule type="expression" dxfId="2733" priority="13369">
      <formula>IF(RIGHT(TEXT(AM54,"0.#"),1)=".",FALSE,TRUE)</formula>
    </cfRule>
    <cfRule type="expression" dxfId="2732" priority="13370">
      <formula>IF(RIGHT(TEXT(AM54,"0.#"),1)=".",TRUE,FALSE)</formula>
    </cfRule>
  </conditionalFormatting>
  <conditionalFormatting sqref="AM55">
    <cfRule type="expression" dxfId="2731" priority="13367">
      <formula>IF(RIGHT(TEXT(AM55,"0.#"),1)=".",FALSE,TRUE)</formula>
    </cfRule>
    <cfRule type="expression" dxfId="2730" priority="13368">
      <formula>IF(RIGHT(TEXT(AM55,"0.#"),1)=".",TRUE,FALSE)</formula>
    </cfRule>
  </conditionalFormatting>
  <conditionalFormatting sqref="AE60">
    <cfRule type="expression" dxfId="2729" priority="13353">
      <formula>IF(RIGHT(TEXT(AE60,"0.#"),1)=".",FALSE,TRUE)</formula>
    </cfRule>
    <cfRule type="expression" dxfId="2728" priority="13354">
      <formula>IF(RIGHT(TEXT(AE60,"0.#"),1)=".",TRUE,FALSE)</formula>
    </cfRule>
  </conditionalFormatting>
  <conditionalFormatting sqref="AE61">
    <cfRule type="expression" dxfId="2727" priority="13351">
      <formula>IF(RIGHT(TEXT(AE61,"0.#"),1)=".",FALSE,TRUE)</formula>
    </cfRule>
    <cfRule type="expression" dxfId="2726" priority="13352">
      <formula>IF(RIGHT(TEXT(AE61,"0.#"),1)=".",TRUE,FALSE)</formula>
    </cfRule>
  </conditionalFormatting>
  <conditionalFormatting sqref="AE62">
    <cfRule type="expression" dxfId="2725" priority="13349">
      <formula>IF(RIGHT(TEXT(AE62,"0.#"),1)=".",FALSE,TRUE)</formula>
    </cfRule>
    <cfRule type="expression" dxfId="2724" priority="13350">
      <formula>IF(RIGHT(TEXT(AE62,"0.#"),1)=".",TRUE,FALSE)</formula>
    </cfRule>
  </conditionalFormatting>
  <conditionalFormatting sqref="AI62">
    <cfRule type="expression" dxfId="2723" priority="13347">
      <formula>IF(RIGHT(TEXT(AI62,"0.#"),1)=".",FALSE,TRUE)</formula>
    </cfRule>
    <cfRule type="expression" dxfId="2722" priority="13348">
      <formula>IF(RIGHT(TEXT(AI62,"0.#"),1)=".",TRUE,FALSE)</formula>
    </cfRule>
  </conditionalFormatting>
  <conditionalFormatting sqref="AI61">
    <cfRule type="expression" dxfId="2721" priority="13345">
      <formula>IF(RIGHT(TEXT(AI61,"0.#"),1)=".",FALSE,TRUE)</formula>
    </cfRule>
    <cfRule type="expression" dxfId="2720" priority="13346">
      <formula>IF(RIGHT(TEXT(AI61,"0.#"),1)=".",TRUE,FALSE)</formula>
    </cfRule>
  </conditionalFormatting>
  <conditionalFormatting sqref="AI60">
    <cfRule type="expression" dxfId="2719" priority="13343">
      <formula>IF(RIGHT(TEXT(AI60,"0.#"),1)=".",FALSE,TRUE)</formula>
    </cfRule>
    <cfRule type="expression" dxfId="2718" priority="13344">
      <formula>IF(RIGHT(TEXT(AI60,"0.#"),1)=".",TRUE,FALSE)</formula>
    </cfRule>
  </conditionalFormatting>
  <conditionalFormatting sqref="AM60">
    <cfRule type="expression" dxfId="2717" priority="13341">
      <formula>IF(RIGHT(TEXT(AM60,"0.#"),1)=".",FALSE,TRUE)</formula>
    </cfRule>
    <cfRule type="expression" dxfId="2716" priority="13342">
      <formula>IF(RIGHT(TEXT(AM60,"0.#"),1)=".",TRUE,FALSE)</formula>
    </cfRule>
  </conditionalFormatting>
  <conditionalFormatting sqref="AM61">
    <cfRule type="expression" dxfId="2715" priority="13339">
      <formula>IF(RIGHT(TEXT(AM61,"0.#"),1)=".",FALSE,TRUE)</formula>
    </cfRule>
    <cfRule type="expression" dxfId="2714" priority="13340">
      <formula>IF(RIGHT(TEXT(AM61,"0.#"),1)=".",TRUE,FALSE)</formula>
    </cfRule>
  </conditionalFormatting>
  <conditionalFormatting sqref="AM62">
    <cfRule type="expression" dxfId="2713" priority="13337">
      <formula>IF(RIGHT(TEXT(AM62,"0.#"),1)=".",FALSE,TRUE)</formula>
    </cfRule>
    <cfRule type="expression" dxfId="2712" priority="13338">
      <formula>IF(RIGHT(TEXT(AM62,"0.#"),1)=".",TRUE,FALSE)</formula>
    </cfRule>
  </conditionalFormatting>
  <conditionalFormatting sqref="AE87">
    <cfRule type="expression" dxfId="2711" priority="13323">
      <formula>IF(RIGHT(TEXT(AE87,"0.#"),1)=".",FALSE,TRUE)</formula>
    </cfRule>
    <cfRule type="expression" dxfId="2710" priority="13324">
      <formula>IF(RIGHT(TEXT(AE87,"0.#"),1)=".",TRUE,FALSE)</formula>
    </cfRule>
  </conditionalFormatting>
  <conditionalFormatting sqref="AE88">
    <cfRule type="expression" dxfId="2709" priority="13321">
      <formula>IF(RIGHT(TEXT(AE88,"0.#"),1)=".",FALSE,TRUE)</formula>
    </cfRule>
    <cfRule type="expression" dxfId="2708" priority="13322">
      <formula>IF(RIGHT(TEXT(AE88,"0.#"),1)=".",TRUE,FALSE)</formula>
    </cfRule>
  </conditionalFormatting>
  <conditionalFormatting sqref="AE89">
    <cfRule type="expression" dxfId="2707" priority="13319">
      <formula>IF(RIGHT(TEXT(AE89,"0.#"),1)=".",FALSE,TRUE)</formula>
    </cfRule>
    <cfRule type="expression" dxfId="2706" priority="13320">
      <formula>IF(RIGHT(TEXT(AE89,"0.#"),1)=".",TRUE,FALSE)</formula>
    </cfRule>
  </conditionalFormatting>
  <conditionalFormatting sqref="AI89">
    <cfRule type="expression" dxfId="2705" priority="13317">
      <formula>IF(RIGHT(TEXT(AI89,"0.#"),1)=".",FALSE,TRUE)</formula>
    </cfRule>
    <cfRule type="expression" dxfId="2704" priority="13318">
      <formula>IF(RIGHT(TEXT(AI89,"0.#"),1)=".",TRUE,FALSE)</formula>
    </cfRule>
  </conditionalFormatting>
  <conditionalFormatting sqref="AI88">
    <cfRule type="expression" dxfId="2703" priority="13315">
      <formula>IF(RIGHT(TEXT(AI88,"0.#"),1)=".",FALSE,TRUE)</formula>
    </cfRule>
    <cfRule type="expression" dxfId="2702" priority="13316">
      <formula>IF(RIGHT(TEXT(AI88,"0.#"),1)=".",TRUE,FALSE)</formula>
    </cfRule>
  </conditionalFormatting>
  <conditionalFormatting sqref="AI87">
    <cfRule type="expression" dxfId="2701" priority="13313">
      <formula>IF(RIGHT(TEXT(AI87,"0.#"),1)=".",FALSE,TRUE)</formula>
    </cfRule>
    <cfRule type="expression" dxfId="2700" priority="13314">
      <formula>IF(RIGHT(TEXT(AI87,"0.#"),1)=".",TRUE,FALSE)</formula>
    </cfRule>
  </conditionalFormatting>
  <conditionalFormatting sqref="AM88">
    <cfRule type="expression" dxfId="2699" priority="13309">
      <formula>IF(RIGHT(TEXT(AM88,"0.#"),1)=".",FALSE,TRUE)</formula>
    </cfRule>
    <cfRule type="expression" dxfId="2698" priority="13310">
      <formula>IF(RIGHT(TEXT(AM88,"0.#"),1)=".",TRUE,FALSE)</formula>
    </cfRule>
  </conditionalFormatting>
  <conditionalFormatting sqref="AM89">
    <cfRule type="expression" dxfId="2697" priority="13307">
      <formula>IF(RIGHT(TEXT(AM89,"0.#"),1)=".",FALSE,TRUE)</formula>
    </cfRule>
    <cfRule type="expression" dxfId="2696" priority="13308">
      <formula>IF(RIGHT(TEXT(AM89,"0.#"),1)=".",TRUE,FALSE)</formula>
    </cfRule>
  </conditionalFormatting>
  <conditionalFormatting sqref="AE92">
    <cfRule type="expression" dxfId="2695" priority="13293">
      <formula>IF(RIGHT(TEXT(AE92,"0.#"),1)=".",FALSE,TRUE)</formula>
    </cfRule>
    <cfRule type="expression" dxfId="2694" priority="13294">
      <formula>IF(RIGHT(TEXT(AE92,"0.#"),1)=".",TRUE,FALSE)</formula>
    </cfRule>
  </conditionalFormatting>
  <conditionalFormatting sqref="AE93">
    <cfRule type="expression" dxfId="2693" priority="13291">
      <formula>IF(RIGHT(TEXT(AE93,"0.#"),1)=".",FALSE,TRUE)</formula>
    </cfRule>
    <cfRule type="expression" dxfId="2692" priority="13292">
      <formula>IF(RIGHT(TEXT(AE93,"0.#"),1)=".",TRUE,FALSE)</formula>
    </cfRule>
  </conditionalFormatting>
  <conditionalFormatting sqref="AE94">
    <cfRule type="expression" dxfId="2691" priority="13289">
      <formula>IF(RIGHT(TEXT(AE94,"0.#"),1)=".",FALSE,TRUE)</formula>
    </cfRule>
    <cfRule type="expression" dxfId="2690" priority="13290">
      <formula>IF(RIGHT(TEXT(AE94,"0.#"),1)=".",TRUE,FALSE)</formula>
    </cfRule>
  </conditionalFormatting>
  <conditionalFormatting sqref="AI94">
    <cfRule type="expression" dxfId="2689" priority="13287">
      <formula>IF(RIGHT(TEXT(AI94,"0.#"),1)=".",FALSE,TRUE)</formula>
    </cfRule>
    <cfRule type="expression" dxfId="2688" priority="13288">
      <formula>IF(RIGHT(TEXT(AI94,"0.#"),1)=".",TRUE,FALSE)</formula>
    </cfRule>
  </conditionalFormatting>
  <conditionalFormatting sqref="AI93">
    <cfRule type="expression" dxfId="2687" priority="13285">
      <formula>IF(RIGHT(TEXT(AI93,"0.#"),1)=".",FALSE,TRUE)</formula>
    </cfRule>
    <cfRule type="expression" dxfId="2686" priority="13286">
      <formula>IF(RIGHT(TEXT(AI93,"0.#"),1)=".",TRUE,FALSE)</formula>
    </cfRule>
  </conditionalFormatting>
  <conditionalFormatting sqref="AI92">
    <cfRule type="expression" dxfId="2685" priority="13283">
      <formula>IF(RIGHT(TEXT(AI92,"0.#"),1)=".",FALSE,TRUE)</formula>
    </cfRule>
    <cfRule type="expression" dxfId="2684" priority="13284">
      <formula>IF(RIGHT(TEXT(AI92,"0.#"),1)=".",TRUE,FALSE)</formula>
    </cfRule>
  </conditionalFormatting>
  <conditionalFormatting sqref="AM92">
    <cfRule type="expression" dxfId="2683" priority="13281">
      <formula>IF(RIGHT(TEXT(AM92,"0.#"),1)=".",FALSE,TRUE)</formula>
    </cfRule>
    <cfRule type="expression" dxfId="2682" priority="13282">
      <formula>IF(RIGHT(TEXT(AM92,"0.#"),1)=".",TRUE,FALSE)</formula>
    </cfRule>
  </conditionalFormatting>
  <conditionalFormatting sqref="AM93">
    <cfRule type="expression" dxfId="2681" priority="13279">
      <formula>IF(RIGHT(TEXT(AM93,"0.#"),1)=".",FALSE,TRUE)</formula>
    </cfRule>
    <cfRule type="expression" dxfId="2680" priority="13280">
      <formula>IF(RIGHT(TEXT(AM93,"0.#"),1)=".",TRUE,FALSE)</formula>
    </cfRule>
  </conditionalFormatting>
  <conditionalFormatting sqref="AM94">
    <cfRule type="expression" dxfId="2679" priority="13277">
      <formula>IF(RIGHT(TEXT(AM94,"0.#"),1)=".",FALSE,TRUE)</formula>
    </cfRule>
    <cfRule type="expression" dxfId="2678" priority="13278">
      <formula>IF(RIGHT(TEXT(AM94,"0.#"),1)=".",TRUE,FALSE)</formula>
    </cfRule>
  </conditionalFormatting>
  <conditionalFormatting sqref="AE97">
    <cfRule type="expression" dxfId="2677" priority="13263">
      <formula>IF(RIGHT(TEXT(AE97,"0.#"),1)=".",FALSE,TRUE)</formula>
    </cfRule>
    <cfRule type="expression" dxfId="2676" priority="13264">
      <formula>IF(RIGHT(TEXT(AE97,"0.#"),1)=".",TRUE,FALSE)</formula>
    </cfRule>
  </conditionalFormatting>
  <conditionalFormatting sqref="AE98">
    <cfRule type="expression" dxfId="2675" priority="13261">
      <formula>IF(RIGHT(TEXT(AE98,"0.#"),1)=".",FALSE,TRUE)</formula>
    </cfRule>
    <cfRule type="expression" dxfId="2674" priority="13262">
      <formula>IF(RIGHT(TEXT(AE98,"0.#"),1)=".",TRUE,FALSE)</formula>
    </cfRule>
  </conditionalFormatting>
  <conditionalFormatting sqref="AE99">
    <cfRule type="expression" dxfId="2673" priority="13259">
      <formula>IF(RIGHT(TEXT(AE99,"0.#"),1)=".",FALSE,TRUE)</formula>
    </cfRule>
    <cfRule type="expression" dxfId="2672" priority="13260">
      <formula>IF(RIGHT(TEXT(AE99,"0.#"),1)=".",TRUE,FALSE)</formula>
    </cfRule>
  </conditionalFormatting>
  <conditionalFormatting sqref="AI99">
    <cfRule type="expression" dxfId="2671" priority="13257">
      <formula>IF(RIGHT(TEXT(AI99,"0.#"),1)=".",FALSE,TRUE)</formula>
    </cfRule>
    <cfRule type="expression" dxfId="2670" priority="13258">
      <formula>IF(RIGHT(TEXT(AI99,"0.#"),1)=".",TRUE,FALSE)</formula>
    </cfRule>
  </conditionalFormatting>
  <conditionalFormatting sqref="AI98">
    <cfRule type="expression" dxfId="2669" priority="13255">
      <formula>IF(RIGHT(TEXT(AI98,"0.#"),1)=".",FALSE,TRUE)</formula>
    </cfRule>
    <cfRule type="expression" dxfId="2668" priority="13256">
      <formula>IF(RIGHT(TEXT(AI98,"0.#"),1)=".",TRUE,FALSE)</formula>
    </cfRule>
  </conditionalFormatting>
  <conditionalFormatting sqref="AI97">
    <cfRule type="expression" dxfId="2667" priority="13253">
      <formula>IF(RIGHT(TEXT(AI97,"0.#"),1)=".",FALSE,TRUE)</formula>
    </cfRule>
    <cfRule type="expression" dxfId="2666" priority="13254">
      <formula>IF(RIGHT(TEXT(AI97,"0.#"),1)=".",TRUE,FALSE)</formula>
    </cfRule>
  </conditionalFormatting>
  <conditionalFormatting sqref="AM97">
    <cfRule type="expression" dxfId="2665" priority="13251">
      <formula>IF(RIGHT(TEXT(AM97,"0.#"),1)=".",FALSE,TRUE)</formula>
    </cfRule>
    <cfRule type="expression" dxfId="2664" priority="13252">
      <formula>IF(RIGHT(TEXT(AM97,"0.#"),1)=".",TRUE,FALSE)</formula>
    </cfRule>
  </conditionalFormatting>
  <conditionalFormatting sqref="AM98">
    <cfRule type="expression" dxfId="2663" priority="13249">
      <formula>IF(RIGHT(TEXT(AM98,"0.#"),1)=".",FALSE,TRUE)</formula>
    </cfRule>
    <cfRule type="expression" dxfId="2662" priority="13250">
      <formula>IF(RIGHT(TEXT(AM98,"0.#"),1)=".",TRUE,FALSE)</formula>
    </cfRule>
  </conditionalFormatting>
  <conditionalFormatting sqref="AM99">
    <cfRule type="expression" dxfId="2661" priority="13247">
      <formula>IF(RIGHT(TEXT(AM99,"0.#"),1)=".",FALSE,TRUE)</formula>
    </cfRule>
    <cfRule type="expression" dxfId="2660" priority="13248">
      <formula>IF(RIGHT(TEXT(AM99,"0.#"),1)=".",TRUE,FALSE)</formula>
    </cfRule>
  </conditionalFormatting>
  <conditionalFormatting sqref="AI101">
    <cfRule type="expression" dxfId="2659" priority="13233">
      <formula>IF(RIGHT(TEXT(AI101,"0.#"),1)=".",FALSE,TRUE)</formula>
    </cfRule>
    <cfRule type="expression" dxfId="2658" priority="13234">
      <formula>IF(RIGHT(TEXT(AI101,"0.#"),1)=".",TRUE,FALSE)</formula>
    </cfRule>
  </conditionalFormatting>
  <conditionalFormatting sqref="AM101">
    <cfRule type="expression" dxfId="2657" priority="13231">
      <formula>IF(RIGHT(TEXT(AM101,"0.#"),1)=".",FALSE,TRUE)</formula>
    </cfRule>
    <cfRule type="expression" dxfId="2656" priority="13232">
      <formula>IF(RIGHT(TEXT(AM101,"0.#"),1)=".",TRUE,FALSE)</formula>
    </cfRule>
  </conditionalFormatting>
  <conditionalFormatting sqref="AE102">
    <cfRule type="expression" dxfId="2655" priority="13229">
      <formula>IF(RIGHT(TEXT(AE102,"0.#"),1)=".",FALSE,TRUE)</formula>
    </cfRule>
    <cfRule type="expression" dxfId="2654" priority="13230">
      <formula>IF(RIGHT(TEXT(AE102,"0.#"),1)=".",TRUE,FALSE)</formula>
    </cfRule>
  </conditionalFormatting>
  <conditionalFormatting sqref="AI102">
    <cfRule type="expression" dxfId="2653" priority="13227">
      <formula>IF(RIGHT(TEXT(AI102,"0.#"),1)=".",FALSE,TRUE)</formula>
    </cfRule>
    <cfRule type="expression" dxfId="2652" priority="13228">
      <formula>IF(RIGHT(TEXT(AI102,"0.#"),1)=".",TRUE,FALSE)</formula>
    </cfRule>
  </conditionalFormatting>
  <conditionalFormatting sqref="AM102">
    <cfRule type="expression" dxfId="2651" priority="13225">
      <formula>IF(RIGHT(TEXT(AM102,"0.#"),1)=".",FALSE,TRUE)</formula>
    </cfRule>
    <cfRule type="expression" dxfId="2650" priority="13226">
      <formula>IF(RIGHT(TEXT(AM102,"0.#"),1)=".",TRUE,FALSE)</formula>
    </cfRule>
  </conditionalFormatting>
  <conditionalFormatting sqref="AQ102">
    <cfRule type="expression" dxfId="2649" priority="13223">
      <formula>IF(RIGHT(TEXT(AQ102,"0.#"),1)=".",FALSE,TRUE)</formula>
    </cfRule>
    <cfRule type="expression" dxfId="2648" priority="13224">
      <formula>IF(RIGHT(TEXT(AQ102,"0.#"),1)=".",TRUE,FALSE)</formula>
    </cfRule>
  </conditionalFormatting>
  <conditionalFormatting sqref="AE104">
    <cfRule type="expression" dxfId="2647" priority="13221">
      <formula>IF(RIGHT(TEXT(AE104,"0.#"),1)=".",FALSE,TRUE)</formula>
    </cfRule>
    <cfRule type="expression" dxfId="2646" priority="13222">
      <formula>IF(RIGHT(TEXT(AE104,"0.#"),1)=".",TRUE,FALSE)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M104">
    <cfRule type="expression" dxfId="2643" priority="13217">
      <formula>IF(RIGHT(TEXT(AM104,"0.#"),1)=".",FALSE,TRUE)</formula>
    </cfRule>
    <cfRule type="expression" dxfId="2642" priority="13218">
      <formula>IF(RIGHT(TEXT(AM104,"0.#"),1)=".",TRUE,FALSE)</formula>
    </cfRule>
  </conditionalFormatting>
  <conditionalFormatting sqref="AE105">
    <cfRule type="expression" dxfId="2641" priority="13215">
      <formula>IF(RIGHT(TEXT(AE105,"0.#"),1)=".",FALSE,TRUE)</formula>
    </cfRule>
    <cfRule type="expression" dxfId="2640" priority="13216">
      <formula>IF(RIGHT(TEXT(AE105,"0.#"),1)=".",TRUE,FALSE)</formula>
    </cfRule>
  </conditionalFormatting>
  <conditionalFormatting sqref="AI105">
    <cfRule type="expression" dxfId="2639" priority="13213">
      <formula>IF(RIGHT(TEXT(AI105,"0.#"),1)=".",FALSE,TRUE)</formula>
    </cfRule>
    <cfRule type="expression" dxfId="2638" priority="13214">
      <formula>IF(RIGHT(TEXT(AI105,"0.#"),1)=".",TRUE,FALSE)</formula>
    </cfRule>
  </conditionalFormatting>
  <conditionalFormatting sqref="AM105">
    <cfRule type="expression" dxfId="2637" priority="13211">
      <formula>IF(RIGHT(TEXT(AM105,"0.#"),1)=".",FALSE,TRUE)</formula>
    </cfRule>
    <cfRule type="expression" dxfId="2636" priority="13212">
      <formula>IF(RIGHT(TEXT(AM105,"0.#"),1)=".",TRUE,FALSE)</formula>
    </cfRule>
  </conditionalFormatting>
  <conditionalFormatting sqref="AE107">
    <cfRule type="expression" dxfId="2635" priority="13207">
      <formula>IF(RIGHT(TEXT(AE107,"0.#"),1)=".",FALSE,TRUE)</formula>
    </cfRule>
    <cfRule type="expression" dxfId="2634" priority="13208">
      <formula>IF(RIGHT(TEXT(AE107,"0.#"),1)=".",TRUE,FALSE)</formula>
    </cfRule>
  </conditionalFormatting>
  <conditionalFormatting sqref="AI107">
    <cfRule type="expression" dxfId="2633" priority="13205">
      <formula>IF(RIGHT(TEXT(AI107,"0.#"),1)=".",FALSE,TRUE)</formula>
    </cfRule>
    <cfRule type="expression" dxfId="2632" priority="13206">
      <formula>IF(RIGHT(TEXT(AI107,"0.#"),1)=".",TRUE,FALSE)</formula>
    </cfRule>
  </conditionalFormatting>
  <conditionalFormatting sqref="AM107">
    <cfRule type="expression" dxfId="2631" priority="13203">
      <formula>IF(RIGHT(TEXT(AM107,"0.#"),1)=".",FALSE,TRUE)</formula>
    </cfRule>
    <cfRule type="expression" dxfId="2630" priority="13204">
      <formula>IF(RIGHT(TEXT(AM107,"0.#"),1)=".",TRUE,FALSE)</formula>
    </cfRule>
  </conditionalFormatting>
  <conditionalFormatting sqref="AE108">
    <cfRule type="expression" dxfId="2629" priority="13201">
      <formula>IF(RIGHT(TEXT(AE108,"0.#"),1)=".",FALSE,TRUE)</formula>
    </cfRule>
    <cfRule type="expression" dxfId="2628" priority="13202">
      <formula>IF(RIGHT(TEXT(AE108,"0.#"),1)=".",TRUE,FALSE)</formula>
    </cfRule>
  </conditionalFormatting>
  <conditionalFormatting sqref="AI108">
    <cfRule type="expression" dxfId="2627" priority="13199">
      <formula>IF(RIGHT(TEXT(AI108,"0.#"),1)=".",FALSE,TRUE)</formula>
    </cfRule>
    <cfRule type="expression" dxfId="2626" priority="13200">
      <formula>IF(RIGHT(TEXT(AI108,"0.#"),1)=".",TRUE,FALSE)</formula>
    </cfRule>
  </conditionalFormatting>
  <conditionalFormatting sqref="AM108">
    <cfRule type="expression" dxfId="2625" priority="13197">
      <formula>IF(RIGHT(TEXT(AM108,"0.#"),1)=".",FALSE,TRUE)</formula>
    </cfRule>
    <cfRule type="expression" dxfId="2624" priority="13198">
      <formula>IF(RIGHT(TEXT(AM108,"0.#"),1)=".",TRUE,FALSE)</formula>
    </cfRule>
  </conditionalFormatting>
  <conditionalFormatting sqref="AE110">
    <cfRule type="expression" dxfId="2623" priority="13193">
      <formula>IF(RIGHT(TEXT(AE110,"0.#"),1)=".",FALSE,TRUE)</formula>
    </cfRule>
    <cfRule type="expression" dxfId="2622" priority="13194">
      <formula>IF(RIGHT(TEXT(AE110,"0.#"),1)=".",TRUE,FALSE)</formula>
    </cfRule>
  </conditionalFormatting>
  <conditionalFormatting sqref="AI110">
    <cfRule type="expression" dxfId="2621" priority="13191">
      <formula>IF(RIGHT(TEXT(AI110,"0.#"),1)=".",FALSE,TRUE)</formula>
    </cfRule>
    <cfRule type="expression" dxfId="2620" priority="13192">
      <formula>IF(RIGHT(TEXT(AI110,"0.#"),1)=".",TRUE,FALSE)</formula>
    </cfRule>
  </conditionalFormatting>
  <conditionalFormatting sqref="AM110">
    <cfRule type="expression" dxfId="2619" priority="13189">
      <formula>IF(RIGHT(TEXT(AM110,"0.#"),1)=".",FALSE,TRUE)</formula>
    </cfRule>
    <cfRule type="expression" dxfId="2618" priority="13190">
      <formula>IF(RIGHT(TEXT(AM110,"0.#"),1)=".",TRUE,FALSE)</formula>
    </cfRule>
  </conditionalFormatting>
  <conditionalFormatting sqref="AE111">
    <cfRule type="expression" dxfId="2617" priority="13187">
      <formula>IF(RIGHT(TEXT(AE111,"0.#"),1)=".",FALSE,TRUE)</formula>
    </cfRule>
    <cfRule type="expression" dxfId="2616" priority="13188">
      <formula>IF(RIGHT(TEXT(AE111,"0.#"),1)=".",TRUE,FALSE)</formula>
    </cfRule>
  </conditionalFormatting>
  <conditionalFormatting sqref="AI111">
    <cfRule type="expression" dxfId="2615" priority="13185">
      <formula>IF(RIGHT(TEXT(AI111,"0.#"),1)=".",FALSE,TRUE)</formula>
    </cfRule>
    <cfRule type="expression" dxfId="2614" priority="13186">
      <formula>IF(RIGHT(TEXT(AI111,"0.#"),1)=".",TRUE,FALSE)</formula>
    </cfRule>
  </conditionalFormatting>
  <conditionalFormatting sqref="AM111">
    <cfRule type="expression" dxfId="2613" priority="13183">
      <formula>IF(RIGHT(TEXT(AM111,"0.#"),1)=".",FALSE,TRUE)</formula>
    </cfRule>
    <cfRule type="expression" dxfId="2612" priority="13184">
      <formula>IF(RIGHT(TEXT(AM111,"0.#"),1)=".",TRUE,FALSE)</formula>
    </cfRule>
  </conditionalFormatting>
  <conditionalFormatting sqref="AE113">
    <cfRule type="expression" dxfId="2611" priority="13179">
      <formula>IF(RIGHT(TEXT(AE113,"0.#"),1)=".",FALSE,TRUE)</formula>
    </cfRule>
    <cfRule type="expression" dxfId="2610" priority="13180">
      <formula>IF(RIGHT(TEXT(AE113,"0.#"),1)=".",TRUE,FALSE)</formula>
    </cfRule>
  </conditionalFormatting>
  <conditionalFormatting sqref="AI113">
    <cfRule type="expression" dxfId="2609" priority="13177">
      <formula>IF(RIGHT(TEXT(AI113,"0.#"),1)=".",FALSE,TRUE)</formula>
    </cfRule>
    <cfRule type="expression" dxfId="2608" priority="13178">
      <formula>IF(RIGHT(TEXT(AI113,"0.#"),1)=".",TRUE,FALSE)</formula>
    </cfRule>
  </conditionalFormatting>
  <conditionalFormatting sqref="AM113">
    <cfRule type="expression" dxfId="2607" priority="13175">
      <formula>IF(RIGHT(TEXT(AM113,"0.#"),1)=".",FALSE,TRUE)</formula>
    </cfRule>
    <cfRule type="expression" dxfId="2606" priority="13176">
      <formula>IF(RIGHT(TEXT(AM113,"0.#"),1)=".",TRUE,FALSE)</formula>
    </cfRule>
  </conditionalFormatting>
  <conditionalFormatting sqref="AE114">
    <cfRule type="expression" dxfId="2605" priority="13173">
      <formula>IF(RIGHT(TEXT(AE114,"0.#"),1)=".",FALSE,TRUE)</formula>
    </cfRule>
    <cfRule type="expression" dxfId="2604" priority="13174">
      <formula>IF(RIGHT(TEXT(AE114,"0.#"),1)=".",TRUE,FALSE)</formula>
    </cfRule>
  </conditionalFormatting>
  <conditionalFormatting sqref="AI114">
    <cfRule type="expression" dxfId="2603" priority="13171">
      <formula>IF(RIGHT(TEXT(AI114,"0.#"),1)=".",FALSE,TRUE)</formula>
    </cfRule>
    <cfRule type="expression" dxfId="2602" priority="13172">
      <formula>IF(RIGHT(TEXT(AI114,"0.#"),1)=".",TRUE,FALSE)</formula>
    </cfRule>
  </conditionalFormatting>
  <conditionalFormatting sqref="AM114">
    <cfRule type="expression" dxfId="2601" priority="13169">
      <formula>IF(RIGHT(TEXT(AM114,"0.#"),1)=".",FALSE,TRUE)</formula>
    </cfRule>
    <cfRule type="expression" dxfId="2600" priority="13170">
      <formula>IF(RIGHT(TEXT(AM114,"0.#"),1)=".",TRUE,FALSE)</formula>
    </cfRule>
  </conditionalFormatting>
  <conditionalFormatting sqref="AE116 AQ116">
    <cfRule type="expression" dxfId="2599" priority="13165">
      <formula>IF(RIGHT(TEXT(AE116,"0.#"),1)=".",FALSE,TRUE)</formula>
    </cfRule>
    <cfRule type="expression" dxfId="2598" priority="13166">
      <formula>IF(RIGHT(TEXT(AE116,"0.#"),1)=".",TRUE,FALSE)</formula>
    </cfRule>
  </conditionalFormatting>
  <conditionalFormatting sqref="AI116">
    <cfRule type="expression" dxfId="2597" priority="13163">
      <formula>IF(RIGHT(TEXT(AI116,"0.#"),1)=".",FALSE,TRUE)</formula>
    </cfRule>
    <cfRule type="expression" dxfId="2596" priority="13164">
      <formula>IF(RIGHT(TEXT(AI116,"0.#"),1)=".",TRUE,FALSE)</formula>
    </cfRule>
  </conditionalFormatting>
  <conditionalFormatting sqref="AM116">
    <cfRule type="expression" dxfId="2595" priority="13161">
      <formula>IF(RIGHT(TEXT(AM116,"0.#"),1)=".",FALSE,TRUE)</formula>
    </cfRule>
    <cfRule type="expression" dxfId="2594" priority="13162">
      <formula>IF(RIGHT(TEXT(AM116,"0.#"),1)=".",TRUE,FALSE)</formula>
    </cfRule>
  </conditionalFormatting>
  <conditionalFormatting sqref="AE117 AM117">
    <cfRule type="expression" dxfId="2593" priority="13159">
      <formula>IF(RIGHT(TEXT(AE117,"0.#"),1)=".",FALSE,TRUE)</formula>
    </cfRule>
    <cfRule type="expression" dxfId="2592" priority="13160">
      <formula>IF(RIGHT(TEXT(AE117,"0.#"),1)=".",TRUE,FALSE)</formula>
    </cfRule>
  </conditionalFormatting>
  <conditionalFormatting sqref="AI117">
    <cfRule type="expression" dxfId="2591" priority="13157">
      <formula>IF(RIGHT(TEXT(AI117,"0.#"),1)=".",FALSE,TRUE)</formula>
    </cfRule>
    <cfRule type="expression" dxfId="2590" priority="13158">
      <formula>IF(RIGHT(TEXT(AI117,"0.#"),1)=".",TRUE,FALSE)</formula>
    </cfRule>
  </conditionalFormatting>
  <conditionalFormatting sqref="AQ117">
    <cfRule type="expression" dxfId="2589" priority="13153">
      <formula>IF(RIGHT(TEXT(AQ117,"0.#"),1)=".",FALSE,TRUE)</formula>
    </cfRule>
    <cfRule type="expression" dxfId="2588" priority="13154">
      <formula>IF(RIGHT(TEXT(AQ117,"0.#"),1)=".",TRUE,FALSE)</formula>
    </cfRule>
  </conditionalFormatting>
  <conditionalFormatting sqref="AE119 AQ119">
    <cfRule type="expression" dxfId="2587" priority="13151">
      <formula>IF(RIGHT(TEXT(AE119,"0.#"),1)=".",FALSE,TRUE)</formula>
    </cfRule>
    <cfRule type="expression" dxfId="2586" priority="13152">
      <formula>IF(RIGHT(TEXT(AE119,"0.#"),1)=".",TRUE,FALSE)</formula>
    </cfRule>
  </conditionalFormatting>
  <conditionalFormatting sqref="AI119">
    <cfRule type="expression" dxfId="2585" priority="13149">
      <formula>IF(RIGHT(TEXT(AI119,"0.#"),1)=".",FALSE,TRUE)</formula>
    </cfRule>
    <cfRule type="expression" dxfId="2584" priority="13150">
      <formula>IF(RIGHT(TEXT(AI119,"0.#"),1)=".",TRUE,FALSE)</formula>
    </cfRule>
  </conditionalFormatting>
  <conditionalFormatting sqref="AM119">
    <cfRule type="expression" dxfId="2583" priority="13147">
      <formula>IF(RIGHT(TEXT(AM119,"0.#"),1)=".",FALSE,TRUE)</formula>
    </cfRule>
    <cfRule type="expression" dxfId="2582" priority="13148">
      <formula>IF(RIGHT(TEXT(AM119,"0.#"),1)=".",TRUE,FALSE)</formula>
    </cfRule>
  </conditionalFormatting>
  <conditionalFormatting sqref="AQ120">
    <cfRule type="expression" dxfId="2581" priority="13139">
      <formula>IF(RIGHT(TEXT(AQ120,"0.#"),1)=".",FALSE,TRUE)</formula>
    </cfRule>
    <cfRule type="expression" dxfId="2580" priority="13140">
      <formula>IF(RIGHT(TEXT(AQ120,"0.#"),1)=".",TRUE,FALSE)</formula>
    </cfRule>
  </conditionalFormatting>
  <conditionalFormatting sqref="AE122 AQ122">
    <cfRule type="expression" dxfId="2579" priority="13137">
      <formula>IF(RIGHT(TEXT(AE122,"0.#"),1)=".",FALSE,TRUE)</formula>
    </cfRule>
    <cfRule type="expression" dxfId="2578" priority="13138">
      <formula>IF(RIGHT(TEXT(AE122,"0.#"),1)=".",TRUE,FALSE)</formula>
    </cfRule>
  </conditionalFormatting>
  <conditionalFormatting sqref="AI122">
    <cfRule type="expression" dxfId="2577" priority="13135">
      <formula>IF(RIGHT(TEXT(AI122,"0.#"),1)=".",FALSE,TRUE)</formula>
    </cfRule>
    <cfRule type="expression" dxfId="2576" priority="13136">
      <formula>IF(RIGHT(TEXT(AI122,"0.#"),1)=".",TRUE,FALSE)</formula>
    </cfRule>
  </conditionalFormatting>
  <conditionalFormatting sqref="AM122">
    <cfRule type="expression" dxfId="2575" priority="13133">
      <formula>IF(RIGHT(TEXT(AM122,"0.#"),1)=".",FALSE,TRUE)</formula>
    </cfRule>
    <cfRule type="expression" dxfId="2574" priority="13134">
      <formula>IF(RIGHT(TEXT(AM122,"0.#"),1)=".",TRUE,FALSE)</formula>
    </cfRule>
  </conditionalFormatting>
  <conditionalFormatting sqref="AQ123">
    <cfRule type="expression" dxfId="2573" priority="13125">
      <formula>IF(RIGHT(TEXT(AQ123,"0.#"),1)=".",FALSE,TRUE)</formula>
    </cfRule>
    <cfRule type="expression" dxfId="2572" priority="13126">
      <formula>IF(RIGHT(TEXT(AQ123,"0.#"),1)=".",TRUE,FALSE)</formula>
    </cfRule>
  </conditionalFormatting>
  <conditionalFormatting sqref="AE125 AQ125">
    <cfRule type="expression" dxfId="2571" priority="13123">
      <formula>IF(RIGHT(TEXT(AE125,"0.#"),1)=".",FALSE,TRUE)</formula>
    </cfRule>
    <cfRule type="expression" dxfId="2570" priority="13124">
      <formula>IF(RIGHT(TEXT(AE125,"0.#"),1)=".",TRUE,FALSE)</formula>
    </cfRule>
  </conditionalFormatting>
  <conditionalFormatting sqref="AI125">
    <cfRule type="expression" dxfId="2569" priority="13121">
      <formula>IF(RIGHT(TEXT(AI125,"0.#"),1)=".",FALSE,TRUE)</formula>
    </cfRule>
    <cfRule type="expression" dxfId="2568" priority="13122">
      <formula>IF(RIGHT(TEXT(AI125,"0.#"),1)=".",TRUE,FALSE)</formula>
    </cfRule>
  </conditionalFormatting>
  <conditionalFormatting sqref="AM125">
    <cfRule type="expression" dxfId="2567" priority="13119">
      <formula>IF(RIGHT(TEXT(AM125,"0.#"),1)=".",FALSE,TRUE)</formula>
    </cfRule>
    <cfRule type="expression" dxfId="2566" priority="13120">
      <formula>IF(RIGHT(TEXT(AM125,"0.#"),1)=".",TRUE,FALSE)</formula>
    </cfRule>
  </conditionalFormatting>
  <conditionalFormatting sqref="AQ126">
    <cfRule type="expression" dxfId="2565" priority="13111">
      <formula>IF(RIGHT(TEXT(AQ126,"0.#"),1)=".",FALSE,TRUE)</formula>
    </cfRule>
    <cfRule type="expression" dxfId="2564" priority="13112">
      <formula>IF(RIGHT(TEXT(AQ126,"0.#"),1)=".",TRUE,FALSE)</formula>
    </cfRule>
  </conditionalFormatting>
  <conditionalFormatting sqref="AE128 AQ128">
    <cfRule type="expression" dxfId="2563" priority="13109">
      <formula>IF(RIGHT(TEXT(AE128,"0.#"),1)=".",FALSE,TRUE)</formula>
    </cfRule>
    <cfRule type="expression" dxfId="2562" priority="13110">
      <formula>IF(RIGHT(TEXT(AE128,"0.#"),1)=".",TRUE,FALSE)</formula>
    </cfRule>
  </conditionalFormatting>
  <conditionalFormatting sqref="AI128">
    <cfRule type="expression" dxfId="2561" priority="13107">
      <formula>IF(RIGHT(TEXT(AI128,"0.#"),1)=".",FALSE,TRUE)</formula>
    </cfRule>
    <cfRule type="expression" dxfId="2560" priority="13108">
      <formula>IF(RIGHT(TEXT(AI128,"0.#"),1)=".",TRUE,FALSE)</formula>
    </cfRule>
  </conditionalFormatting>
  <conditionalFormatting sqref="AM128">
    <cfRule type="expression" dxfId="2559" priority="13105">
      <formula>IF(RIGHT(TEXT(AM128,"0.#"),1)=".",FALSE,TRUE)</formula>
    </cfRule>
    <cfRule type="expression" dxfId="2558" priority="13106">
      <formula>IF(RIGHT(TEXT(AM128,"0.#"),1)=".",TRUE,FALSE)</formula>
    </cfRule>
  </conditionalFormatting>
  <conditionalFormatting sqref="AQ129">
    <cfRule type="expression" dxfId="2557" priority="13097">
      <formula>IF(RIGHT(TEXT(AQ129,"0.#"),1)=".",FALSE,TRUE)</formula>
    </cfRule>
    <cfRule type="expression" dxfId="2556" priority="13098">
      <formula>IF(RIGHT(TEXT(AQ129,"0.#"),1)=".",TRUE,FALSE)</formula>
    </cfRule>
  </conditionalFormatting>
  <conditionalFormatting sqref="AE75">
    <cfRule type="expression" dxfId="2555" priority="13095">
      <formula>IF(RIGHT(TEXT(AE75,"0.#"),1)=".",FALSE,TRUE)</formula>
    </cfRule>
    <cfRule type="expression" dxfId="2554" priority="13096">
      <formula>IF(RIGHT(TEXT(AE75,"0.#"),1)=".",TRUE,FALSE)</formula>
    </cfRule>
  </conditionalFormatting>
  <conditionalFormatting sqref="AE76">
    <cfRule type="expression" dxfId="2553" priority="13093">
      <formula>IF(RIGHT(TEXT(AE76,"0.#"),1)=".",FALSE,TRUE)</formula>
    </cfRule>
    <cfRule type="expression" dxfId="2552" priority="13094">
      <formula>IF(RIGHT(TEXT(AE76,"0.#"),1)=".",TRUE,FALSE)</formula>
    </cfRule>
  </conditionalFormatting>
  <conditionalFormatting sqref="AE77">
    <cfRule type="expression" dxfId="2551" priority="13091">
      <formula>IF(RIGHT(TEXT(AE77,"0.#"),1)=".",FALSE,TRUE)</formula>
    </cfRule>
    <cfRule type="expression" dxfId="2550" priority="13092">
      <formula>IF(RIGHT(TEXT(AE77,"0.#"),1)=".",TRUE,FALSE)</formula>
    </cfRule>
  </conditionalFormatting>
  <conditionalFormatting sqref="AI77">
    <cfRule type="expression" dxfId="2549" priority="13089">
      <formula>IF(RIGHT(TEXT(AI77,"0.#"),1)=".",FALSE,TRUE)</formula>
    </cfRule>
    <cfRule type="expression" dxfId="2548" priority="13090">
      <formula>IF(RIGHT(TEXT(AI77,"0.#"),1)=".",TRUE,FALSE)</formula>
    </cfRule>
  </conditionalFormatting>
  <conditionalFormatting sqref="AI76">
    <cfRule type="expression" dxfId="2547" priority="13087">
      <formula>IF(RIGHT(TEXT(AI76,"0.#"),1)=".",FALSE,TRUE)</formula>
    </cfRule>
    <cfRule type="expression" dxfId="2546" priority="13088">
      <formula>IF(RIGHT(TEXT(AI76,"0.#"),1)=".",TRUE,FALSE)</formula>
    </cfRule>
  </conditionalFormatting>
  <conditionalFormatting sqref="AI75">
    <cfRule type="expression" dxfId="2545" priority="13085">
      <formula>IF(RIGHT(TEXT(AI75,"0.#"),1)=".",FALSE,TRUE)</formula>
    </cfRule>
    <cfRule type="expression" dxfId="2544" priority="13086">
      <formula>IF(RIGHT(TEXT(AI75,"0.#"),1)=".",TRUE,FALSE)</formula>
    </cfRule>
  </conditionalFormatting>
  <conditionalFormatting sqref="AM75">
    <cfRule type="expression" dxfId="2543" priority="13083">
      <formula>IF(RIGHT(TEXT(AM75,"0.#"),1)=".",FALSE,TRUE)</formula>
    </cfRule>
    <cfRule type="expression" dxfId="2542" priority="13084">
      <formula>IF(RIGHT(TEXT(AM75,"0.#"),1)=".",TRUE,FALSE)</formula>
    </cfRule>
  </conditionalFormatting>
  <conditionalFormatting sqref="AM76">
    <cfRule type="expression" dxfId="2541" priority="13081">
      <formula>IF(RIGHT(TEXT(AM76,"0.#"),1)=".",FALSE,TRUE)</formula>
    </cfRule>
    <cfRule type="expression" dxfId="2540" priority="13082">
      <formula>IF(RIGHT(TEXT(AM76,"0.#"),1)=".",TRUE,FALSE)</formula>
    </cfRule>
  </conditionalFormatting>
  <conditionalFormatting sqref="AM77">
    <cfRule type="expression" dxfId="2539" priority="13079">
      <formula>IF(RIGHT(TEXT(AM77,"0.#"),1)=".",FALSE,TRUE)</formula>
    </cfRule>
    <cfRule type="expression" dxfId="2538" priority="13080">
      <formula>IF(RIGHT(TEXT(AM77,"0.#"),1)=".",TRUE,FALSE)</formula>
    </cfRule>
  </conditionalFormatting>
  <conditionalFormatting sqref="AE134:AE135 AI134:AI135 AM134:AM135 AQ134:AQ135 AU134:AU135">
    <cfRule type="expression" dxfId="2537" priority="13065">
      <formula>IF(RIGHT(TEXT(AE134,"0.#"),1)=".",FALSE,TRUE)</formula>
    </cfRule>
    <cfRule type="expression" dxfId="2536" priority="13066">
      <formula>IF(RIGHT(TEXT(AE134,"0.#"),1)=".",TRUE,FALSE)</formula>
    </cfRule>
  </conditionalFormatting>
  <conditionalFormatting sqref="AE433">
    <cfRule type="expression" dxfId="2535" priority="13035">
      <formula>IF(RIGHT(TEXT(AE433,"0.#"),1)=".",FALSE,TRUE)</formula>
    </cfRule>
    <cfRule type="expression" dxfId="2534" priority="13036">
      <formula>IF(RIGHT(TEXT(AE433,"0.#"),1)=".",TRUE,FALSE)</formula>
    </cfRule>
  </conditionalFormatting>
  <conditionalFormatting sqref="AM435">
    <cfRule type="expression" dxfId="2533" priority="13019">
      <formula>IF(RIGHT(TEXT(AM435,"0.#"),1)=".",FALSE,TRUE)</formula>
    </cfRule>
    <cfRule type="expression" dxfId="2532" priority="13020">
      <formula>IF(RIGHT(TEXT(AM435,"0.#"),1)=".",TRUE,FALSE)</formula>
    </cfRule>
  </conditionalFormatting>
  <conditionalFormatting sqref="AE434">
    <cfRule type="expression" dxfId="2531" priority="13033">
      <formula>IF(RIGHT(TEXT(AE434,"0.#"),1)=".",FALSE,TRUE)</formula>
    </cfRule>
    <cfRule type="expression" dxfId="2530" priority="13034">
      <formula>IF(RIGHT(TEXT(AE434,"0.#"),1)=".",TRUE,FALSE)</formula>
    </cfRule>
  </conditionalFormatting>
  <conditionalFormatting sqref="AE435">
    <cfRule type="expression" dxfId="2529" priority="13031">
      <formula>IF(RIGHT(TEXT(AE435,"0.#"),1)=".",FALSE,TRUE)</formula>
    </cfRule>
    <cfRule type="expression" dxfId="2528" priority="13032">
      <formula>IF(RIGHT(TEXT(AE435,"0.#"),1)=".",TRUE,FALSE)</formula>
    </cfRule>
  </conditionalFormatting>
  <conditionalFormatting sqref="AM433">
    <cfRule type="expression" dxfId="2527" priority="13023">
      <formula>IF(RIGHT(TEXT(AM433,"0.#"),1)=".",FALSE,TRUE)</formula>
    </cfRule>
    <cfRule type="expression" dxfId="2526" priority="13024">
      <formula>IF(RIGHT(TEXT(AM433,"0.#"),1)=".",TRUE,FALSE)</formula>
    </cfRule>
  </conditionalFormatting>
  <conditionalFormatting sqref="AM434">
    <cfRule type="expression" dxfId="2525" priority="13021">
      <formula>IF(RIGHT(TEXT(AM434,"0.#"),1)=".",FALSE,TRUE)</formula>
    </cfRule>
    <cfRule type="expression" dxfId="2524" priority="13022">
      <formula>IF(RIGHT(TEXT(AM434,"0.#"),1)=".",TRUE,FALSE)</formula>
    </cfRule>
  </conditionalFormatting>
  <conditionalFormatting sqref="AU433">
    <cfRule type="expression" dxfId="2523" priority="13011">
      <formula>IF(RIGHT(TEXT(AU433,"0.#"),1)=".",FALSE,TRUE)</formula>
    </cfRule>
    <cfRule type="expression" dxfId="2522" priority="13012">
      <formula>IF(RIGHT(TEXT(AU433,"0.#"),1)=".",TRUE,FALSE)</formula>
    </cfRule>
  </conditionalFormatting>
  <conditionalFormatting sqref="AU434">
    <cfRule type="expression" dxfId="2521" priority="13009">
      <formula>IF(RIGHT(TEXT(AU434,"0.#"),1)=".",FALSE,TRUE)</formula>
    </cfRule>
    <cfRule type="expression" dxfId="2520" priority="13010">
      <formula>IF(RIGHT(TEXT(AU434,"0.#"),1)=".",TRUE,FALSE)</formula>
    </cfRule>
  </conditionalFormatting>
  <conditionalFormatting sqref="AU435">
    <cfRule type="expression" dxfId="2519" priority="13007">
      <formula>IF(RIGHT(TEXT(AU435,"0.#"),1)=".",FALSE,TRUE)</formula>
    </cfRule>
    <cfRule type="expression" dxfId="2518" priority="13008">
      <formula>IF(RIGHT(TEXT(AU435,"0.#"),1)=".",TRUE,FALSE)</formula>
    </cfRule>
  </conditionalFormatting>
  <conditionalFormatting sqref="AI435">
    <cfRule type="expression" dxfId="2517" priority="12941">
      <formula>IF(RIGHT(TEXT(AI435,"0.#"),1)=".",FALSE,TRUE)</formula>
    </cfRule>
    <cfRule type="expression" dxfId="2516" priority="12942">
      <formula>IF(RIGHT(TEXT(AI435,"0.#"),1)=".",TRUE,FALSE)</formula>
    </cfRule>
  </conditionalFormatting>
  <conditionalFormatting sqref="AI433">
    <cfRule type="expression" dxfId="2515" priority="12945">
      <formula>IF(RIGHT(TEXT(AI433,"0.#"),1)=".",FALSE,TRUE)</formula>
    </cfRule>
    <cfRule type="expression" dxfId="2514" priority="12946">
      <formula>IF(RIGHT(TEXT(AI433,"0.#"),1)=".",TRUE,FALSE)</formula>
    </cfRule>
  </conditionalFormatting>
  <conditionalFormatting sqref="AI434">
    <cfRule type="expression" dxfId="2513" priority="12943">
      <formula>IF(RIGHT(TEXT(AI434,"0.#"),1)=".",FALSE,TRUE)</formula>
    </cfRule>
    <cfRule type="expression" dxfId="2512" priority="12944">
      <formula>IF(RIGHT(TEXT(AI434,"0.#"),1)=".",TRUE,FALSE)</formula>
    </cfRule>
  </conditionalFormatting>
  <conditionalFormatting sqref="AQ434">
    <cfRule type="expression" dxfId="2511" priority="12927">
      <formula>IF(RIGHT(TEXT(AQ434,"0.#"),1)=".",FALSE,TRUE)</formula>
    </cfRule>
    <cfRule type="expression" dxfId="2510" priority="12928">
      <formula>IF(RIGHT(TEXT(AQ434,"0.#"),1)=".",TRUE,FALSE)</formula>
    </cfRule>
  </conditionalFormatting>
  <conditionalFormatting sqref="AQ435">
    <cfRule type="expression" dxfId="2509" priority="12913">
      <formula>IF(RIGHT(TEXT(AQ435,"0.#"),1)=".",FALSE,TRUE)</formula>
    </cfRule>
    <cfRule type="expression" dxfId="2508" priority="12914">
      <formula>IF(RIGHT(TEXT(AQ435,"0.#"),1)=".",TRUE,FALSE)</formula>
    </cfRule>
  </conditionalFormatting>
  <conditionalFormatting sqref="AQ433">
    <cfRule type="expression" dxfId="2507" priority="12911">
      <formula>IF(RIGHT(TEXT(AQ433,"0.#"),1)=".",FALSE,TRUE)</formula>
    </cfRule>
    <cfRule type="expression" dxfId="2506" priority="12912">
      <formula>IF(RIGHT(TEXT(AQ433,"0.#"),1)=".",TRUE,FALSE)</formula>
    </cfRule>
  </conditionalFormatting>
  <conditionalFormatting sqref="AL839:AO866">
    <cfRule type="expression" dxfId="2505" priority="6635">
      <formula>IF(AND(AL839&gt;=0, RIGHT(TEXT(AL839,"0.#"),1)&lt;&gt;"."),TRUE,FALSE)</formula>
    </cfRule>
    <cfRule type="expression" dxfId="2504" priority="6636">
      <formula>IF(AND(AL839&gt;=0, RIGHT(TEXT(AL839,"0.#"),1)="."),TRUE,FALSE)</formula>
    </cfRule>
    <cfRule type="expression" dxfId="2503" priority="6637">
      <formula>IF(AND(AL839&lt;0, RIGHT(TEXT(AL839,"0.#"),1)&lt;&gt;"."),TRUE,FALSE)</formula>
    </cfRule>
    <cfRule type="expression" dxfId="2502" priority="6638">
      <formula>IF(AND(AL839&lt;0, RIGHT(TEXT(AL839,"0.#"),1)="."),TRUE,FALSE)</formula>
    </cfRule>
  </conditionalFormatting>
  <conditionalFormatting sqref="AQ53:AQ55">
    <cfRule type="expression" dxfId="2501" priority="4657">
      <formula>IF(RIGHT(TEXT(AQ53,"0.#"),1)=".",FALSE,TRUE)</formula>
    </cfRule>
    <cfRule type="expression" dxfId="2500" priority="4658">
      <formula>IF(RIGHT(TEXT(AQ53,"0.#"),1)=".",TRUE,FALSE)</formula>
    </cfRule>
  </conditionalFormatting>
  <conditionalFormatting sqref="AU53:AU55">
    <cfRule type="expression" dxfId="2499" priority="4655">
      <formula>IF(RIGHT(TEXT(AU53,"0.#"),1)=".",FALSE,TRUE)</formula>
    </cfRule>
    <cfRule type="expression" dxfId="2498" priority="4656">
      <formula>IF(RIGHT(TEXT(AU53,"0.#"),1)=".",TRUE,FALSE)</formula>
    </cfRule>
  </conditionalFormatting>
  <conditionalFormatting sqref="AQ60:AQ62">
    <cfRule type="expression" dxfId="2497" priority="4653">
      <formula>IF(RIGHT(TEXT(AQ60,"0.#"),1)=".",FALSE,TRUE)</formula>
    </cfRule>
    <cfRule type="expression" dxfId="2496" priority="4654">
      <formula>IF(RIGHT(TEXT(AQ60,"0.#"),1)=".",TRUE,FALSE)</formula>
    </cfRule>
  </conditionalFormatting>
  <conditionalFormatting sqref="AU60:AU62">
    <cfRule type="expression" dxfId="2495" priority="4651">
      <formula>IF(RIGHT(TEXT(AU60,"0.#"),1)=".",FALSE,TRUE)</formula>
    </cfRule>
    <cfRule type="expression" dxfId="2494" priority="4652">
      <formula>IF(RIGHT(TEXT(AU60,"0.#"),1)=".",TRUE,FALSE)</formula>
    </cfRule>
  </conditionalFormatting>
  <conditionalFormatting sqref="AQ75:AQ77">
    <cfRule type="expression" dxfId="2493" priority="4649">
      <formula>IF(RIGHT(TEXT(AQ75,"0.#"),1)=".",FALSE,TRUE)</formula>
    </cfRule>
    <cfRule type="expression" dxfId="2492" priority="4650">
      <formula>IF(RIGHT(TEXT(AQ75,"0.#"),1)=".",TRUE,FALSE)</formula>
    </cfRule>
  </conditionalFormatting>
  <conditionalFormatting sqref="AU75:AU77">
    <cfRule type="expression" dxfId="2491" priority="4647">
      <formula>IF(RIGHT(TEXT(AU75,"0.#"),1)=".",FALSE,TRUE)</formula>
    </cfRule>
    <cfRule type="expression" dxfId="2490" priority="4648">
      <formula>IF(RIGHT(TEXT(AU75,"0.#"),1)=".",TRUE,FALSE)</formula>
    </cfRule>
  </conditionalFormatting>
  <conditionalFormatting sqref="AQ87:AQ89">
    <cfRule type="expression" dxfId="2489" priority="4645">
      <formula>IF(RIGHT(TEXT(AQ87,"0.#"),1)=".",FALSE,TRUE)</formula>
    </cfRule>
    <cfRule type="expression" dxfId="2488" priority="4646">
      <formula>IF(RIGHT(TEXT(AQ87,"0.#"),1)=".",TRUE,FALSE)</formula>
    </cfRule>
  </conditionalFormatting>
  <conditionalFormatting sqref="AU87:AU89">
    <cfRule type="expression" dxfId="2487" priority="4643">
      <formula>IF(RIGHT(TEXT(AU87,"0.#"),1)=".",FALSE,TRUE)</formula>
    </cfRule>
    <cfRule type="expression" dxfId="2486" priority="4644">
      <formula>IF(RIGHT(TEXT(AU87,"0.#"),1)=".",TRUE,FALSE)</formula>
    </cfRule>
  </conditionalFormatting>
  <conditionalFormatting sqref="AQ92:AQ94">
    <cfRule type="expression" dxfId="2485" priority="4641">
      <formula>IF(RIGHT(TEXT(AQ92,"0.#"),1)=".",FALSE,TRUE)</formula>
    </cfRule>
    <cfRule type="expression" dxfId="2484" priority="4642">
      <formula>IF(RIGHT(TEXT(AQ92,"0.#"),1)=".",TRUE,FALSE)</formula>
    </cfRule>
  </conditionalFormatting>
  <conditionalFormatting sqref="AU92:AU94">
    <cfRule type="expression" dxfId="2483" priority="4639">
      <formula>IF(RIGHT(TEXT(AU92,"0.#"),1)=".",FALSE,TRUE)</formula>
    </cfRule>
    <cfRule type="expression" dxfId="2482" priority="4640">
      <formula>IF(RIGHT(TEXT(AU92,"0.#"),1)=".",TRUE,FALSE)</formula>
    </cfRule>
  </conditionalFormatting>
  <conditionalFormatting sqref="AQ97:AQ99">
    <cfRule type="expression" dxfId="2481" priority="4637">
      <formula>IF(RIGHT(TEXT(AQ97,"0.#"),1)=".",FALSE,TRUE)</formula>
    </cfRule>
    <cfRule type="expression" dxfId="2480" priority="4638">
      <formula>IF(RIGHT(TEXT(AQ97,"0.#"),1)=".",TRUE,FALSE)</formula>
    </cfRule>
  </conditionalFormatting>
  <conditionalFormatting sqref="AU97:AU99">
    <cfRule type="expression" dxfId="2479" priority="4635">
      <formula>IF(RIGHT(TEXT(AU97,"0.#"),1)=".",FALSE,TRUE)</formula>
    </cfRule>
    <cfRule type="expression" dxfId="2478" priority="4636">
      <formula>IF(RIGHT(TEXT(AU97,"0.#"),1)=".",TRUE,FALSE)</formula>
    </cfRule>
  </conditionalFormatting>
  <conditionalFormatting sqref="AE458">
    <cfRule type="expression" dxfId="2477" priority="4329">
      <formula>IF(RIGHT(TEXT(AE458,"0.#"),1)=".",FALSE,TRUE)</formula>
    </cfRule>
    <cfRule type="expression" dxfId="2476" priority="4330">
      <formula>IF(RIGHT(TEXT(AE458,"0.#"),1)=".",TRUE,FALSE)</formula>
    </cfRule>
  </conditionalFormatting>
  <conditionalFormatting sqref="AM460">
    <cfRule type="expression" dxfId="2475" priority="4319">
      <formula>IF(RIGHT(TEXT(AM460,"0.#"),1)=".",FALSE,TRUE)</formula>
    </cfRule>
    <cfRule type="expression" dxfId="2474" priority="4320">
      <formula>IF(RIGHT(TEXT(AM460,"0.#"),1)=".",TRUE,FALSE)</formula>
    </cfRule>
  </conditionalFormatting>
  <conditionalFormatting sqref="AE459">
    <cfRule type="expression" dxfId="2473" priority="4327">
      <formula>IF(RIGHT(TEXT(AE459,"0.#"),1)=".",FALSE,TRUE)</formula>
    </cfRule>
    <cfRule type="expression" dxfId="2472" priority="4328">
      <formula>IF(RIGHT(TEXT(AE459,"0.#"),1)=".",TRUE,FALSE)</formula>
    </cfRule>
  </conditionalFormatting>
  <conditionalFormatting sqref="AE460">
    <cfRule type="expression" dxfId="2471" priority="4325">
      <formula>IF(RIGHT(TEXT(AE460,"0.#"),1)=".",FALSE,TRUE)</formula>
    </cfRule>
    <cfRule type="expression" dxfId="2470" priority="4326">
      <formula>IF(RIGHT(TEXT(AE460,"0.#"),1)=".",TRUE,FALSE)</formula>
    </cfRule>
  </conditionalFormatting>
  <conditionalFormatting sqref="AM458">
    <cfRule type="expression" dxfId="2469" priority="4323">
      <formula>IF(RIGHT(TEXT(AM458,"0.#"),1)=".",FALSE,TRUE)</formula>
    </cfRule>
    <cfRule type="expression" dxfId="2468" priority="4324">
      <formula>IF(RIGHT(TEXT(AM458,"0.#"),1)=".",TRUE,FALSE)</formula>
    </cfRule>
  </conditionalFormatting>
  <conditionalFormatting sqref="AM459">
    <cfRule type="expression" dxfId="2467" priority="4321">
      <formula>IF(RIGHT(TEXT(AM459,"0.#"),1)=".",FALSE,TRUE)</formula>
    </cfRule>
    <cfRule type="expression" dxfId="2466" priority="4322">
      <formula>IF(RIGHT(TEXT(AM459,"0.#"),1)=".",TRUE,FALSE)</formula>
    </cfRule>
  </conditionalFormatting>
  <conditionalFormatting sqref="AU458">
    <cfRule type="expression" dxfId="2465" priority="4317">
      <formula>IF(RIGHT(TEXT(AU458,"0.#"),1)=".",FALSE,TRUE)</formula>
    </cfRule>
    <cfRule type="expression" dxfId="2464" priority="4318">
      <formula>IF(RIGHT(TEXT(AU458,"0.#"),1)=".",TRUE,FALSE)</formula>
    </cfRule>
  </conditionalFormatting>
  <conditionalFormatting sqref="AU459">
    <cfRule type="expression" dxfId="2463" priority="4315">
      <formula>IF(RIGHT(TEXT(AU459,"0.#"),1)=".",FALSE,TRUE)</formula>
    </cfRule>
    <cfRule type="expression" dxfId="2462" priority="4316">
      <formula>IF(RIGHT(TEXT(AU459,"0.#"),1)=".",TRUE,FALSE)</formula>
    </cfRule>
  </conditionalFormatting>
  <conditionalFormatting sqref="AU460">
    <cfRule type="expression" dxfId="2461" priority="4313">
      <formula>IF(RIGHT(TEXT(AU460,"0.#"),1)=".",FALSE,TRUE)</formula>
    </cfRule>
    <cfRule type="expression" dxfId="2460" priority="4314">
      <formula>IF(RIGHT(TEXT(AU460,"0.#"),1)=".",TRUE,FALSE)</formula>
    </cfRule>
  </conditionalFormatting>
  <conditionalFormatting sqref="AI460">
    <cfRule type="expression" dxfId="2459" priority="4307">
      <formula>IF(RIGHT(TEXT(AI460,"0.#"),1)=".",FALSE,TRUE)</formula>
    </cfRule>
    <cfRule type="expression" dxfId="2458" priority="4308">
      <formula>IF(RIGHT(TEXT(AI460,"0.#"),1)=".",TRUE,FALSE)</formula>
    </cfRule>
  </conditionalFormatting>
  <conditionalFormatting sqref="AI458">
    <cfRule type="expression" dxfId="2457" priority="4311">
      <formula>IF(RIGHT(TEXT(AI458,"0.#"),1)=".",FALSE,TRUE)</formula>
    </cfRule>
    <cfRule type="expression" dxfId="2456" priority="4312">
      <formula>IF(RIGHT(TEXT(AI458,"0.#"),1)=".",TRUE,FALSE)</formula>
    </cfRule>
  </conditionalFormatting>
  <conditionalFormatting sqref="AI459">
    <cfRule type="expression" dxfId="2455" priority="4309">
      <formula>IF(RIGHT(TEXT(AI459,"0.#"),1)=".",FALSE,TRUE)</formula>
    </cfRule>
    <cfRule type="expression" dxfId="2454" priority="4310">
      <formula>IF(RIGHT(TEXT(AI459,"0.#"),1)=".",TRUE,FALSE)</formula>
    </cfRule>
  </conditionalFormatting>
  <conditionalFormatting sqref="AQ459">
    <cfRule type="expression" dxfId="2453" priority="4305">
      <formula>IF(RIGHT(TEXT(AQ459,"0.#"),1)=".",FALSE,TRUE)</formula>
    </cfRule>
    <cfRule type="expression" dxfId="2452" priority="4306">
      <formula>IF(RIGHT(TEXT(AQ459,"0.#"),1)=".",TRUE,FALSE)</formula>
    </cfRule>
  </conditionalFormatting>
  <conditionalFormatting sqref="AQ460">
    <cfRule type="expression" dxfId="2451" priority="4303">
      <formula>IF(RIGHT(TEXT(AQ460,"0.#"),1)=".",FALSE,TRUE)</formula>
    </cfRule>
    <cfRule type="expression" dxfId="2450" priority="4304">
      <formula>IF(RIGHT(TEXT(AQ460,"0.#"),1)=".",TRUE,FALSE)</formula>
    </cfRule>
  </conditionalFormatting>
  <conditionalFormatting sqref="AQ458">
    <cfRule type="expression" dxfId="2449" priority="4301">
      <formula>IF(RIGHT(TEXT(AQ458,"0.#"),1)=".",FALSE,TRUE)</formula>
    </cfRule>
    <cfRule type="expression" dxfId="2448" priority="4302">
      <formula>IF(RIGHT(TEXT(AQ458,"0.#"),1)=".",TRUE,FALSE)</formula>
    </cfRule>
  </conditionalFormatting>
  <conditionalFormatting sqref="AE120 AM120">
    <cfRule type="expression" dxfId="2447" priority="2979">
      <formula>IF(RIGHT(TEXT(AE120,"0.#"),1)=".",FALSE,TRUE)</formula>
    </cfRule>
    <cfRule type="expression" dxfId="2446" priority="2980">
      <formula>IF(RIGHT(TEXT(AE120,"0.#"),1)=".",TRUE,FALSE)</formula>
    </cfRule>
  </conditionalFormatting>
  <conditionalFormatting sqref="AI126">
    <cfRule type="expression" dxfId="2445" priority="2969">
      <formula>IF(RIGHT(TEXT(AI126,"0.#"),1)=".",FALSE,TRUE)</formula>
    </cfRule>
    <cfRule type="expression" dxfId="2444" priority="2970">
      <formula>IF(RIGHT(TEXT(AI126,"0.#"),1)=".",TRUE,FALSE)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8:AO838">
    <cfRule type="expression" dxfId="2389" priority="2821">
      <formula>IF(AND(AL838&gt;=0, RIGHT(TEXT(AL838,"0.#"),1)&lt;&gt;"."),TRUE,FALSE)</formula>
    </cfRule>
    <cfRule type="expression" dxfId="2388" priority="2822">
      <formula>IF(AND(AL838&gt;=0, RIGHT(TEXT(AL838,"0.#"),1)="."),TRUE,FALSE)</formula>
    </cfRule>
    <cfRule type="expression" dxfId="2387" priority="2823">
      <formula>IF(AND(AL838&lt;0, RIGHT(TEXT(AL838,"0.#"),1)&lt;&gt;"."),TRUE,FALSE)</formula>
    </cfRule>
    <cfRule type="expression" dxfId="2386" priority="2824">
      <formula>IF(AND(AL838&lt;0, RIGHT(TEXT(AL838,"0.#"),1)="."),TRUE,FALSE)</formula>
    </cfRule>
  </conditionalFormatting>
  <conditionalFormatting sqref="Y838">
    <cfRule type="expression" dxfId="2385" priority="2819">
      <formula>IF(RIGHT(TEXT(Y838,"0.#"),1)=".",FALSE,TRUE)</formula>
    </cfRule>
    <cfRule type="expression" dxfId="2384" priority="2820">
      <formula>IF(RIGHT(TEXT(Y838,"0.#"),1)=".",TRUE,FALSE)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W15:AJ17">
    <cfRule type="expression" dxfId="703" priority="3">
      <formula>IF(RIGHT(TEXT(W15,"0.#"),1)=".",FALSE,TRUE)</formula>
    </cfRule>
    <cfRule type="expression" dxfId="702" priority="4">
      <formula>IF(RIGHT(TEXT(W15,"0.#"),1)=".",TRUE,FALSE)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0" man="1"/>
    <brk id="50" max="49" man="1"/>
    <brk id="129" max="40" man="1"/>
    <brk id="153" max="49" man="1"/>
    <brk id="730" max="49" man="1"/>
    <brk id="739" max="40" man="1"/>
    <brk id="778" max="40" man="1"/>
    <brk id="832" max="40" man="1"/>
    <brk id="867" max="40" man="1"/>
    <brk id="900" max="40" man="1"/>
    <brk id="933" max="40" man="1"/>
    <brk id="966" max="40" man="1"/>
    <brk id="999" max="40" man="1"/>
    <brk id="1032" max="40" man="1"/>
    <brk id="1065" max="40" man="1"/>
    <brk id="1099" max="4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9.1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9.12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9.1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559</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559</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559</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492</v>
      </c>
      <c r="B2" s="514"/>
      <c r="C2" s="514"/>
      <c r="D2" s="514"/>
      <c r="E2" s="514"/>
      <c r="F2" s="515"/>
      <c r="G2" s="793" t="s">
        <v>265</v>
      </c>
      <c r="H2" s="778"/>
      <c r="I2" s="778"/>
      <c r="J2" s="778"/>
      <c r="K2" s="778"/>
      <c r="L2" s="778"/>
      <c r="M2" s="778"/>
      <c r="N2" s="778"/>
      <c r="O2" s="779"/>
      <c r="P2" s="777" t="s">
        <v>59</v>
      </c>
      <c r="Q2" s="778"/>
      <c r="R2" s="778"/>
      <c r="S2" s="778"/>
      <c r="T2" s="778"/>
      <c r="U2" s="778"/>
      <c r="V2" s="778"/>
      <c r="W2" s="778"/>
      <c r="X2" s="779"/>
      <c r="Y2" s="1006"/>
      <c r="Z2" s="411"/>
      <c r="AA2" s="412"/>
      <c r="AB2" s="1010" t="s">
        <v>11</v>
      </c>
      <c r="AC2" s="1011"/>
      <c r="AD2" s="1012"/>
      <c r="AE2" s="998" t="s">
        <v>357</v>
      </c>
      <c r="AF2" s="998"/>
      <c r="AG2" s="998"/>
      <c r="AH2" s="998"/>
      <c r="AI2" s="998" t="s">
        <v>363</v>
      </c>
      <c r="AJ2" s="998"/>
      <c r="AK2" s="998"/>
      <c r="AL2" s="998"/>
      <c r="AM2" s="998" t="s">
        <v>472</v>
      </c>
      <c r="AN2" s="998"/>
      <c r="AO2" s="998"/>
      <c r="AP2" s="459"/>
      <c r="AQ2" s="173" t="s">
        <v>355</v>
      </c>
      <c r="AR2" s="166"/>
      <c r="AS2" s="166"/>
      <c r="AT2" s="167"/>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7"/>
      <c r="Z3" s="1008"/>
      <c r="AA3" s="1009"/>
      <c r="AB3" s="1013"/>
      <c r="AC3" s="1014"/>
      <c r="AD3" s="1015"/>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6"/>
      <c r="B4" s="514"/>
      <c r="C4" s="514"/>
      <c r="D4" s="514"/>
      <c r="E4" s="514"/>
      <c r="F4" s="515"/>
      <c r="G4" s="541"/>
      <c r="H4" s="1016"/>
      <c r="I4" s="1016"/>
      <c r="J4" s="1016"/>
      <c r="K4" s="1016"/>
      <c r="L4" s="1016"/>
      <c r="M4" s="1016"/>
      <c r="N4" s="1016"/>
      <c r="O4" s="1017"/>
      <c r="P4" s="158"/>
      <c r="Q4" s="1024"/>
      <c r="R4" s="1024"/>
      <c r="S4" s="1024"/>
      <c r="T4" s="1024"/>
      <c r="U4" s="1024"/>
      <c r="V4" s="1024"/>
      <c r="W4" s="1024"/>
      <c r="X4" s="1025"/>
      <c r="Y4" s="1002" t="s">
        <v>12</v>
      </c>
      <c r="Z4" s="1003"/>
      <c r="AA4" s="1004"/>
      <c r="AB4" s="552"/>
      <c r="AC4" s="1005"/>
      <c r="AD4" s="1005"/>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2" t="s">
        <v>54</v>
      </c>
      <c r="Z5" s="999"/>
      <c r="AA5" s="1000"/>
      <c r="AB5" s="523"/>
      <c r="AC5" s="1001"/>
      <c r="AD5" s="1001"/>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2" t="s">
        <v>301</v>
      </c>
      <c r="AC6" s="1031"/>
      <c r="AD6" s="1031"/>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899" t="s">
        <v>527</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3" t="s">
        <v>492</v>
      </c>
      <c r="B9" s="514"/>
      <c r="C9" s="514"/>
      <c r="D9" s="514"/>
      <c r="E9" s="514"/>
      <c r="F9" s="515"/>
      <c r="G9" s="793" t="s">
        <v>265</v>
      </c>
      <c r="H9" s="778"/>
      <c r="I9" s="778"/>
      <c r="J9" s="778"/>
      <c r="K9" s="778"/>
      <c r="L9" s="778"/>
      <c r="M9" s="778"/>
      <c r="N9" s="778"/>
      <c r="O9" s="779"/>
      <c r="P9" s="777" t="s">
        <v>59</v>
      </c>
      <c r="Q9" s="778"/>
      <c r="R9" s="778"/>
      <c r="S9" s="778"/>
      <c r="T9" s="778"/>
      <c r="U9" s="778"/>
      <c r="V9" s="778"/>
      <c r="W9" s="778"/>
      <c r="X9" s="779"/>
      <c r="Y9" s="1006"/>
      <c r="Z9" s="411"/>
      <c r="AA9" s="412"/>
      <c r="AB9" s="1010" t="s">
        <v>11</v>
      </c>
      <c r="AC9" s="1011"/>
      <c r="AD9" s="1012"/>
      <c r="AE9" s="998" t="s">
        <v>357</v>
      </c>
      <c r="AF9" s="998"/>
      <c r="AG9" s="998"/>
      <c r="AH9" s="998"/>
      <c r="AI9" s="998" t="s">
        <v>363</v>
      </c>
      <c r="AJ9" s="998"/>
      <c r="AK9" s="998"/>
      <c r="AL9" s="998"/>
      <c r="AM9" s="998" t="s">
        <v>472</v>
      </c>
      <c r="AN9" s="998"/>
      <c r="AO9" s="998"/>
      <c r="AP9" s="459"/>
      <c r="AQ9" s="173" t="s">
        <v>355</v>
      </c>
      <c r="AR9" s="166"/>
      <c r="AS9" s="166"/>
      <c r="AT9" s="167"/>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7"/>
      <c r="Z10" s="1008"/>
      <c r="AA10" s="1009"/>
      <c r="AB10" s="1013"/>
      <c r="AC10" s="1014"/>
      <c r="AD10" s="1015"/>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6"/>
      <c r="B11" s="514"/>
      <c r="C11" s="514"/>
      <c r="D11" s="514"/>
      <c r="E11" s="514"/>
      <c r="F11" s="515"/>
      <c r="G11" s="541"/>
      <c r="H11" s="1016"/>
      <c r="I11" s="1016"/>
      <c r="J11" s="1016"/>
      <c r="K11" s="1016"/>
      <c r="L11" s="1016"/>
      <c r="M11" s="1016"/>
      <c r="N11" s="1016"/>
      <c r="O11" s="1017"/>
      <c r="P11" s="158"/>
      <c r="Q11" s="1024"/>
      <c r="R11" s="1024"/>
      <c r="S11" s="1024"/>
      <c r="T11" s="1024"/>
      <c r="U11" s="1024"/>
      <c r="V11" s="1024"/>
      <c r="W11" s="1024"/>
      <c r="X11" s="1025"/>
      <c r="Y11" s="1002" t="s">
        <v>12</v>
      </c>
      <c r="Z11" s="1003"/>
      <c r="AA11" s="1004"/>
      <c r="AB11" s="552"/>
      <c r="AC11" s="1005"/>
      <c r="AD11" s="1005"/>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2" t="s">
        <v>54</v>
      </c>
      <c r="Z12" s="999"/>
      <c r="AA12" s="1000"/>
      <c r="AB12" s="523"/>
      <c r="AC12" s="1001"/>
      <c r="AD12" s="1001"/>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2"/>
      <c r="B13" s="643"/>
      <c r="C13" s="643"/>
      <c r="D13" s="643"/>
      <c r="E13" s="643"/>
      <c r="F13" s="644"/>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301</v>
      </c>
      <c r="AC13" s="1031"/>
      <c r="AD13" s="1031"/>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899" t="s">
        <v>527</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3" t="s">
        <v>492</v>
      </c>
      <c r="B16" s="514"/>
      <c r="C16" s="514"/>
      <c r="D16" s="514"/>
      <c r="E16" s="514"/>
      <c r="F16" s="515"/>
      <c r="G16" s="793" t="s">
        <v>265</v>
      </c>
      <c r="H16" s="778"/>
      <c r="I16" s="778"/>
      <c r="J16" s="778"/>
      <c r="K16" s="778"/>
      <c r="L16" s="778"/>
      <c r="M16" s="778"/>
      <c r="N16" s="778"/>
      <c r="O16" s="779"/>
      <c r="P16" s="777" t="s">
        <v>59</v>
      </c>
      <c r="Q16" s="778"/>
      <c r="R16" s="778"/>
      <c r="S16" s="778"/>
      <c r="T16" s="778"/>
      <c r="U16" s="778"/>
      <c r="V16" s="778"/>
      <c r="W16" s="778"/>
      <c r="X16" s="779"/>
      <c r="Y16" s="1006"/>
      <c r="Z16" s="411"/>
      <c r="AA16" s="412"/>
      <c r="AB16" s="1010" t="s">
        <v>11</v>
      </c>
      <c r="AC16" s="1011"/>
      <c r="AD16" s="1012"/>
      <c r="AE16" s="998" t="s">
        <v>357</v>
      </c>
      <c r="AF16" s="998"/>
      <c r="AG16" s="998"/>
      <c r="AH16" s="998"/>
      <c r="AI16" s="998" t="s">
        <v>363</v>
      </c>
      <c r="AJ16" s="998"/>
      <c r="AK16" s="998"/>
      <c r="AL16" s="998"/>
      <c r="AM16" s="998" t="s">
        <v>472</v>
      </c>
      <c r="AN16" s="998"/>
      <c r="AO16" s="998"/>
      <c r="AP16" s="459"/>
      <c r="AQ16" s="173" t="s">
        <v>355</v>
      </c>
      <c r="AR16" s="166"/>
      <c r="AS16" s="166"/>
      <c r="AT16" s="167"/>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7"/>
      <c r="Z17" s="1008"/>
      <c r="AA17" s="1009"/>
      <c r="AB17" s="1013"/>
      <c r="AC17" s="1014"/>
      <c r="AD17" s="1015"/>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6"/>
      <c r="B18" s="514"/>
      <c r="C18" s="514"/>
      <c r="D18" s="514"/>
      <c r="E18" s="514"/>
      <c r="F18" s="515"/>
      <c r="G18" s="541"/>
      <c r="H18" s="1016"/>
      <c r="I18" s="1016"/>
      <c r="J18" s="1016"/>
      <c r="K18" s="1016"/>
      <c r="L18" s="1016"/>
      <c r="M18" s="1016"/>
      <c r="N18" s="1016"/>
      <c r="O18" s="1017"/>
      <c r="P18" s="158"/>
      <c r="Q18" s="1024"/>
      <c r="R18" s="1024"/>
      <c r="S18" s="1024"/>
      <c r="T18" s="1024"/>
      <c r="U18" s="1024"/>
      <c r="V18" s="1024"/>
      <c r="W18" s="1024"/>
      <c r="X18" s="1025"/>
      <c r="Y18" s="1002" t="s">
        <v>12</v>
      </c>
      <c r="Z18" s="1003"/>
      <c r="AA18" s="1004"/>
      <c r="AB18" s="552"/>
      <c r="AC18" s="1005"/>
      <c r="AD18" s="1005"/>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2" t="s">
        <v>54</v>
      </c>
      <c r="Z19" s="999"/>
      <c r="AA19" s="1000"/>
      <c r="AB19" s="523"/>
      <c r="AC19" s="1001"/>
      <c r="AD19" s="1001"/>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2"/>
      <c r="B20" s="643"/>
      <c r="C20" s="643"/>
      <c r="D20" s="643"/>
      <c r="E20" s="643"/>
      <c r="F20" s="644"/>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301</v>
      </c>
      <c r="AC20" s="1031"/>
      <c r="AD20" s="1031"/>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899" t="s">
        <v>527</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3" t="s">
        <v>492</v>
      </c>
      <c r="B23" s="514"/>
      <c r="C23" s="514"/>
      <c r="D23" s="514"/>
      <c r="E23" s="514"/>
      <c r="F23" s="515"/>
      <c r="G23" s="793" t="s">
        <v>265</v>
      </c>
      <c r="H23" s="778"/>
      <c r="I23" s="778"/>
      <c r="J23" s="778"/>
      <c r="K23" s="778"/>
      <c r="L23" s="778"/>
      <c r="M23" s="778"/>
      <c r="N23" s="778"/>
      <c r="O23" s="779"/>
      <c r="P23" s="777" t="s">
        <v>59</v>
      </c>
      <c r="Q23" s="778"/>
      <c r="R23" s="778"/>
      <c r="S23" s="778"/>
      <c r="T23" s="778"/>
      <c r="U23" s="778"/>
      <c r="V23" s="778"/>
      <c r="W23" s="778"/>
      <c r="X23" s="779"/>
      <c r="Y23" s="1006"/>
      <c r="Z23" s="411"/>
      <c r="AA23" s="412"/>
      <c r="AB23" s="1010" t="s">
        <v>11</v>
      </c>
      <c r="AC23" s="1011"/>
      <c r="AD23" s="1012"/>
      <c r="AE23" s="998" t="s">
        <v>357</v>
      </c>
      <c r="AF23" s="998"/>
      <c r="AG23" s="998"/>
      <c r="AH23" s="998"/>
      <c r="AI23" s="998" t="s">
        <v>363</v>
      </c>
      <c r="AJ23" s="998"/>
      <c r="AK23" s="998"/>
      <c r="AL23" s="998"/>
      <c r="AM23" s="998" t="s">
        <v>472</v>
      </c>
      <c r="AN23" s="998"/>
      <c r="AO23" s="998"/>
      <c r="AP23" s="459"/>
      <c r="AQ23" s="173" t="s">
        <v>355</v>
      </c>
      <c r="AR23" s="166"/>
      <c r="AS23" s="166"/>
      <c r="AT23" s="167"/>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7"/>
      <c r="Z24" s="1008"/>
      <c r="AA24" s="1009"/>
      <c r="AB24" s="1013"/>
      <c r="AC24" s="1014"/>
      <c r="AD24" s="1015"/>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6"/>
      <c r="B25" s="514"/>
      <c r="C25" s="514"/>
      <c r="D25" s="514"/>
      <c r="E25" s="514"/>
      <c r="F25" s="515"/>
      <c r="G25" s="541"/>
      <c r="H25" s="1016"/>
      <c r="I25" s="1016"/>
      <c r="J25" s="1016"/>
      <c r="K25" s="1016"/>
      <c r="L25" s="1016"/>
      <c r="M25" s="1016"/>
      <c r="N25" s="1016"/>
      <c r="O25" s="1017"/>
      <c r="P25" s="158"/>
      <c r="Q25" s="1024"/>
      <c r="R25" s="1024"/>
      <c r="S25" s="1024"/>
      <c r="T25" s="1024"/>
      <c r="U25" s="1024"/>
      <c r="V25" s="1024"/>
      <c r="W25" s="1024"/>
      <c r="X25" s="1025"/>
      <c r="Y25" s="1002" t="s">
        <v>12</v>
      </c>
      <c r="Z25" s="1003"/>
      <c r="AA25" s="1004"/>
      <c r="AB25" s="552"/>
      <c r="AC25" s="1005"/>
      <c r="AD25" s="1005"/>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2" t="s">
        <v>54</v>
      </c>
      <c r="Z26" s="999"/>
      <c r="AA26" s="1000"/>
      <c r="AB26" s="523"/>
      <c r="AC26" s="1001"/>
      <c r="AD26" s="1001"/>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2"/>
      <c r="B27" s="643"/>
      <c r="C27" s="643"/>
      <c r="D27" s="643"/>
      <c r="E27" s="643"/>
      <c r="F27" s="644"/>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301</v>
      </c>
      <c r="AC27" s="1031"/>
      <c r="AD27" s="1031"/>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899" t="s">
        <v>527</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3" t="s">
        <v>492</v>
      </c>
      <c r="B30" s="514"/>
      <c r="C30" s="514"/>
      <c r="D30" s="514"/>
      <c r="E30" s="514"/>
      <c r="F30" s="515"/>
      <c r="G30" s="793" t="s">
        <v>265</v>
      </c>
      <c r="H30" s="778"/>
      <c r="I30" s="778"/>
      <c r="J30" s="778"/>
      <c r="K30" s="778"/>
      <c r="L30" s="778"/>
      <c r="M30" s="778"/>
      <c r="N30" s="778"/>
      <c r="O30" s="779"/>
      <c r="P30" s="777" t="s">
        <v>59</v>
      </c>
      <c r="Q30" s="778"/>
      <c r="R30" s="778"/>
      <c r="S30" s="778"/>
      <c r="T30" s="778"/>
      <c r="U30" s="778"/>
      <c r="V30" s="778"/>
      <c r="W30" s="778"/>
      <c r="X30" s="779"/>
      <c r="Y30" s="1006"/>
      <c r="Z30" s="411"/>
      <c r="AA30" s="412"/>
      <c r="AB30" s="1010" t="s">
        <v>11</v>
      </c>
      <c r="AC30" s="1011"/>
      <c r="AD30" s="1012"/>
      <c r="AE30" s="998" t="s">
        <v>357</v>
      </c>
      <c r="AF30" s="998"/>
      <c r="AG30" s="998"/>
      <c r="AH30" s="998"/>
      <c r="AI30" s="998" t="s">
        <v>363</v>
      </c>
      <c r="AJ30" s="998"/>
      <c r="AK30" s="998"/>
      <c r="AL30" s="998"/>
      <c r="AM30" s="998" t="s">
        <v>472</v>
      </c>
      <c r="AN30" s="998"/>
      <c r="AO30" s="998"/>
      <c r="AP30" s="459"/>
      <c r="AQ30" s="173" t="s">
        <v>355</v>
      </c>
      <c r="AR30" s="166"/>
      <c r="AS30" s="166"/>
      <c r="AT30" s="167"/>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7"/>
      <c r="Z31" s="1008"/>
      <c r="AA31" s="1009"/>
      <c r="AB31" s="1013"/>
      <c r="AC31" s="1014"/>
      <c r="AD31" s="1015"/>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6"/>
      <c r="B32" s="514"/>
      <c r="C32" s="514"/>
      <c r="D32" s="514"/>
      <c r="E32" s="514"/>
      <c r="F32" s="515"/>
      <c r="G32" s="541"/>
      <c r="H32" s="1016"/>
      <c r="I32" s="1016"/>
      <c r="J32" s="1016"/>
      <c r="K32" s="1016"/>
      <c r="L32" s="1016"/>
      <c r="M32" s="1016"/>
      <c r="N32" s="1016"/>
      <c r="O32" s="1017"/>
      <c r="P32" s="158"/>
      <c r="Q32" s="1024"/>
      <c r="R32" s="1024"/>
      <c r="S32" s="1024"/>
      <c r="T32" s="1024"/>
      <c r="U32" s="1024"/>
      <c r="V32" s="1024"/>
      <c r="W32" s="1024"/>
      <c r="X32" s="1025"/>
      <c r="Y32" s="1002" t="s">
        <v>12</v>
      </c>
      <c r="Z32" s="1003"/>
      <c r="AA32" s="1004"/>
      <c r="AB32" s="552"/>
      <c r="AC32" s="1005"/>
      <c r="AD32" s="1005"/>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2" t="s">
        <v>54</v>
      </c>
      <c r="Z33" s="999"/>
      <c r="AA33" s="1000"/>
      <c r="AB33" s="523"/>
      <c r="AC33" s="1001"/>
      <c r="AD33" s="1001"/>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2"/>
      <c r="B34" s="643"/>
      <c r="C34" s="643"/>
      <c r="D34" s="643"/>
      <c r="E34" s="643"/>
      <c r="F34" s="644"/>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301</v>
      </c>
      <c r="AC34" s="1031"/>
      <c r="AD34" s="1031"/>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899" t="s">
        <v>527</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3" t="s">
        <v>492</v>
      </c>
      <c r="B37" s="514"/>
      <c r="C37" s="514"/>
      <c r="D37" s="514"/>
      <c r="E37" s="514"/>
      <c r="F37" s="515"/>
      <c r="G37" s="793" t="s">
        <v>265</v>
      </c>
      <c r="H37" s="778"/>
      <c r="I37" s="778"/>
      <c r="J37" s="778"/>
      <c r="K37" s="778"/>
      <c r="L37" s="778"/>
      <c r="M37" s="778"/>
      <c r="N37" s="778"/>
      <c r="O37" s="779"/>
      <c r="P37" s="777" t="s">
        <v>59</v>
      </c>
      <c r="Q37" s="778"/>
      <c r="R37" s="778"/>
      <c r="S37" s="778"/>
      <c r="T37" s="778"/>
      <c r="U37" s="778"/>
      <c r="V37" s="778"/>
      <c r="W37" s="778"/>
      <c r="X37" s="779"/>
      <c r="Y37" s="1006"/>
      <c r="Z37" s="411"/>
      <c r="AA37" s="412"/>
      <c r="AB37" s="1010" t="s">
        <v>11</v>
      </c>
      <c r="AC37" s="1011"/>
      <c r="AD37" s="1012"/>
      <c r="AE37" s="998" t="s">
        <v>357</v>
      </c>
      <c r="AF37" s="998"/>
      <c r="AG37" s="998"/>
      <c r="AH37" s="998"/>
      <c r="AI37" s="998" t="s">
        <v>363</v>
      </c>
      <c r="AJ37" s="998"/>
      <c r="AK37" s="998"/>
      <c r="AL37" s="998"/>
      <c r="AM37" s="998" t="s">
        <v>472</v>
      </c>
      <c r="AN37" s="998"/>
      <c r="AO37" s="998"/>
      <c r="AP37" s="459"/>
      <c r="AQ37" s="173" t="s">
        <v>355</v>
      </c>
      <c r="AR37" s="166"/>
      <c r="AS37" s="166"/>
      <c r="AT37" s="167"/>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7"/>
      <c r="Z38" s="1008"/>
      <c r="AA38" s="1009"/>
      <c r="AB38" s="1013"/>
      <c r="AC38" s="1014"/>
      <c r="AD38" s="1015"/>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6"/>
      <c r="B39" s="514"/>
      <c r="C39" s="514"/>
      <c r="D39" s="514"/>
      <c r="E39" s="514"/>
      <c r="F39" s="515"/>
      <c r="G39" s="541"/>
      <c r="H39" s="1016"/>
      <c r="I39" s="1016"/>
      <c r="J39" s="1016"/>
      <c r="K39" s="1016"/>
      <c r="L39" s="1016"/>
      <c r="M39" s="1016"/>
      <c r="N39" s="1016"/>
      <c r="O39" s="1017"/>
      <c r="P39" s="158"/>
      <c r="Q39" s="1024"/>
      <c r="R39" s="1024"/>
      <c r="S39" s="1024"/>
      <c r="T39" s="1024"/>
      <c r="U39" s="1024"/>
      <c r="V39" s="1024"/>
      <c r="W39" s="1024"/>
      <c r="X39" s="1025"/>
      <c r="Y39" s="1002" t="s">
        <v>12</v>
      </c>
      <c r="Z39" s="1003"/>
      <c r="AA39" s="1004"/>
      <c r="AB39" s="552"/>
      <c r="AC39" s="1005"/>
      <c r="AD39" s="1005"/>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2" t="s">
        <v>54</v>
      </c>
      <c r="Z40" s="999"/>
      <c r="AA40" s="1000"/>
      <c r="AB40" s="523"/>
      <c r="AC40" s="1001"/>
      <c r="AD40" s="1001"/>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2"/>
      <c r="B41" s="643"/>
      <c r="C41" s="643"/>
      <c r="D41" s="643"/>
      <c r="E41" s="643"/>
      <c r="F41" s="644"/>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301</v>
      </c>
      <c r="AC41" s="1031"/>
      <c r="AD41" s="1031"/>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899" t="s">
        <v>527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3" t="s">
        <v>492</v>
      </c>
      <c r="B44" s="514"/>
      <c r="C44" s="514"/>
      <c r="D44" s="514"/>
      <c r="E44" s="514"/>
      <c r="F44" s="515"/>
      <c r="G44" s="793" t="s">
        <v>265</v>
      </c>
      <c r="H44" s="778"/>
      <c r="I44" s="778"/>
      <c r="J44" s="778"/>
      <c r="K44" s="778"/>
      <c r="L44" s="778"/>
      <c r="M44" s="778"/>
      <c r="N44" s="778"/>
      <c r="O44" s="779"/>
      <c r="P44" s="777" t="s">
        <v>59</v>
      </c>
      <c r="Q44" s="778"/>
      <c r="R44" s="778"/>
      <c r="S44" s="778"/>
      <c r="T44" s="778"/>
      <c r="U44" s="778"/>
      <c r="V44" s="778"/>
      <c r="W44" s="778"/>
      <c r="X44" s="779"/>
      <c r="Y44" s="1006"/>
      <c r="Z44" s="411"/>
      <c r="AA44" s="412"/>
      <c r="AB44" s="1010" t="s">
        <v>11</v>
      </c>
      <c r="AC44" s="1011"/>
      <c r="AD44" s="1012"/>
      <c r="AE44" s="998" t="s">
        <v>357</v>
      </c>
      <c r="AF44" s="998"/>
      <c r="AG44" s="998"/>
      <c r="AH44" s="998"/>
      <c r="AI44" s="998" t="s">
        <v>363</v>
      </c>
      <c r="AJ44" s="998"/>
      <c r="AK44" s="998"/>
      <c r="AL44" s="998"/>
      <c r="AM44" s="998" t="s">
        <v>472</v>
      </c>
      <c r="AN44" s="998"/>
      <c r="AO44" s="998"/>
      <c r="AP44" s="459"/>
      <c r="AQ44" s="173" t="s">
        <v>355</v>
      </c>
      <c r="AR44" s="166"/>
      <c r="AS44" s="166"/>
      <c r="AT44" s="167"/>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7"/>
      <c r="Z45" s="1008"/>
      <c r="AA45" s="1009"/>
      <c r="AB45" s="1013"/>
      <c r="AC45" s="1014"/>
      <c r="AD45" s="1015"/>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6"/>
      <c r="B46" s="514"/>
      <c r="C46" s="514"/>
      <c r="D46" s="514"/>
      <c r="E46" s="514"/>
      <c r="F46" s="515"/>
      <c r="G46" s="541"/>
      <c r="H46" s="1016"/>
      <c r="I46" s="1016"/>
      <c r="J46" s="1016"/>
      <c r="K46" s="1016"/>
      <c r="L46" s="1016"/>
      <c r="M46" s="1016"/>
      <c r="N46" s="1016"/>
      <c r="O46" s="1017"/>
      <c r="P46" s="158"/>
      <c r="Q46" s="1024"/>
      <c r="R46" s="1024"/>
      <c r="S46" s="1024"/>
      <c r="T46" s="1024"/>
      <c r="U46" s="1024"/>
      <c r="V46" s="1024"/>
      <c r="W46" s="1024"/>
      <c r="X46" s="1025"/>
      <c r="Y46" s="1002" t="s">
        <v>12</v>
      </c>
      <c r="Z46" s="1003"/>
      <c r="AA46" s="1004"/>
      <c r="AB46" s="552"/>
      <c r="AC46" s="1005"/>
      <c r="AD46" s="1005"/>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2" t="s">
        <v>54</v>
      </c>
      <c r="Z47" s="999"/>
      <c r="AA47" s="1000"/>
      <c r="AB47" s="523"/>
      <c r="AC47" s="1001"/>
      <c r="AD47" s="1001"/>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2"/>
      <c r="B48" s="643"/>
      <c r="C48" s="643"/>
      <c r="D48" s="643"/>
      <c r="E48" s="643"/>
      <c r="F48" s="644"/>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301</v>
      </c>
      <c r="AC48" s="1031"/>
      <c r="AD48" s="1031"/>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899" t="s">
        <v>527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3" t="s">
        <v>492</v>
      </c>
      <c r="B51" s="514"/>
      <c r="C51" s="514"/>
      <c r="D51" s="514"/>
      <c r="E51" s="514"/>
      <c r="F51" s="515"/>
      <c r="G51" s="793" t="s">
        <v>265</v>
      </c>
      <c r="H51" s="778"/>
      <c r="I51" s="778"/>
      <c r="J51" s="778"/>
      <c r="K51" s="778"/>
      <c r="L51" s="778"/>
      <c r="M51" s="778"/>
      <c r="N51" s="778"/>
      <c r="O51" s="779"/>
      <c r="P51" s="777" t="s">
        <v>59</v>
      </c>
      <c r="Q51" s="778"/>
      <c r="R51" s="778"/>
      <c r="S51" s="778"/>
      <c r="T51" s="778"/>
      <c r="U51" s="778"/>
      <c r="V51" s="778"/>
      <c r="W51" s="778"/>
      <c r="X51" s="779"/>
      <c r="Y51" s="1006"/>
      <c r="Z51" s="411"/>
      <c r="AA51" s="412"/>
      <c r="AB51" s="459" t="s">
        <v>11</v>
      </c>
      <c r="AC51" s="1011"/>
      <c r="AD51" s="1012"/>
      <c r="AE51" s="998" t="s">
        <v>357</v>
      </c>
      <c r="AF51" s="998"/>
      <c r="AG51" s="998"/>
      <c r="AH51" s="998"/>
      <c r="AI51" s="998" t="s">
        <v>363</v>
      </c>
      <c r="AJ51" s="998"/>
      <c r="AK51" s="998"/>
      <c r="AL51" s="998"/>
      <c r="AM51" s="998" t="s">
        <v>472</v>
      </c>
      <c r="AN51" s="998"/>
      <c r="AO51" s="998"/>
      <c r="AP51" s="459"/>
      <c r="AQ51" s="173" t="s">
        <v>355</v>
      </c>
      <c r="AR51" s="166"/>
      <c r="AS51" s="166"/>
      <c r="AT51" s="167"/>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7"/>
      <c r="Z52" s="1008"/>
      <c r="AA52" s="1009"/>
      <c r="AB52" s="1013"/>
      <c r="AC52" s="1014"/>
      <c r="AD52" s="1015"/>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6"/>
      <c r="B53" s="514"/>
      <c r="C53" s="514"/>
      <c r="D53" s="514"/>
      <c r="E53" s="514"/>
      <c r="F53" s="515"/>
      <c r="G53" s="541"/>
      <c r="H53" s="1016"/>
      <c r="I53" s="1016"/>
      <c r="J53" s="1016"/>
      <c r="K53" s="1016"/>
      <c r="L53" s="1016"/>
      <c r="M53" s="1016"/>
      <c r="N53" s="1016"/>
      <c r="O53" s="1017"/>
      <c r="P53" s="158"/>
      <c r="Q53" s="1024"/>
      <c r="R53" s="1024"/>
      <c r="S53" s="1024"/>
      <c r="T53" s="1024"/>
      <c r="U53" s="1024"/>
      <c r="V53" s="1024"/>
      <c r="W53" s="1024"/>
      <c r="X53" s="1025"/>
      <c r="Y53" s="1002" t="s">
        <v>12</v>
      </c>
      <c r="Z53" s="1003"/>
      <c r="AA53" s="1004"/>
      <c r="AB53" s="552"/>
      <c r="AC53" s="1005"/>
      <c r="AD53" s="1005"/>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2" t="s">
        <v>54</v>
      </c>
      <c r="Z54" s="999"/>
      <c r="AA54" s="1000"/>
      <c r="AB54" s="523"/>
      <c r="AC54" s="1001"/>
      <c r="AD54" s="1001"/>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2"/>
      <c r="B55" s="643"/>
      <c r="C55" s="643"/>
      <c r="D55" s="643"/>
      <c r="E55" s="643"/>
      <c r="F55" s="644"/>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301</v>
      </c>
      <c r="AC55" s="1031"/>
      <c r="AD55" s="103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899" t="s">
        <v>527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3" t="s">
        <v>492</v>
      </c>
      <c r="B58" s="514"/>
      <c r="C58" s="514"/>
      <c r="D58" s="514"/>
      <c r="E58" s="514"/>
      <c r="F58" s="515"/>
      <c r="G58" s="793" t="s">
        <v>265</v>
      </c>
      <c r="H58" s="778"/>
      <c r="I58" s="778"/>
      <c r="J58" s="778"/>
      <c r="K58" s="778"/>
      <c r="L58" s="778"/>
      <c r="M58" s="778"/>
      <c r="N58" s="778"/>
      <c r="O58" s="779"/>
      <c r="P58" s="777" t="s">
        <v>59</v>
      </c>
      <c r="Q58" s="778"/>
      <c r="R58" s="778"/>
      <c r="S58" s="778"/>
      <c r="T58" s="778"/>
      <c r="U58" s="778"/>
      <c r="V58" s="778"/>
      <c r="W58" s="778"/>
      <c r="X58" s="779"/>
      <c r="Y58" s="1006"/>
      <c r="Z58" s="411"/>
      <c r="AA58" s="412"/>
      <c r="AB58" s="1010" t="s">
        <v>11</v>
      </c>
      <c r="AC58" s="1011"/>
      <c r="AD58" s="1012"/>
      <c r="AE58" s="998" t="s">
        <v>357</v>
      </c>
      <c r="AF58" s="998"/>
      <c r="AG58" s="998"/>
      <c r="AH58" s="998"/>
      <c r="AI58" s="998" t="s">
        <v>363</v>
      </c>
      <c r="AJ58" s="998"/>
      <c r="AK58" s="998"/>
      <c r="AL58" s="998"/>
      <c r="AM58" s="998" t="s">
        <v>472</v>
      </c>
      <c r="AN58" s="998"/>
      <c r="AO58" s="998"/>
      <c r="AP58" s="459"/>
      <c r="AQ58" s="173" t="s">
        <v>355</v>
      </c>
      <c r="AR58" s="166"/>
      <c r="AS58" s="166"/>
      <c r="AT58" s="167"/>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7"/>
      <c r="Z59" s="1008"/>
      <c r="AA59" s="1009"/>
      <c r="AB59" s="1013"/>
      <c r="AC59" s="1014"/>
      <c r="AD59" s="1015"/>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6"/>
      <c r="B60" s="514"/>
      <c r="C60" s="514"/>
      <c r="D60" s="514"/>
      <c r="E60" s="514"/>
      <c r="F60" s="515"/>
      <c r="G60" s="541"/>
      <c r="H60" s="1016"/>
      <c r="I60" s="1016"/>
      <c r="J60" s="1016"/>
      <c r="K60" s="1016"/>
      <c r="L60" s="1016"/>
      <c r="M60" s="1016"/>
      <c r="N60" s="1016"/>
      <c r="O60" s="1017"/>
      <c r="P60" s="158"/>
      <c r="Q60" s="1024"/>
      <c r="R60" s="1024"/>
      <c r="S60" s="1024"/>
      <c r="T60" s="1024"/>
      <c r="U60" s="1024"/>
      <c r="V60" s="1024"/>
      <c r="W60" s="1024"/>
      <c r="X60" s="1025"/>
      <c r="Y60" s="1002" t="s">
        <v>12</v>
      </c>
      <c r="Z60" s="1003"/>
      <c r="AA60" s="1004"/>
      <c r="AB60" s="552"/>
      <c r="AC60" s="1005"/>
      <c r="AD60" s="1005"/>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2" t="s">
        <v>54</v>
      </c>
      <c r="Z61" s="999"/>
      <c r="AA61" s="1000"/>
      <c r="AB61" s="523"/>
      <c r="AC61" s="1001"/>
      <c r="AD61" s="1001"/>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2"/>
      <c r="B62" s="643"/>
      <c r="C62" s="643"/>
      <c r="D62" s="643"/>
      <c r="E62" s="643"/>
      <c r="F62" s="644"/>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301</v>
      </c>
      <c r="AC62" s="1031"/>
      <c r="AD62" s="1031"/>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899" t="s">
        <v>527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3" t="s">
        <v>492</v>
      </c>
      <c r="B65" s="514"/>
      <c r="C65" s="514"/>
      <c r="D65" s="514"/>
      <c r="E65" s="514"/>
      <c r="F65" s="515"/>
      <c r="G65" s="793" t="s">
        <v>265</v>
      </c>
      <c r="H65" s="778"/>
      <c r="I65" s="778"/>
      <c r="J65" s="778"/>
      <c r="K65" s="778"/>
      <c r="L65" s="778"/>
      <c r="M65" s="778"/>
      <c r="N65" s="778"/>
      <c r="O65" s="779"/>
      <c r="P65" s="777" t="s">
        <v>59</v>
      </c>
      <c r="Q65" s="778"/>
      <c r="R65" s="778"/>
      <c r="S65" s="778"/>
      <c r="T65" s="778"/>
      <c r="U65" s="778"/>
      <c r="V65" s="778"/>
      <c r="W65" s="778"/>
      <c r="X65" s="779"/>
      <c r="Y65" s="1006"/>
      <c r="Z65" s="411"/>
      <c r="AA65" s="412"/>
      <c r="AB65" s="1010" t="s">
        <v>11</v>
      </c>
      <c r="AC65" s="1011"/>
      <c r="AD65" s="1012"/>
      <c r="AE65" s="998" t="s">
        <v>357</v>
      </c>
      <c r="AF65" s="998"/>
      <c r="AG65" s="998"/>
      <c r="AH65" s="998"/>
      <c r="AI65" s="998" t="s">
        <v>363</v>
      </c>
      <c r="AJ65" s="998"/>
      <c r="AK65" s="998"/>
      <c r="AL65" s="998"/>
      <c r="AM65" s="998" t="s">
        <v>472</v>
      </c>
      <c r="AN65" s="998"/>
      <c r="AO65" s="998"/>
      <c r="AP65" s="459"/>
      <c r="AQ65" s="173" t="s">
        <v>355</v>
      </c>
      <c r="AR65" s="166"/>
      <c r="AS65" s="166"/>
      <c r="AT65" s="167"/>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7"/>
      <c r="Z66" s="1008"/>
      <c r="AA66" s="1009"/>
      <c r="AB66" s="1013"/>
      <c r="AC66" s="1014"/>
      <c r="AD66" s="1015"/>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6"/>
      <c r="B67" s="514"/>
      <c r="C67" s="514"/>
      <c r="D67" s="514"/>
      <c r="E67" s="514"/>
      <c r="F67" s="515"/>
      <c r="G67" s="541"/>
      <c r="H67" s="1016"/>
      <c r="I67" s="1016"/>
      <c r="J67" s="1016"/>
      <c r="K67" s="1016"/>
      <c r="L67" s="1016"/>
      <c r="M67" s="1016"/>
      <c r="N67" s="1016"/>
      <c r="O67" s="1017"/>
      <c r="P67" s="158"/>
      <c r="Q67" s="1024"/>
      <c r="R67" s="1024"/>
      <c r="S67" s="1024"/>
      <c r="T67" s="1024"/>
      <c r="U67" s="1024"/>
      <c r="V67" s="1024"/>
      <c r="W67" s="1024"/>
      <c r="X67" s="1025"/>
      <c r="Y67" s="1002" t="s">
        <v>12</v>
      </c>
      <c r="Z67" s="1003"/>
      <c r="AA67" s="1004"/>
      <c r="AB67" s="552"/>
      <c r="AC67" s="1005"/>
      <c r="AD67" s="1005"/>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2" t="s">
        <v>54</v>
      </c>
      <c r="Z68" s="999"/>
      <c r="AA68" s="1000"/>
      <c r="AB68" s="523"/>
      <c r="AC68" s="1001"/>
      <c r="AD68" s="1001"/>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2"/>
      <c r="B69" s="643"/>
      <c r="C69" s="643"/>
      <c r="D69" s="643"/>
      <c r="E69" s="643"/>
      <c r="F69" s="644"/>
      <c r="G69" s="1021"/>
      <c r="H69" s="1022"/>
      <c r="I69" s="1022"/>
      <c r="J69" s="1022"/>
      <c r="K69" s="1022"/>
      <c r="L69" s="1022"/>
      <c r="M69" s="1022"/>
      <c r="N69" s="1022"/>
      <c r="O69" s="1023"/>
      <c r="P69" s="1028"/>
      <c r="Q69" s="1028"/>
      <c r="R69" s="1028"/>
      <c r="S69" s="1028"/>
      <c r="T69" s="1028"/>
      <c r="U69" s="1028"/>
      <c r="V69" s="1028"/>
      <c r="W69" s="1028"/>
      <c r="X69" s="1029"/>
      <c r="Y69" s="302" t="s">
        <v>13</v>
      </c>
      <c r="Z69" s="999"/>
      <c r="AA69" s="1000"/>
      <c r="AB69" s="498"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899" t="s">
        <v>527</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8"/>
      <c r="B4" s="1039"/>
      <c r="C4" s="1039"/>
      <c r="D4" s="1039"/>
      <c r="E4" s="1039"/>
      <c r="F4" s="1040"/>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8"/>
      <c r="B5" s="1039"/>
      <c r="C5" s="1039"/>
      <c r="D5" s="1039"/>
      <c r="E5" s="1039"/>
      <c r="F5" s="1040"/>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8"/>
      <c r="B6" s="1039"/>
      <c r="C6" s="1039"/>
      <c r="D6" s="1039"/>
      <c r="E6" s="1039"/>
      <c r="F6" s="1040"/>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8"/>
      <c r="B7" s="1039"/>
      <c r="C7" s="1039"/>
      <c r="D7" s="1039"/>
      <c r="E7" s="1039"/>
      <c r="F7" s="1040"/>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8"/>
      <c r="B8" s="1039"/>
      <c r="C8" s="1039"/>
      <c r="D8" s="1039"/>
      <c r="E8" s="1039"/>
      <c r="F8" s="1040"/>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8"/>
      <c r="B9" s="1039"/>
      <c r="C9" s="1039"/>
      <c r="D9" s="1039"/>
      <c r="E9" s="1039"/>
      <c r="F9" s="1040"/>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8"/>
      <c r="B10" s="1039"/>
      <c r="C10" s="1039"/>
      <c r="D10" s="1039"/>
      <c r="E10" s="1039"/>
      <c r="F10" s="1040"/>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8"/>
      <c r="B11" s="1039"/>
      <c r="C11" s="1039"/>
      <c r="D11" s="1039"/>
      <c r="E11" s="1039"/>
      <c r="F11" s="1040"/>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8"/>
      <c r="B12" s="1039"/>
      <c r="C12" s="1039"/>
      <c r="D12" s="1039"/>
      <c r="E12" s="1039"/>
      <c r="F12" s="1040"/>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8"/>
      <c r="B13" s="1039"/>
      <c r="C13" s="1039"/>
      <c r="D13" s="1039"/>
      <c r="E13" s="1039"/>
      <c r="F13" s="1040"/>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8"/>
      <c r="B14" s="1039"/>
      <c r="C14" s="1039"/>
      <c r="D14" s="1039"/>
      <c r="E14" s="1039"/>
      <c r="F14" s="1040"/>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8"/>
      <c r="B15" s="1039"/>
      <c r="C15" s="1039"/>
      <c r="D15" s="1039"/>
      <c r="E15" s="1039"/>
      <c r="F15" s="1040"/>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8"/>
      <c r="B16" s="1039"/>
      <c r="C16" s="1039"/>
      <c r="D16" s="1039"/>
      <c r="E16" s="1039"/>
      <c r="F16" s="1040"/>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8"/>
      <c r="B17" s="1039"/>
      <c r="C17" s="1039"/>
      <c r="D17" s="1039"/>
      <c r="E17" s="1039"/>
      <c r="F17" s="1040"/>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8"/>
      <c r="B18" s="1039"/>
      <c r="C18" s="1039"/>
      <c r="D18" s="1039"/>
      <c r="E18" s="1039"/>
      <c r="F18" s="1040"/>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8"/>
      <c r="B19" s="1039"/>
      <c r="C19" s="1039"/>
      <c r="D19" s="1039"/>
      <c r="E19" s="1039"/>
      <c r="F19" s="1040"/>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8"/>
      <c r="B20" s="1039"/>
      <c r="C20" s="1039"/>
      <c r="D20" s="1039"/>
      <c r="E20" s="1039"/>
      <c r="F20" s="1040"/>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8"/>
      <c r="B21" s="1039"/>
      <c r="C21" s="1039"/>
      <c r="D21" s="1039"/>
      <c r="E21" s="1039"/>
      <c r="F21" s="1040"/>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8"/>
      <c r="B22" s="1039"/>
      <c r="C22" s="1039"/>
      <c r="D22" s="1039"/>
      <c r="E22" s="1039"/>
      <c r="F22" s="1040"/>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8"/>
      <c r="B23" s="1039"/>
      <c r="C23" s="1039"/>
      <c r="D23" s="1039"/>
      <c r="E23" s="1039"/>
      <c r="F23" s="1040"/>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8"/>
      <c r="B24" s="1039"/>
      <c r="C24" s="1039"/>
      <c r="D24" s="1039"/>
      <c r="E24" s="1039"/>
      <c r="F24" s="1040"/>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8"/>
      <c r="B25" s="1039"/>
      <c r="C25" s="1039"/>
      <c r="D25" s="1039"/>
      <c r="E25" s="1039"/>
      <c r="F25" s="1040"/>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8"/>
      <c r="B26" s="1039"/>
      <c r="C26" s="1039"/>
      <c r="D26" s="1039"/>
      <c r="E26" s="1039"/>
      <c r="F26" s="1040"/>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8"/>
      <c r="B27" s="1039"/>
      <c r="C27" s="1039"/>
      <c r="D27" s="1039"/>
      <c r="E27" s="1039"/>
      <c r="F27" s="1040"/>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8"/>
      <c r="B28" s="1039"/>
      <c r="C28" s="1039"/>
      <c r="D28" s="1039"/>
      <c r="E28" s="1039"/>
      <c r="F28" s="1040"/>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38"/>
      <c r="B29" s="1039"/>
      <c r="C29" s="1039"/>
      <c r="D29" s="1039"/>
      <c r="E29" s="1039"/>
      <c r="F29" s="1040"/>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38"/>
      <c r="B30" s="1039"/>
      <c r="C30" s="1039"/>
      <c r="D30" s="1039"/>
      <c r="E30" s="1039"/>
      <c r="F30" s="1040"/>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8"/>
      <c r="B31" s="1039"/>
      <c r="C31" s="1039"/>
      <c r="D31" s="1039"/>
      <c r="E31" s="1039"/>
      <c r="F31" s="1040"/>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8"/>
      <c r="B32" s="1039"/>
      <c r="C32" s="1039"/>
      <c r="D32" s="1039"/>
      <c r="E32" s="1039"/>
      <c r="F32" s="1040"/>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8"/>
      <c r="B33" s="1039"/>
      <c r="C33" s="1039"/>
      <c r="D33" s="1039"/>
      <c r="E33" s="1039"/>
      <c r="F33" s="1040"/>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8"/>
      <c r="B34" s="1039"/>
      <c r="C34" s="1039"/>
      <c r="D34" s="1039"/>
      <c r="E34" s="1039"/>
      <c r="F34" s="1040"/>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8"/>
      <c r="B35" s="1039"/>
      <c r="C35" s="1039"/>
      <c r="D35" s="1039"/>
      <c r="E35" s="1039"/>
      <c r="F35" s="1040"/>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8"/>
      <c r="B36" s="1039"/>
      <c r="C36" s="1039"/>
      <c r="D36" s="1039"/>
      <c r="E36" s="1039"/>
      <c r="F36" s="1040"/>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8"/>
      <c r="B37" s="1039"/>
      <c r="C37" s="1039"/>
      <c r="D37" s="1039"/>
      <c r="E37" s="1039"/>
      <c r="F37" s="1040"/>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8"/>
      <c r="B38" s="1039"/>
      <c r="C38" s="1039"/>
      <c r="D38" s="1039"/>
      <c r="E38" s="1039"/>
      <c r="F38" s="1040"/>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8"/>
      <c r="B39" s="1039"/>
      <c r="C39" s="1039"/>
      <c r="D39" s="1039"/>
      <c r="E39" s="1039"/>
      <c r="F39" s="1040"/>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8"/>
      <c r="B40" s="1039"/>
      <c r="C40" s="1039"/>
      <c r="D40" s="1039"/>
      <c r="E40" s="1039"/>
      <c r="F40" s="1040"/>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8"/>
      <c r="B41" s="1039"/>
      <c r="C41" s="1039"/>
      <c r="D41" s="1039"/>
      <c r="E41" s="1039"/>
      <c r="F41" s="1040"/>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38"/>
      <c r="B42" s="1039"/>
      <c r="C42" s="1039"/>
      <c r="D42" s="1039"/>
      <c r="E42" s="1039"/>
      <c r="F42" s="1040"/>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38"/>
      <c r="B43" s="1039"/>
      <c r="C43" s="1039"/>
      <c r="D43" s="1039"/>
      <c r="E43" s="1039"/>
      <c r="F43" s="1040"/>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8"/>
      <c r="B44" s="1039"/>
      <c r="C44" s="1039"/>
      <c r="D44" s="1039"/>
      <c r="E44" s="1039"/>
      <c r="F44" s="1040"/>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8"/>
      <c r="B45" s="1039"/>
      <c r="C45" s="1039"/>
      <c r="D45" s="1039"/>
      <c r="E45" s="1039"/>
      <c r="F45" s="1040"/>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8"/>
      <c r="B46" s="1039"/>
      <c r="C46" s="1039"/>
      <c r="D46" s="1039"/>
      <c r="E46" s="1039"/>
      <c r="F46" s="1040"/>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8"/>
      <c r="B47" s="1039"/>
      <c r="C47" s="1039"/>
      <c r="D47" s="1039"/>
      <c r="E47" s="1039"/>
      <c r="F47" s="1040"/>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8"/>
      <c r="B48" s="1039"/>
      <c r="C48" s="1039"/>
      <c r="D48" s="1039"/>
      <c r="E48" s="1039"/>
      <c r="F48" s="1040"/>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8"/>
      <c r="B49" s="1039"/>
      <c r="C49" s="1039"/>
      <c r="D49" s="1039"/>
      <c r="E49" s="1039"/>
      <c r="F49" s="1040"/>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8"/>
      <c r="B50" s="1039"/>
      <c r="C50" s="1039"/>
      <c r="D50" s="1039"/>
      <c r="E50" s="1039"/>
      <c r="F50" s="1040"/>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8"/>
      <c r="B51" s="1039"/>
      <c r="C51" s="1039"/>
      <c r="D51" s="1039"/>
      <c r="E51" s="1039"/>
      <c r="F51" s="1040"/>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8"/>
      <c r="B52" s="1039"/>
      <c r="C52" s="1039"/>
      <c r="D52" s="1039"/>
      <c r="E52" s="1039"/>
      <c r="F52" s="1040"/>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38"/>
      <c r="B56" s="1039"/>
      <c r="C56" s="1039"/>
      <c r="D56" s="1039"/>
      <c r="E56" s="1039"/>
      <c r="F56" s="1040"/>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38"/>
      <c r="B57" s="1039"/>
      <c r="C57" s="1039"/>
      <c r="D57" s="1039"/>
      <c r="E57" s="1039"/>
      <c r="F57" s="1040"/>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8"/>
      <c r="B58" s="1039"/>
      <c r="C58" s="1039"/>
      <c r="D58" s="1039"/>
      <c r="E58" s="1039"/>
      <c r="F58" s="1040"/>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8"/>
      <c r="B59" s="1039"/>
      <c r="C59" s="1039"/>
      <c r="D59" s="1039"/>
      <c r="E59" s="1039"/>
      <c r="F59" s="1040"/>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8"/>
      <c r="B60" s="1039"/>
      <c r="C60" s="1039"/>
      <c r="D60" s="1039"/>
      <c r="E60" s="1039"/>
      <c r="F60" s="1040"/>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8"/>
      <c r="B61" s="1039"/>
      <c r="C61" s="1039"/>
      <c r="D61" s="1039"/>
      <c r="E61" s="1039"/>
      <c r="F61" s="1040"/>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8"/>
      <c r="B62" s="1039"/>
      <c r="C62" s="1039"/>
      <c r="D62" s="1039"/>
      <c r="E62" s="1039"/>
      <c r="F62" s="1040"/>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8"/>
      <c r="B63" s="1039"/>
      <c r="C63" s="1039"/>
      <c r="D63" s="1039"/>
      <c r="E63" s="1039"/>
      <c r="F63" s="1040"/>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8"/>
      <c r="B64" s="1039"/>
      <c r="C64" s="1039"/>
      <c r="D64" s="1039"/>
      <c r="E64" s="1039"/>
      <c r="F64" s="1040"/>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8"/>
      <c r="B65" s="1039"/>
      <c r="C65" s="1039"/>
      <c r="D65" s="1039"/>
      <c r="E65" s="1039"/>
      <c r="F65" s="1040"/>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8"/>
      <c r="B66" s="1039"/>
      <c r="C66" s="1039"/>
      <c r="D66" s="1039"/>
      <c r="E66" s="1039"/>
      <c r="F66" s="1040"/>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8"/>
      <c r="B67" s="1039"/>
      <c r="C67" s="1039"/>
      <c r="D67" s="1039"/>
      <c r="E67" s="1039"/>
      <c r="F67" s="1040"/>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8"/>
      <c r="B68" s="1039"/>
      <c r="C68" s="1039"/>
      <c r="D68" s="1039"/>
      <c r="E68" s="1039"/>
      <c r="F68" s="1040"/>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38"/>
      <c r="B69" s="1039"/>
      <c r="C69" s="1039"/>
      <c r="D69" s="1039"/>
      <c r="E69" s="1039"/>
      <c r="F69" s="1040"/>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38"/>
      <c r="B70" s="1039"/>
      <c r="C70" s="1039"/>
      <c r="D70" s="1039"/>
      <c r="E70" s="1039"/>
      <c r="F70" s="1040"/>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8"/>
      <c r="B71" s="1039"/>
      <c r="C71" s="1039"/>
      <c r="D71" s="1039"/>
      <c r="E71" s="1039"/>
      <c r="F71" s="1040"/>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8"/>
      <c r="B72" s="1039"/>
      <c r="C72" s="1039"/>
      <c r="D72" s="1039"/>
      <c r="E72" s="1039"/>
      <c r="F72" s="1040"/>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8"/>
      <c r="B73" s="1039"/>
      <c r="C73" s="1039"/>
      <c r="D73" s="1039"/>
      <c r="E73" s="1039"/>
      <c r="F73" s="1040"/>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8"/>
      <c r="B74" s="1039"/>
      <c r="C74" s="1039"/>
      <c r="D74" s="1039"/>
      <c r="E74" s="1039"/>
      <c r="F74" s="1040"/>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8"/>
      <c r="B75" s="1039"/>
      <c r="C75" s="1039"/>
      <c r="D75" s="1039"/>
      <c r="E75" s="1039"/>
      <c r="F75" s="1040"/>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8"/>
      <c r="B76" s="1039"/>
      <c r="C76" s="1039"/>
      <c r="D76" s="1039"/>
      <c r="E76" s="1039"/>
      <c r="F76" s="1040"/>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8"/>
      <c r="B77" s="1039"/>
      <c r="C77" s="1039"/>
      <c r="D77" s="1039"/>
      <c r="E77" s="1039"/>
      <c r="F77" s="1040"/>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8"/>
      <c r="B78" s="1039"/>
      <c r="C78" s="1039"/>
      <c r="D78" s="1039"/>
      <c r="E78" s="1039"/>
      <c r="F78" s="1040"/>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8"/>
      <c r="B79" s="1039"/>
      <c r="C79" s="1039"/>
      <c r="D79" s="1039"/>
      <c r="E79" s="1039"/>
      <c r="F79" s="1040"/>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8"/>
      <c r="B80" s="1039"/>
      <c r="C80" s="1039"/>
      <c r="D80" s="1039"/>
      <c r="E80" s="1039"/>
      <c r="F80" s="1040"/>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8"/>
      <c r="B81" s="1039"/>
      <c r="C81" s="1039"/>
      <c r="D81" s="1039"/>
      <c r="E81" s="1039"/>
      <c r="F81" s="1040"/>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38"/>
      <c r="B82" s="1039"/>
      <c r="C82" s="1039"/>
      <c r="D82" s="1039"/>
      <c r="E82" s="1039"/>
      <c r="F82" s="1040"/>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38"/>
      <c r="B83" s="1039"/>
      <c r="C83" s="1039"/>
      <c r="D83" s="1039"/>
      <c r="E83" s="1039"/>
      <c r="F83" s="1040"/>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8"/>
      <c r="B84" s="1039"/>
      <c r="C84" s="1039"/>
      <c r="D84" s="1039"/>
      <c r="E84" s="1039"/>
      <c r="F84" s="1040"/>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8"/>
      <c r="B85" s="1039"/>
      <c r="C85" s="1039"/>
      <c r="D85" s="1039"/>
      <c r="E85" s="1039"/>
      <c r="F85" s="1040"/>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8"/>
      <c r="B86" s="1039"/>
      <c r="C86" s="1039"/>
      <c r="D86" s="1039"/>
      <c r="E86" s="1039"/>
      <c r="F86" s="1040"/>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8"/>
      <c r="B87" s="1039"/>
      <c r="C87" s="1039"/>
      <c r="D87" s="1039"/>
      <c r="E87" s="1039"/>
      <c r="F87" s="1040"/>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8"/>
      <c r="B88" s="1039"/>
      <c r="C88" s="1039"/>
      <c r="D88" s="1039"/>
      <c r="E88" s="1039"/>
      <c r="F88" s="1040"/>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8"/>
      <c r="B89" s="1039"/>
      <c r="C89" s="1039"/>
      <c r="D89" s="1039"/>
      <c r="E89" s="1039"/>
      <c r="F89" s="1040"/>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8"/>
      <c r="B90" s="1039"/>
      <c r="C90" s="1039"/>
      <c r="D90" s="1039"/>
      <c r="E90" s="1039"/>
      <c r="F90" s="1040"/>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8"/>
      <c r="B91" s="1039"/>
      <c r="C91" s="1039"/>
      <c r="D91" s="1039"/>
      <c r="E91" s="1039"/>
      <c r="F91" s="1040"/>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8"/>
      <c r="B92" s="1039"/>
      <c r="C92" s="1039"/>
      <c r="D92" s="1039"/>
      <c r="E92" s="1039"/>
      <c r="F92" s="1040"/>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8"/>
      <c r="B93" s="1039"/>
      <c r="C93" s="1039"/>
      <c r="D93" s="1039"/>
      <c r="E93" s="1039"/>
      <c r="F93" s="1040"/>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8"/>
      <c r="B94" s="1039"/>
      <c r="C94" s="1039"/>
      <c r="D94" s="1039"/>
      <c r="E94" s="1039"/>
      <c r="F94" s="1040"/>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38"/>
      <c r="B95" s="1039"/>
      <c r="C95" s="1039"/>
      <c r="D95" s="1039"/>
      <c r="E95" s="1039"/>
      <c r="F95" s="1040"/>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38"/>
      <c r="B96" s="1039"/>
      <c r="C96" s="1039"/>
      <c r="D96" s="1039"/>
      <c r="E96" s="1039"/>
      <c r="F96" s="1040"/>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8"/>
      <c r="B97" s="1039"/>
      <c r="C97" s="1039"/>
      <c r="D97" s="1039"/>
      <c r="E97" s="1039"/>
      <c r="F97" s="1040"/>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8"/>
      <c r="B98" s="1039"/>
      <c r="C98" s="1039"/>
      <c r="D98" s="1039"/>
      <c r="E98" s="1039"/>
      <c r="F98" s="1040"/>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8"/>
      <c r="B99" s="1039"/>
      <c r="C99" s="1039"/>
      <c r="D99" s="1039"/>
      <c r="E99" s="1039"/>
      <c r="F99" s="1040"/>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8"/>
      <c r="B100" s="1039"/>
      <c r="C100" s="1039"/>
      <c r="D100" s="1039"/>
      <c r="E100" s="1039"/>
      <c r="F100" s="1040"/>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8"/>
      <c r="B101" s="1039"/>
      <c r="C101" s="1039"/>
      <c r="D101" s="1039"/>
      <c r="E101" s="1039"/>
      <c r="F101" s="1040"/>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8"/>
      <c r="B102" s="1039"/>
      <c r="C102" s="1039"/>
      <c r="D102" s="1039"/>
      <c r="E102" s="1039"/>
      <c r="F102" s="1040"/>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8"/>
      <c r="B103" s="1039"/>
      <c r="C103" s="1039"/>
      <c r="D103" s="1039"/>
      <c r="E103" s="1039"/>
      <c r="F103" s="1040"/>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8"/>
      <c r="B104" s="1039"/>
      <c r="C104" s="1039"/>
      <c r="D104" s="1039"/>
      <c r="E104" s="1039"/>
      <c r="F104" s="1040"/>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8"/>
      <c r="B105" s="1039"/>
      <c r="C105" s="1039"/>
      <c r="D105" s="1039"/>
      <c r="E105" s="1039"/>
      <c r="F105" s="1040"/>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38"/>
      <c r="B109" s="1039"/>
      <c r="C109" s="1039"/>
      <c r="D109" s="1039"/>
      <c r="E109" s="1039"/>
      <c r="F109" s="1040"/>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38"/>
      <c r="B110" s="1039"/>
      <c r="C110" s="1039"/>
      <c r="D110" s="1039"/>
      <c r="E110" s="1039"/>
      <c r="F110" s="104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8"/>
      <c r="B111" s="1039"/>
      <c r="C111" s="1039"/>
      <c r="D111" s="1039"/>
      <c r="E111" s="1039"/>
      <c r="F111" s="1040"/>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8"/>
      <c r="B112" s="1039"/>
      <c r="C112" s="1039"/>
      <c r="D112" s="1039"/>
      <c r="E112" s="1039"/>
      <c r="F112" s="1040"/>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8"/>
      <c r="B113" s="1039"/>
      <c r="C113" s="1039"/>
      <c r="D113" s="1039"/>
      <c r="E113" s="1039"/>
      <c r="F113" s="1040"/>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8"/>
      <c r="B114" s="1039"/>
      <c r="C114" s="1039"/>
      <c r="D114" s="1039"/>
      <c r="E114" s="1039"/>
      <c r="F114" s="1040"/>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8"/>
      <c r="B115" s="1039"/>
      <c r="C115" s="1039"/>
      <c r="D115" s="1039"/>
      <c r="E115" s="1039"/>
      <c r="F115" s="1040"/>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8"/>
      <c r="B116" s="1039"/>
      <c r="C116" s="1039"/>
      <c r="D116" s="1039"/>
      <c r="E116" s="1039"/>
      <c r="F116" s="1040"/>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8"/>
      <c r="B117" s="1039"/>
      <c r="C117" s="1039"/>
      <c r="D117" s="1039"/>
      <c r="E117" s="1039"/>
      <c r="F117" s="1040"/>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8"/>
      <c r="B118" s="1039"/>
      <c r="C118" s="1039"/>
      <c r="D118" s="1039"/>
      <c r="E118" s="1039"/>
      <c r="F118" s="1040"/>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8"/>
      <c r="B119" s="1039"/>
      <c r="C119" s="1039"/>
      <c r="D119" s="1039"/>
      <c r="E119" s="1039"/>
      <c r="F119" s="1040"/>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8"/>
      <c r="B120" s="1039"/>
      <c r="C120" s="1039"/>
      <c r="D120" s="1039"/>
      <c r="E120" s="1039"/>
      <c r="F120" s="1040"/>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8"/>
      <c r="B121" s="1039"/>
      <c r="C121" s="1039"/>
      <c r="D121" s="1039"/>
      <c r="E121" s="1039"/>
      <c r="F121" s="1040"/>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38"/>
      <c r="B122" s="1039"/>
      <c r="C122" s="1039"/>
      <c r="D122" s="1039"/>
      <c r="E122" s="1039"/>
      <c r="F122" s="1040"/>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38"/>
      <c r="B123" s="1039"/>
      <c r="C123" s="1039"/>
      <c r="D123" s="1039"/>
      <c r="E123" s="1039"/>
      <c r="F123" s="104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8"/>
      <c r="B124" s="1039"/>
      <c r="C124" s="1039"/>
      <c r="D124" s="1039"/>
      <c r="E124" s="1039"/>
      <c r="F124" s="1040"/>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8"/>
      <c r="B125" s="1039"/>
      <c r="C125" s="1039"/>
      <c r="D125" s="1039"/>
      <c r="E125" s="1039"/>
      <c r="F125" s="1040"/>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8"/>
      <c r="B126" s="1039"/>
      <c r="C126" s="1039"/>
      <c r="D126" s="1039"/>
      <c r="E126" s="1039"/>
      <c r="F126" s="1040"/>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8"/>
      <c r="B127" s="1039"/>
      <c r="C127" s="1039"/>
      <c r="D127" s="1039"/>
      <c r="E127" s="1039"/>
      <c r="F127" s="1040"/>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8"/>
      <c r="B128" s="1039"/>
      <c r="C128" s="1039"/>
      <c r="D128" s="1039"/>
      <c r="E128" s="1039"/>
      <c r="F128" s="1040"/>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8"/>
      <c r="B129" s="1039"/>
      <c r="C129" s="1039"/>
      <c r="D129" s="1039"/>
      <c r="E129" s="1039"/>
      <c r="F129" s="1040"/>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8"/>
      <c r="B130" s="1039"/>
      <c r="C130" s="1039"/>
      <c r="D130" s="1039"/>
      <c r="E130" s="1039"/>
      <c r="F130" s="1040"/>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8"/>
      <c r="B131" s="1039"/>
      <c r="C131" s="1039"/>
      <c r="D131" s="1039"/>
      <c r="E131" s="1039"/>
      <c r="F131" s="1040"/>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8"/>
      <c r="B132" s="1039"/>
      <c r="C132" s="1039"/>
      <c r="D132" s="1039"/>
      <c r="E132" s="1039"/>
      <c r="F132" s="1040"/>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8"/>
      <c r="B133" s="1039"/>
      <c r="C133" s="1039"/>
      <c r="D133" s="1039"/>
      <c r="E133" s="1039"/>
      <c r="F133" s="1040"/>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8"/>
      <c r="B134" s="1039"/>
      <c r="C134" s="1039"/>
      <c r="D134" s="1039"/>
      <c r="E134" s="1039"/>
      <c r="F134" s="1040"/>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38"/>
      <c r="B135" s="1039"/>
      <c r="C135" s="1039"/>
      <c r="D135" s="1039"/>
      <c r="E135" s="1039"/>
      <c r="F135" s="1040"/>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38"/>
      <c r="B136" s="1039"/>
      <c r="C136" s="1039"/>
      <c r="D136" s="1039"/>
      <c r="E136" s="1039"/>
      <c r="F136" s="104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8"/>
      <c r="B137" s="1039"/>
      <c r="C137" s="1039"/>
      <c r="D137" s="1039"/>
      <c r="E137" s="1039"/>
      <c r="F137" s="1040"/>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8"/>
      <c r="B138" s="1039"/>
      <c r="C138" s="1039"/>
      <c r="D138" s="1039"/>
      <c r="E138" s="1039"/>
      <c r="F138" s="1040"/>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8"/>
      <c r="B139" s="1039"/>
      <c r="C139" s="1039"/>
      <c r="D139" s="1039"/>
      <c r="E139" s="1039"/>
      <c r="F139" s="1040"/>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8"/>
      <c r="B140" s="1039"/>
      <c r="C140" s="1039"/>
      <c r="D140" s="1039"/>
      <c r="E140" s="1039"/>
      <c r="F140" s="1040"/>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8"/>
      <c r="B141" s="1039"/>
      <c r="C141" s="1039"/>
      <c r="D141" s="1039"/>
      <c r="E141" s="1039"/>
      <c r="F141" s="1040"/>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8"/>
      <c r="B142" s="1039"/>
      <c r="C142" s="1039"/>
      <c r="D142" s="1039"/>
      <c r="E142" s="1039"/>
      <c r="F142" s="1040"/>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8"/>
      <c r="B143" s="1039"/>
      <c r="C143" s="1039"/>
      <c r="D143" s="1039"/>
      <c r="E143" s="1039"/>
      <c r="F143" s="1040"/>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8"/>
      <c r="B144" s="1039"/>
      <c r="C144" s="1039"/>
      <c r="D144" s="1039"/>
      <c r="E144" s="1039"/>
      <c r="F144" s="1040"/>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8"/>
      <c r="B145" s="1039"/>
      <c r="C145" s="1039"/>
      <c r="D145" s="1039"/>
      <c r="E145" s="1039"/>
      <c r="F145" s="1040"/>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8"/>
      <c r="B146" s="1039"/>
      <c r="C146" s="1039"/>
      <c r="D146" s="1039"/>
      <c r="E146" s="1039"/>
      <c r="F146" s="1040"/>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8"/>
      <c r="B147" s="1039"/>
      <c r="C147" s="1039"/>
      <c r="D147" s="1039"/>
      <c r="E147" s="1039"/>
      <c r="F147" s="1040"/>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38"/>
      <c r="B148" s="1039"/>
      <c r="C148" s="1039"/>
      <c r="D148" s="1039"/>
      <c r="E148" s="1039"/>
      <c r="F148" s="1040"/>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38"/>
      <c r="B149" s="1039"/>
      <c r="C149" s="1039"/>
      <c r="D149" s="1039"/>
      <c r="E149" s="1039"/>
      <c r="F149" s="104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8"/>
      <c r="B150" s="1039"/>
      <c r="C150" s="1039"/>
      <c r="D150" s="1039"/>
      <c r="E150" s="1039"/>
      <c r="F150" s="1040"/>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8"/>
      <c r="B151" s="1039"/>
      <c r="C151" s="1039"/>
      <c r="D151" s="1039"/>
      <c r="E151" s="1039"/>
      <c r="F151" s="1040"/>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8"/>
      <c r="B152" s="1039"/>
      <c r="C152" s="1039"/>
      <c r="D152" s="1039"/>
      <c r="E152" s="1039"/>
      <c r="F152" s="1040"/>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8"/>
      <c r="B153" s="1039"/>
      <c r="C153" s="1039"/>
      <c r="D153" s="1039"/>
      <c r="E153" s="1039"/>
      <c r="F153" s="1040"/>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8"/>
      <c r="B154" s="1039"/>
      <c r="C154" s="1039"/>
      <c r="D154" s="1039"/>
      <c r="E154" s="1039"/>
      <c r="F154" s="1040"/>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8"/>
      <c r="B155" s="1039"/>
      <c r="C155" s="1039"/>
      <c r="D155" s="1039"/>
      <c r="E155" s="1039"/>
      <c r="F155" s="1040"/>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8"/>
      <c r="B156" s="1039"/>
      <c r="C156" s="1039"/>
      <c r="D156" s="1039"/>
      <c r="E156" s="1039"/>
      <c r="F156" s="1040"/>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8"/>
      <c r="B157" s="1039"/>
      <c r="C157" s="1039"/>
      <c r="D157" s="1039"/>
      <c r="E157" s="1039"/>
      <c r="F157" s="1040"/>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8"/>
      <c r="B158" s="1039"/>
      <c r="C158" s="1039"/>
      <c r="D158" s="1039"/>
      <c r="E158" s="1039"/>
      <c r="F158" s="1040"/>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38"/>
      <c r="B162" s="1039"/>
      <c r="C162" s="1039"/>
      <c r="D162" s="1039"/>
      <c r="E162" s="1039"/>
      <c r="F162" s="1040"/>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38"/>
      <c r="B163" s="1039"/>
      <c r="C163" s="1039"/>
      <c r="D163" s="1039"/>
      <c r="E163" s="1039"/>
      <c r="F163" s="104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8"/>
      <c r="B164" s="1039"/>
      <c r="C164" s="1039"/>
      <c r="D164" s="1039"/>
      <c r="E164" s="1039"/>
      <c r="F164" s="1040"/>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8"/>
      <c r="B165" s="1039"/>
      <c r="C165" s="1039"/>
      <c r="D165" s="1039"/>
      <c r="E165" s="1039"/>
      <c r="F165" s="1040"/>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8"/>
      <c r="B166" s="1039"/>
      <c r="C166" s="1039"/>
      <c r="D166" s="1039"/>
      <c r="E166" s="1039"/>
      <c r="F166" s="1040"/>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8"/>
      <c r="B167" s="1039"/>
      <c r="C167" s="1039"/>
      <c r="D167" s="1039"/>
      <c r="E167" s="1039"/>
      <c r="F167" s="1040"/>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8"/>
      <c r="B168" s="1039"/>
      <c r="C168" s="1039"/>
      <c r="D168" s="1039"/>
      <c r="E168" s="1039"/>
      <c r="F168" s="1040"/>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8"/>
      <c r="B169" s="1039"/>
      <c r="C169" s="1039"/>
      <c r="D169" s="1039"/>
      <c r="E169" s="1039"/>
      <c r="F169" s="1040"/>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8"/>
      <c r="B170" s="1039"/>
      <c r="C170" s="1039"/>
      <c r="D170" s="1039"/>
      <c r="E170" s="1039"/>
      <c r="F170" s="1040"/>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8"/>
      <c r="B171" s="1039"/>
      <c r="C171" s="1039"/>
      <c r="D171" s="1039"/>
      <c r="E171" s="1039"/>
      <c r="F171" s="1040"/>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8"/>
      <c r="B172" s="1039"/>
      <c r="C172" s="1039"/>
      <c r="D172" s="1039"/>
      <c r="E172" s="1039"/>
      <c r="F172" s="1040"/>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8"/>
      <c r="B173" s="1039"/>
      <c r="C173" s="1039"/>
      <c r="D173" s="1039"/>
      <c r="E173" s="1039"/>
      <c r="F173" s="1040"/>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8"/>
      <c r="B174" s="1039"/>
      <c r="C174" s="1039"/>
      <c r="D174" s="1039"/>
      <c r="E174" s="1039"/>
      <c r="F174" s="1040"/>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38"/>
      <c r="B175" s="1039"/>
      <c r="C175" s="1039"/>
      <c r="D175" s="1039"/>
      <c r="E175" s="1039"/>
      <c r="F175" s="1040"/>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38"/>
      <c r="B176" s="1039"/>
      <c r="C176" s="1039"/>
      <c r="D176" s="1039"/>
      <c r="E176" s="1039"/>
      <c r="F176" s="104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8"/>
      <c r="B177" s="1039"/>
      <c r="C177" s="1039"/>
      <c r="D177" s="1039"/>
      <c r="E177" s="1039"/>
      <c r="F177" s="1040"/>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8"/>
      <c r="B178" s="1039"/>
      <c r="C178" s="1039"/>
      <c r="D178" s="1039"/>
      <c r="E178" s="1039"/>
      <c r="F178" s="1040"/>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8"/>
      <c r="B179" s="1039"/>
      <c r="C179" s="1039"/>
      <c r="D179" s="1039"/>
      <c r="E179" s="1039"/>
      <c r="F179" s="1040"/>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8"/>
      <c r="B180" s="1039"/>
      <c r="C180" s="1039"/>
      <c r="D180" s="1039"/>
      <c r="E180" s="1039"/>
      <c r="F180" s="1040"/>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8"/>
      <c r="B181" s="1039"/>
      <c r="C181" s="1039"/>
      <c r="D181" s="1039"/>
      <c r="E181" s="1039"/>
      <c r="F181" s="1040"/>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8"/>
      <c r="B182" s="1039"/>
      <c r="C182" s="1039"/>
      <c r="D182" s="1039"/>
      <c r="E182" s="1039"/>
      <c r="F182" s="1040"/>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8"/>
      <c r="B183" s="1039"/>
      <c r="C183" s="1039"/>
      <c r="D183" s="1039"/>
      <c r="E183" s="1039"/>
      <c r="F183" s="1040"/>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8"/>
      <c r="B184" s="1039"/>
      <c r="C184" s="1039"/>
      <c r="D184" s="1039"/>
      <c r="E184" s="1039"/>
      <c r="F184" s="1040"/>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8"/>
      <c r="B185" s="1039"/>
      <c r="C185" s="1039"/>
      <c r="D185" s="1039"/>
      <c r="E185" s="1039"/>
      <c r="F185" s="1040"/>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8"/>
      <c r="B186" s="1039"/>
      <c r="C186" s="1039"/>
      <c r="D186" s="1039"/>
      <c r="E186" s="1039"/>
      <c r="F186" s="1040"/>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8"/>
      <c r="B187" s="1039"/>
      <c r="C187" s="1039"/>
      <c r="D187" s="1039"/>
      <c r="E187" s="1039"/>
      <c r="F187" s="1040"/>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38"/>
      <c r="B188" s="1039"/>
      <c r="C188" s="1039"/>
      <c r="D188" s="1039"/>
      <c r="E188" s="1039"/>
      <c r="F188" s="1040"/>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38"/>
      <c r="B189" s="1039"/>
      <c r="C189" s="1039"/>
      <c r="D189" s="1039"/>
      <c r="E189" s="1039"/>
      <c r="F189" s="104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8"/>
      <c r="B190" s="1039"/>
      <c r="C190" s="1039"/>
      <c r="D190" s="1039"/>
      <c r="E190" s="1039"/>
      <c r="F190" s="1040"/>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8"/>
      <c r="B191" s="1039"/>
      <c r="C191" s="1039"/>
      <c r="D191" s="1039"/>
      <c r="E191" s="1039"/>
      <c r="F191" s="1040"/>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8"/>
      <c r="B192" s="1039"/>
      <c r="C192" s="1039"/>
      <c r="D192" s="1039"/>
      <c r="E192" s="1039"/>
      <c r="F192" s="1040"/>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8"/>
      <c r="B193" s="1039"/>
      <c r="C193" s="1039"/>
      <c r="D193" s="1039"/>
      <c r="E193" s="1039"/>
      <c r="F193" s="1040"/>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8"/>
      <c r="B194" s="1039"/>
      <c r="C194" s="1039"/>
      <c r="D194" s="1039"/>
      <c r="E194" s="1039"/>
      <c r="F194" s="1040"/>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8"/>
      <c r="B195" s="1039"/>
      <c r="C195" s="1039"/>
      <c r="D195" s="1039"/>
      <c r="E195" s="1039"/>
      <c r="F195" s="1040"/>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8"/>
      <c r="B196" s="1039"/>
      <c r="C196" s="1039"/>
      <c r="D196" s="1039"/>
      <c r="E196" s="1039"/>
      <c r="F196" s="1040"/>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8"/>
      <c r="B197" s="1039"/>
      <c r="C197" s="1039"/>
      <c r="D197" s="1039"/>
      <c r="E197" s="1039"/>
      <c r="F197" s="1040"/>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8"/>
      <c r="B198" s="1039"/>
      <c r="C198" s="1039"/>
      <c r="D198" s="1039"/>
      <c r="E198" s="1039"/>
      <c r="F198" s="1040"/>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8"/>
      <c r="B199" s="1039"/>
      <c r="C199" s="1039"/>
      <c r="D199" s="1039"/>
      <c r="E199" s="1039"/>
      <c r="F199" s="1040"/>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8"/>
      <c r="B200" s="1039"/>
      <c r="C200" s="1039"/>
      <c r="D200" s="1039"/>
      <c r="E200" s="1039"/>
      <c r="F200" s="1040"/>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38"/>
      <c r="B201" s="1039"/>
      <c r="C201" s="1039"/>
      <c r="D201" s="1039"/>
      <c r="E201" s="1039"/>
      <c r="F201" s="1040"/>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38"/>
      <c r="B202" s="1039"/>
      <c r="C202" s="1039"/>
      <c r="D202" s="1039"/>
      <c r="E202" s="1039"/>
      <c r="F202" s="104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8"/>
      <c r="B203" s="1039"/>
      <c r="C203" s="1039"/>
      <c r="D203" s="1039"/>
      <c r="E203" s="1039"/>
      <c r="F203" s="1040"/>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8"/>
      <c r="B204" s="1039"/>
      <c r="C204" s="1039"/>
      <c r="D204" s="1039"/>
      <c r="E204" s="1039"/>
      <c r="F204" s="1040"/>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8"/>
      <c r="B205" s="1039"/>
      <c r="C205" s="1039"/>
      <c r="D205" s="1039"/>
      <c r="E205" s="1039"/>
      <c r="F205" s="1040"/>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8"/>
      <c r="B206" s="1039"/>
      <c r="C206" s="1039"/>
      <c r="D206" s="1039"/>
      <c r="E206" s="1039"/>
      <c r="F206" s="1040"/>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8"/>
      <c r="B207" s="1039"/>
      <c r="C207" s="1039"/>
      <c r="D207" s="1039"/>
      <c r="E207" s="1039"/>
      <c r="F207" s="1040"/>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8"/>
      <c r="B208" s="1039"/>
      <c r="C208" s="1039"/>
      <c r="D208" s="1039"/>
      <c r="E208" s="1039"/>
      <c r="F208" s="1040"/>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8"/>
      <c r="B209" s="1039"/>
      <c r="C209" s="1039"/>
      <c r="D209" s="1039"/>
      <c r="E209" s="1039"/>
      <c r="F209" s="1040"/>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8"/>
      <c r="B210" s="1039"/>
      <c r="C210" s="1039"/>
      <c r="D210" s="1039"/>
      <c r="E210" s="1039"/>
      <c r="F210" s="1040"/>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8"/>
      <c r="B211" s="1039"/>
      <c r="C211" s="1039"/>
      <c r="D211" s="1039"/>
      <c r="E211" s="1039"/>
      <c r="F211" s="1040"/>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38"/>
      <c r="B215" s="1039"/>
      <c r="C215" s="1039"/>
      <c r="D215" s="1039"/>
      <c r="E215" s="1039"/>
      <c r="F215" s="1040"/>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38"/>
      <c r="B216" s="1039"/>
      <c r="C216" s="1039"/>
      <c r="D216" s="1039"/>
      <c r="E216" s="1039"/>
      <c r="F216" s="104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8"/>
      <c r="B217" s="1039"/>
      <c r="C217" s="1039"/>
      <c r="D217" s="1039"/>
      <c r="E217" s="1039"/>
      <c r="F217" s="1040"/>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8"/>
      <c r="B218" s="1039"/>
      <c r="C218" s="1039"/>
      <c r="D218" s="1039"/>
      <c r="E218" s="1039"/>
      <c r="F218" s="1040"/>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8"/>
      <c r="B219" s="1039"/>
      <c r="C219" s="1039"/>
      <c r="D219" s="1039"/>
      <c r="E219" s="1039"/>
      <c r="F219" s="1040"/>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8"/>
      <c r="B220" s="1039"/>
      <c r="C220" s="1039"/>
      <c r="D220" s="1039"/>
      <c r="E220" s="1039"/>
      <c r="F220" s="1040"/>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8"/>
      <c r="B221" s="1039"/>
      <c r="C221" s="1039"/>
      <c r="D221" s="1039"/>
      <c r="E221" s="1039"/>
      <c r="F221" s="1040"/>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8"/>
      <c r="B222" s="1039"/>
      <c r="C222" s="1039"/>
      <c r="D222" s="1039"/>
      <c r="E222" s="1039"/>
      <c r="F222" s="1040"/>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8"/>
      <c r="B223" s="1039"/>
      <c r="C223" s="1039"/>
      <c r="D223" s="1039"/>
      <c r="E223" s="1039"/>
      <c r="F223" s="1040"/>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8"/>
      <c r="B224" s="1039"/>
      <c r="C224" s="1039"/>
      <c r="D224" s="1039"/>
      <c r="E224" s="1039"/>
      <c r="F224" s="1040"/>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8"/>
      <c r="B225" s="1039"/>
      <c r="C225" s="1039"/>
      <c r="D225" s="1039"/>
      <c r="E225" s="1039"/>
      <c r="F225" s="1040"/>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8"/>
      <c r="B226" s="1039"/>
      <c r="C226" s="1039"/>
      <c r="D226" s="1039"/>
      <c r="E226" s="1039"/>
      <c r="F226" s="1040"/>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8"/>
      <c r="B227" s="1039"/>
      <c r="C227" s="1039"/>
      <c r="D227" s="1039"/>
      <c r="E227" s="1039"/>
      <c r="F227" s="1040"/>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38"/>
      <c r="B228" s="1039"/>
      <c r="C228" s="1039"/>
      <c r="D228" s="1039"/>
      <c r="E228" s="1039"/>
      <c r="F228" s="1040"/>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38"/>
      <c r="B229" s="1039"/>
      <c r="C229" s="1039"/>
      <c r="D229" s="1039"/>
      <c r="E229" s="1039"/>
      <c r="F229" s="104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8"/>
      <c r="B230" s="1039"/>
      <c r="C230" s="1039"/>
      <c r="D230" s="1039"/>
      <c r="E230" s="1039"/>
      <c r="F230" s="1040"/>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8"/>
      <c r="B231" s="1039"/>
      <c r="C231" s="1039"/>
      <c r="D231" s="1039"/>
      <c r="E231" s="1039"/>
      <c r="F231" s="1040"/>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8"/>
      <c r="B232" s="1039"/>
      <c r="C232" s="1039"/>
      <c r="D232" s="1039"/>
      <c r="E232" s="1039"/>
      <c r="F232" s="1040"/>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8"/>
      <c r="B233" s="1039"/>
      <c r="C233" s="1039"/>
      <c r="D233" s="1039"/>
      <c r="E233" s="1039"/>
      <c r="F233" s="1040"/>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8"/>
      <c r="B234" s="1039"/>
      <c r="C234" s="1039"/>
      <c r="D234" s="1039"/>
      <c r="E234" s="1039"/>
      <c r="F234" s="1040"/>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8"/>
      <c r="B235" s="1039"/>
      <c r="C235" s="1039"/>
      <c r="D235" s="1039"/>
      <c r="E235" s="1039"/>
      <c r="F235" s="1040"/>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8"/>
      <c r="B236" s="1039"/>
      <c r="C236" s="1039"/>
      <c r="D236" s="1039"/>
      <c r="E236" s="1039"/>
      <c r="F236" s="1040"/>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8"/>
      <c r="B237" s="1039"/>
      <c r="C237" s="1039"/>
      <c r="D237" s="1039"/>
      <c r="E237" s="1039"/>
      <c r="F237" s="1040"/>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8"/>
      <c r="B238" s="1039"/>
      <c r="C238" s="1039"/>
      <c r="D238" s="1039"/>
      <c r="E238" s="1039"/>
      <c r="F238" s="1040"/>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8"/>
      <c r="B239" s="1039"/>
      <c r="C239" s="1039"/>
      <c r="D239" s="1039"/>
      <c r="E239" s="1039"/>
      <c r="F239" s="1040"/>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8"/>
      <c r="B240" s="1039"/>
      <c r="C240" s="1039"/>
      <c r="D240" s="1039"/>
      <c r="E240" s="1039"/>
      <c r="F240" s="1040"/>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38"/>
      <c r="B241" s="1039"/>
      <c r="C241" s="1039"/>
      <c r="D241" s="1039"/>
      <c r="E241" s="1039"/>
      <c r="F241" s="1040"/>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38"/>
      <c r="B242" s="1039"/>
      <c r="C242" s="1039"/>
      <c r="D242" s="1039"/>
      <c r="E242" s="1039"/>
      <c r="F242" s="104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8"/>
      <c r="B243" s="1039"/>
      <c r="C243" s="1039"/>
      <c r="D243" s="1039"/>
      <c r="E243" s="1039"/>
      <c r="F243" s="1040"/>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8"/>
      <c r="B244" s="1039"/>
      <c r="C244" s="1039"/>
      <c r="D244" s="1039"/>
      <c r="E244" s="1039"/>
      <c r="F244" s="1040"/>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8"/>
      <c r="B245" s="1039"/>
      <c r="C245" s="1039"/>
      <c r="D245" s="1039"/>
      <c r="E245" s="1039"/>
      <c r="F245" s="1040"/>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8"/>
      <c r="B246" s="1039"/>
      <c r="C246" s="1039"/>
      <c r="D246" s="1039"/>
      <c r="E246" s="1039"/>
      <c r="F246" s="1040"/>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8"/>
      <c r="B247" s="1039"/>
      <c r="C247" s="1039"/>
      <c r="D247" s="1039"/>
      <c r="E247" s="1039"/>
      <c r="F247" s="1040"/>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8"/>
      <c r="B248" s="1039"/>
      <c r="C248" s="1039"/>
      <c r="D248" s="1039"/>
      <c r="E248" s="1039"/>
      <c r="F248" s="1040"/>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8"/>
      <c r="B249" s="1039"/>
      <c r="C249" s="1039"/>
      <c r="D249" s="1039"/>
      <c r="E249" s="1039"/>
      <c r="F249" s="1040"/>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8"/>
      <c r="B250" s="1039"/>
      <c r="C250" s="1039"/>
      <c r="D250" s="1039"/>
      <c r="E250" s="1039"/>
      <c r="F250" s="1040"/>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8"/>
      <c r="B251" s="1039"/>
      <c r="C251" s="1039"/>
      <c r="D251" s="1039"/>
      <c r="E251" s="1039"/>
      <c r="F251" s="1040"/>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8"/>
      <c r="B252" s="1039"/>
      <c r="C252" s="1039"/>
      <c r="D252" s="1039"/>
      <c r="E252" s="1039"/>
      <c r="F252" s="1040"/>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8"/>
      <c r="B253" s="1039"/>
      <c r="C253" s="1039"/>
      <c r="D253" s="1039"/>
      <c r="E253" s="1039"/>
      <c r="F253" s="1040"/>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38"/>
      <c r="B254" s="1039"/>
      <c r="C254" s="1039"/>
      <c r="D254" s="1039"/>
      <c r="E254" s="1039"/>
      <c r="F254" s="1040"/>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38"/>
      <c r="B255" s="1039"/>
      <c r="C255" s="1039"/>
      <c r="D255" s="1039"/>
      <c r="E255" s="1039"/>
      <c r="F255" s="104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8"/>
      <c r="B256" s="1039"/>
      <c r="C256" s="1039"/>
      <c r="D256" s="1039"/>
      <c r="E256" s="1039"/>
      <c r="F256" s="1040"/>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8"/>
      <c r="B257" s="1039"/>
      <c r="C257" s="1039"/>
      <c r="D257" s="1039"/>
      <c r="E257" s="1039"/>
      <c r="F257" s="1040"/>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8"/>
      <c r="B258" s="1039"/>
      <c r="C258" s="1039"/>
      <c r="D258" s="1039"/>
      <c r="E258" s="1039"/>
      <c r="F258" s="1040"/>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8"/>
      <c r="B259" s="1039"/>
      <c r="C259" s="1039"/>
      <c r="D259" s="1039"/>
      <c r="E259" s="1039"/>
      <c r="F259" s="1040"/>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8"/>
      <c r="B260" s="1039"/>
      <c r="C260" s="1039"/>
      <c r="D260" s="1039"/>
      <c r="E260" s="1039"/>
      <c r="F260" s="1040"/>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8"/>
      <c r="B261" s="1039"/>
      <c r="C261" s="1039"/>
      <c r="D261" s="1039"/>
      <c r="E261" s="1039"/>
      <c r="F261" s="1040"/>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8"/>
      <c r="B262" s="1039"/>
      <c r="C262" s="1039"/>
      <c r="D262" s="1039"/>
      <c r="E262" s="1039"/>
      <c r="F262" s="1040"/>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8"/>
      <c r="B263" s="1039"/>
      <c r="C263" s="1039"/>
      <c r="D263" s="1039"/>
      <c r="E263" s="1039"/>
      <c r="F263" s="1040"/>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8"/>
      <c r="B264" s="1039"/>
      <c r="C264" s="1039"/>
      <c r="D264" s="1039"/>
      <c r="E264" s="1039"/>
      <c r="F264" s="1040"/>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497</v>
      </c>
      <c r="Z3" s="344"/>
      <c r="AA3" s="344"/>
      <c r="AB3" s="344"/>
      <c r="AC3" s="275" t="s">
        <v>480</v>
      </c>
      <c r="AD3" s="275"/>
      <c r="AE3" s="275"/>
      <c r="AF3" s="275"/>
      <c r="AG3" s="275"/>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58">
        <v>1</v>
      </c>
      <c r="B4" s="1058">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8">
        <v>2</v>
      </c>
      <c r="B5" s="1058">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8">
        <v>3</v>
      </c>
      <c r="B6" s="1058">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8">
        <v>4</v>
      </c>
      <c r="B7" s="1058">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8">
        <v>5</v>
      </c>
      <c r="B8" s="1058">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8">
        <v>6</v>
      </c>
      <c r="B9" s="1058">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8">
        <v>7</v>
      </c>
      <c r="B10" s="1058">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8">
        <v>8</v>
      </c>
      <c r="B11" s="1058">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8">
        <v>9</v>
      </c>
      <c r="B12" s="1058">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8">
        <v>10</v>
      </c>
      <c r="B13" s="1058">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8">
        <v>11</v>
      </c>
      <c r="B14" s="1058">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8">
        <v>12</v>
      </c>
      <c r="B15" s="1058">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8">
        <v>13</v>
      </c>
      <c r="B16" s="1058">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8">
        <v>14</v>
      </c>
      <c r="B17" s="1058">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8">
        <v>15</v>
      </c>
      <c r="B18" s="1058">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8">
        <v>16</v>
      </c>
      <c r="B19" s="1058">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8">
        <v>17</v>
      </c>
      <c r="B20" s="1058">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8">
        <v>18</v>
      </c>
      <c r="B21" s="1058">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8">
        <v>19</v>
      </c>
      <c r="B22" s="1058">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8">
        <v>20</v>
      </c>
      <c r="B23" s="1058">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8">
        <v>21</v>
      </c>
      <c r="B24" s="1058">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8">
        <v>22</v>
      </c>
      <c r="B25" s="1058">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8">
        <v>23</v>
      </c>
      <c r="B26" s="1058">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8">
        <v>24</v>
      </c>
      <c r="B27" s="1058">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8">
        <v>25</v>
      </c>
      <c r="B28" s="1058">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8">
        <v>26</v>
      </c>
      <c r="B29" s="1058">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8">
        <v>27</v>
      </c>
      <c r="B30" s="1058">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8">
        <v>28</v>
      </c>
      <c r="B31" s="1058">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8">
        <v>29</v>
      </c>
      <c r="B32" s="1058">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8">
        <v>30</v>
      </c>
      <c r="B33" s="1058">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497</v>
      </c>
      <c r="Z36" s="344"/>
      <c r="AA36" s="344"/>
      <c r="AB36" s="344"/>
      <c r="AC36" s="275" t="s">
        <v>480</v>
      </c>
      <c r="AD36" s="275"/>
      <c r="AE36" s="275"/>
      <c r="AF36" s="275"/>
      <c r="AG36" s="275"/>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58">
        <v>1</v>
      </c>
      <c r="B37" s="1058">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8">
        <v>2</v>
      </c>
      <c r="B38" s="1058">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8">
        <v>3</v>
      </c>
      <c r="B39" s="1058">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8">
        <v>4</v>
      </c>
      <c r="B40" s="1058">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8">
        <v>5</v>
      </c>
      <c r="B41" s="1058">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8">
        <v>6</v>
      </c>
      <c r="B42" s="1058">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8">
        <v>7</v>
      </c>
      <c r="B43" s="1058">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8">
        <v>8</v>
      </c>
      <c r="B44" s="1058">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8">
        <v>9</v>
      </c>
      <c r="B45" s="1058">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8">
        <v>10</v>
      </c>
      <c r="B46" s="1058">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8">
        <v>11</v>
      </c>
      <c r="B47" s="1058">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8">
        <v>12</v>
      </c>
      <c r="B48" s="1058">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8">
        <v>13</v>
      </c>
      <c r="B49" s="1058">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8">
        <v>14</v>
      </c>
      <c r="B50" s="1058">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8">
        <v>15</v>
      </c>
      <c r="B51" s="1058">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8">
        <v>16</v>
      </c>
      <c r="B52" s="1058">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8">
        <v>17</v>
      </c>
      <c r="B53" s="1058">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8">
        <v>18</v>
      </c>
      <c r="B54" s="1058">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8">
        <v>19</v>
      </c>
      <c r="B55" s="1058">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8">
        <v>20</v>
      </c>
      <c r="B56" s="1058">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8">
        <v>21</v>
      </c>
      <c r="B57" s="1058">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8">
        <v>22</v>
      </c>
      <c r="B58" s="1058">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8">
        <v>23</v>
      </c>
      <c r="B59" s="1058">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8">
        <v>24</v>
      </c>
      <c r="B60" s="1058">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8">
        <v>25</v>
      </c>
      <c r="B61" s="1058">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8">
        <v>26</v>
      </c>
      <c r="B62" s="1058">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8">
        <v>27</v>
      </c>
      <c r="B63" s="1058">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8">
        <v>28</v>
      </c>
      <c r="B64" s="1058">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8">
        <v>29</v>
      </c>
      <c r="B65" s="1058">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8">
        <v>30</v>
      </c>
      <c r="B66" s="1058">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497</v>
      </c>
      <c r="Z69" s="344"/>
      <c r="AA69" s="344"/>
      <c r="AB69" s="344"/>
      <c r="AC69" s="275" t="s">
        <v>480</v>
      </c>
      <c r="AD69" s="275"/>
      <c r="AE69" s="275"/>
      <c r="AF69" s="275"/>
      <c r="AG69" s="275"/>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58">
        <v>1</v>
      </c>
      <c r="B70" s="1058">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8">
        <v>2</v>
      </c>
      <c r="B71" s="1058">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8">
        <v>3</v>
      </c>
      <c r="B72" s="1058">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8">
        <v>4</v>
      </c>
      <c r="B73" s="1058">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8">
        <v>5</v>
      </c>
      <c r="B74" s="1058">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8">
        <v>6</v>
      </c>
      <c r="B75" s="1058">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8">
        <v>7</v>
      </c>
      <c r="B76" s="1058">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8">
        <v>8</v>
      </c>
      <c r="B77" s="1058">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8">
        <v>9</v>
      </c>
      <c r="B78" s="1058">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8">
        <v>10</v>
      </c>
      <c r="B79" s="1058">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8">
        <v>11</v>
      </c>
      <c r="B80" s="1058">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8">
        <v>12</v>
      </c>
      <c r="B81" s="1058">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8">
        <v>13</v>
      </c>
      <c r="B82" s="1058">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8">
        <v>14</v>
      </c>
      <c r="B83" s="1058">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8">
        <v>15</v>
      </c>
      <c r="B84" s="1058">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8">
        <v>16</v>
      </c>
      <c r="B85" s="1058">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8">
        <v>17</v>
      </c>
      <c r="B86" s="1058">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8">
        <v>18</v>
      </c>
      <c r="B87" s="1058">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8">
        <v>19</v>
      </c>
      <c r="B88" s="1058">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8">
        <v>20</v>
      </c>
      <c r="B89" s="1058">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8">
        <v>21</v>
      </c>
      <c r="B90" s="1058">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8">
        <v>22</v>
      </c>
      <c r="B91" s="1058">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8">
        <v>23</v>
      </c>
      <c r="B92" s="1058">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8">
        <v>24</v>
      </c>
      <c r="B93" s="1058">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8">
        <v>25</v>
      </c>
      <c r="B94" s="1058">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8">
        <v>26</v>
      </c>
      <c r="B95" s="1058">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8">
        <v>27</v>
      </c>
      <c r="B96" s="1058">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8">
        <v>28</v>
      </c>
      <c r="B97" s="1058">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8">
        <v>29</v>
      </c>
      <c r="B98" s="1058">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8">
        <v>30</v>
      </c>
      <c r="B99" s="1058">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497</v>
      </c>
      <c r="Z102" s="344"/>
      <c r="AA102" s="344"/>
      <c r="AB102" s="344"/>
      <c r="AC102" s="275" t="s">
        <v>480</v>
      </c>
      <c r="AD102" s="275"/>
      <c r="AE102" s="275"/>
      <c r="AF102" s="275"/>
      <c r="AG102" s="275"/>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58">
        <v>1</v>
      </c>
      <c r="B103" s="1058">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8">
        <v>2</v>
      </c>
      <c r="B104" s="1058">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8">
        <v>3</v>
      </c>
      <c r="B105" s="1058">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8">
        <v>4</v>
      </c>
      <c r="B106" s="1058">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8">
        <v>5</v>
      </c>
      <c r="B107" s="1058">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8">
        <v>6</v>
      </c>
      <c r="B108" s="1058">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8">
        <v>7</v>
      </c>
      <c r="B109" s="1058">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8">
        <v>8</v>
      </c>
      <c r="B110" s="1058">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8">
        <v>9</v>
      </c>
      <c r="B111" s="1058">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8">
        <v>10</v>
      </c>
      <c r="B112" s="1058">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8">
        <v>11</v>
      </c>
      <c r="B113" s="1058">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8">
        <v>12</v>
      </c>
      <c r="B114" s="1058">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8">
        <v>13</v>
      </c>
      <c r="B115" s="1058">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8">
        <v>14</v>
      </c>
      <c r="B116" s="1058">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8">
        <v>15</v>
      </c>
      <c r="B117" s="1058">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8">
        <v>16</v>
      </c>
      <c r="B118" s="1058">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8">
        <v>17</v>
      </c>
      <c r="B119" s="1058">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8">
        <v>18</v>
      </c>
      <c r="B120" s="1058">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8">
        <v>19</v>
      </c>
      <c r="B121" s="1058">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8">
        <v>20</v>
      </c>
      <c r="B122" s="1058">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8">
        <v>21</v>
      </c>
      <c r="B123" s="1058">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8">
        <v>22</v>
      </c>
      <c r="B124" s="1058">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8">
        <v>23</v>
      </c>
      <c r="B125" s="1058">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8">
        <v>24</v>
      </c>
      <c r="B126" s="1058">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8">
        <v>25</v>
      </c>
      <c r="B127" s="1058">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8">
        <v>26</v>
      </c>
      <c r="B128" s="1058">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8">
        <v>27</v>
      </c>
      <c r="B129" s="1058">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8">
        <v>28</v>
      </c>
      <c r="B130" s="1058">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8">
        <v>29</v>
      </c>
      <c r="B131" s="1058">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8">
        <v>30</v>
      </c>
      <c r="B132" s="1058">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497</v>
      </c>
      <c r="Z135" s="344"/>
      <c r="AA135" s="344"/>
      <c r="AB135" s="344"/>
      <c r="AC135" s="275" t="s">
        <v>480</v>
      </c>
      <c r="AD135" s="275"/>
      <c r="AE135" s="275"/>
      <c r="AF135" s="275"/>
      <c r="AG135" s="275"/>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58">
        <v>1</v>
      </c>
      <c r="B136" s="1058">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8">
        <v>2</v>
      </c>
      <c r="B137" s="1058">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8">
        <v>3</v>
      </c>
      <c r="B138" s="1058">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8">
        <v>4</v>
      </c>
      <c r="B139" s="1058">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8">
        <v>5</v>
      </c>
      <c r="B140" s="1058">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8">
        <v>6</v>
      </c>
      <c r="B141" s="1058">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8">
        <v>7</v>
      </c>
      <c r="B142" s="1058">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8">
        <v>8</v>
      </c>
      <c r="B143" s="1058">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8">
        <v>9</v>
      </c>
      <c r="B144" s="1058">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8">
        <v>10</v>
      </c>
      <c r="B145" s="1058">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8">
        <v>11</v>
      </c>
      <c r="B146" s="1058">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8">
        <v>12</v>
      </c>
      <c r="B147" s="1058">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8">
        <v>13</v>
      </c>
      <c r="B148" s="1058">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8">
        <v>14</v>
      </c>
      <c r="B149" s="1058">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8">
        <v>15</v>
      </c>
      <c r="B150" s="1058">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8">
        <v>16</v>
      </c>
      <c r="B151" s="1058">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8">
        <v>17</v>
      </c>
      <c r="B152" s="1058">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8">
        <v>18</v>
      </c>
      <c r="B153" s="1058">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8">
        <v>19</v>
      </c>
      <c r="B154" s="1058">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8">
        <v>20</v>
      </c>
      <c r="B155" s="1058">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8">
        <v>21</v>
      </c>
      <c r="B156" s="1058">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8">
        <v>22</v>
      </c>
      <c r="B157" s="1058">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8">
        <v>23</v>
      </c>
      <c r="B158" s="1058">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8">
        <v>24</v>
      </c>
      <c r="B159" s="1058">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8">
        <v>25</v>
      </c>
      <c r="B160" s="1058">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8">
        <v>26</v>
      </c>
      <c r="B161" s="1058">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8">
        <v>27</v>
      </c>
      <c r="B162" s="1058">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8">
        <v>28</v>
      </c>
      <c r="B163" s="1058">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8">
        <v>29</v>
      </c>
      <c r="B164" s="1058">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8">
        <v>30</v>
      </c>
      <c r="B165" s="1058">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497</v>
      </c>
      <c r="Z168" s="344"/>
      <c r="AA168" s="344"/>
      <c r="AB168" s="344"/>
      <c r="AC168" s="275" t="s">
        <v>480</v>
      </c>
      <c r="AD168" s="275"/>
      <c r="AE168" s="275"/>
      <c r="AF168" s="275"/>
      <c r="AG168" s="275"/>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58">
        <v>1</v>
      </c>
      <c r="B169" s="1058">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8">
        <v>2</v>
      </c>
      <c r="B170" s="1058">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8">
        <v>3</v>
      </c>
      <c r="B171" s="1058">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8">
        <v>4</v>
      </c>
      <c r="B172" s="1058">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8">
        <v>5</v>
      </c>
      <c r="B173" s="1058">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8">
        <v>6</v>
      </c>
      <c r="B174" s="1058">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8">
        <v>7</v>
      </c>
      <c r="B175" s="1058">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8">
        <v>8</v>
      </c>
      <c r="B176" s="1058">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8">
        <v>9</v>
      </c>
      <c r="B177" s="1058">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8">
        <v>10</v>
      </c>
      <c r="B178" s="1058">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8">
        <v>11</v>
      </c>
      <c r="B179" s="1058">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8">
        <v>12</v>
      </c>
      <c r="B180" s="1058">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8">
        <v>13</v>
      </c>
      <c r="B181" s="1058">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8">
        <v>14</v>
      </c>
      <c r="B182" s="1058">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8">
        <v>15</v>
      </c>
      <c r="B183" s="1058">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8">
        <v>16</v>
      </c>
      <c r="B184" s="1058">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8">
        <v>17</v>
      </c>
      <c r="B185" s="1058">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8">
        <v>18</v>
      </c>
      <c r="B186" s="1058">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8">
        <v>19</v>
      </c>
      <c r="B187" s="1058">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8">
        <v>20</v>
      </c>
      <c r="B188" s="1058">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8">
        <v>21</v>
      </c>
      <c r="B189" s="1058">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8">
        <v>22</v>
      </c>
      <c r="B190" s="1058">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8">
        <v>23</v>
      </c>
      <c r="B191" s="1058">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8">
        <v>24</v>
      </c>
      <c r="B192" s="1058">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8">
        <v>25</v>
      </c>
      <c r="B193" s="1058">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8">
        <v>26</v>
      </c>
      <c r="B194" s="1058">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8">
        <v>27</v>
      </c>
      <c r="B195" s="1058">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8">
        <v>28</v>
      </c>
      <c r="B196" s="1058">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8">
        <v>29</v>
      </c>
      <c r="B197" s="1058">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8">
        <v>30</v>
      </c>
      <c r="B198" s="1058">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497</v>
      </c>
      <c r="Z201" s="344"/>
      <c r="AA201" s="344"/>
      <c r="AB201" s="344"/>
      <c r="AC201" s="275" t="s">
        <v>480</v>
      </c>
      <c r="AD201" s="275"/>
      <c r="AE201" s="275"/>
      <c r="AF201" s="275"/>
      <c r="AG201" s="275"/>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58">
        <v>1</v>
      </c>
      <c r="B202" s="1058">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8">
        <v>2</v>
      </c>
      <c r="B203" s="1058">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8">
        <v>3</v>
      </c>
      <c r="B204" s="1058">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8">
        <v>4</v>
      </c>
      <c r="B205" s="1058">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8">
        <v>5</v>
      </c>
      <c r="B206" s="1058">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8">
        <v>6</v>
      </c>
      <c r="B207" s="1058">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8">
        <v>7</v>
      </c>
      <c r="B208" s="1058">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8">
        <v>8</v>
      </c>
      <c r="B209" s="1058">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8">
        <v>9</v>
      </c>
      <c r="B210" s="1058">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8">
        <v>10</v>
      </c>
      <c r="B211" s="1058">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8">
        <v>11</v>
      </c>
      <c r="B212" s="1058">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8">
        <v>12</v>
      </c>
      <c r="B213" s="1058">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8">
        <v>13</v>
      </c>
      <c r="B214" s="1058">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8">
        <v>14</v>
      </c>
      <c r="B215" s="1058">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8">
        <v>15</v>
      </c>
      <c r="B216" s="1058">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8">
        <v>16</v>
      </c>
      <c r="B217" s="1058">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8">
        <v>17</v>
      </c>
      <c r="B218" s="1058">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8">
        <v>18</v>
      </c>
      <c r="B219" s="1058">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8">
        <v>19</v>
      </c>
      <c r="B220" s="1058">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8">
        <v>20</v>
      </c>
      <c r="B221" s="1058">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8">
        <v>21</v>
      </c>
      <c r="B222" s="1058">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8">
        <v>22</v>
      </c>
      <c r="B223" s="1058">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8">
        <v>23</v>
      </c>
      <c r="B224" s="1058">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8">
        <v>24</v>
      </c>
      <c r="B225" s="1058">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8">
        <v>25</v>
      </c>
      <c r="B226" s="1058">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8">
        <v>26</v>
      </c>
      <c r="B227" s="1058">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8">
        <v>27</v>
      </c>
      <c r="B228" s="1058">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8">
        <v>28</v>
      </c>
      <c r="B229" s="1058">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8">
        <v>29</v>
      </c>
      <c r="B230" s="1058">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8">
        <v>30</v>
      </c>
      <c r="B231" s="1058">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497</v>
      </c>
      <c r="Z234" s="344"/>
      <c r="AA234" s="344"/>
      <c r="AB234" s="344"/>
      <c r="AC234" s="275" t="s">
        <v>480</v>
      </c>
      <c r="AD234" s="275"/>
      <c r="AE234" s="275"/>
      <c r="AF234" s="275"/>
      <c r="AG234" s="275"/>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58">
        <v>1</v>
      </c>
      <c r="B235" s="1058">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8">
        <v>2</v>
      </c>
      <c r="B236" s="1058">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8">
        <v>3</v>
      </c>
      <c r="B237" s="1058">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8">
        <v>4</v>
      </c>
      <c r="B238" s="1058">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8">
        <v>5</v>
      </c>
      <c r="B239" s="1058">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8">
        <v>6</v>
      </c>
      <c r="B240" s="1058">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8">
        <v>7</v>
      </c>
      <c r="B241" s="1058">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8">
        <v>8</v>
      </c>
      <c r="B242" s="1058">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8">
        <v>9</v>
      </c>
      <c r="B243" s="1058">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8">
        <v>10</v>
      </c>
      <c r="B244" s="1058">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8">
        <v>11</v>
      </c>
      <c r="B245" s="1058">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8">
        <v>12</v>
      </c>
      <c r="B246" s="1058">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8">
        <v>13</v>
      </c>
      <c r="B247" s="1058">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8">
        <v>14</v>
      </c>
      <c r="B248" s="1058">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8">
        <v>15</v>
      </c>
      <c r="B249" s="1058">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8">
        <v>16</v>
      </c>
      <c r="B250" s="1058">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8">
        <v>17</v>
      </c>
      <c r="B251" s="1058">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8">
        <v>18</v>
      </c>
      <c r="B252" s="1058">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8">
        <v>19</v>
      </c>
      <c r="B253" s="1058">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8">
        <v>20</v>
      </c>
      <c r="B254" s="1058">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8">
        <v>21</v>
      </c>
      <c r="B255" s="1058">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8">
        <v>22</v>
      </c>
      <c r="B256" s="1058">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8">
        <v>23</v>
      </c>
      <c r="B257" s="1058">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8">
        <v>24</v>
      </c>
      <c r="B258" s="1058">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8">
        <v>25</v>
      </c>
      <c r="B259" s="1058">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8">
        <v>26</v>
      </c>
      <c r="B260" s="1058">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8">
        <v>27</v>
      </c>
      <c r="B261" s="1058">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8">
        <v>28</v>
      </c>
      <c r="B262" s="1058">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8">
        <v>29</v>
      </c>
      <c r="B263" s="1058">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8">
        <v>30</v>
      </c>
      <c r="B264" s="1058">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497</v>
      </c>
      <c r="Z267" s="344"/>
      <c r="AA267" s="344"/>
      <c r="AB267" s="344"/>
      <c r="AC267" s="275" t="s">
        <v>480</v>
      </c>
      <c r="AD267" s="275"/>
      <c r="AE267" s="275"/>
      <c r="AF267" s="275"/>
      <c r="AG267" s="275"/>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58">
        <v>1</v>
      </c>
      <c r="B268" s="1058">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8">
        <v>2</v>
      </c>
      <c r="B269" s="1058">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8">
        <v>3</v>
      </c>
      <c r="B270" s="1058">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8">
        <v>4</v>
      </c>
      <c r="B271" s="1058">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8">
        <v>5</v>
      </c>
      <c r="B272" s="1058">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8">
        <v>6</v>
      </c>
      <c r="B273" s="1058">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8">
        <v>7</v>
      </c>
      <c r="B274" s="1058">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8">
        <v>8</v>
      </c>
      <c r="B275" s="1058">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8">
        <v>9</v>
      </c>
      <c r="B276" s="1058">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8">
        <v>10</v>
      </c>
      <c r="B277" s="1058">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8">
        <v>11</v>
      </c>
      <c r="B278" s="1058">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8">
        <v>12</v>
      </c>
      <c r="B279" s="1058">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8">
        <v>13</v>
      </c>
      <c r="B280" s="1058">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8">
        <v>14</v>
      </c>
      <c r="B281" s="1058">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8">
        <v>15</v>
      </c>
      <c r="B282" s="1058">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8">
        <v>16</v>
      </c>
      <c r="B283" s="1058">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8">
        <v>17</v>
      </c>
      <c r="B284" s="1058">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8">
        <v>18</v>
      </c>
      <c r="B285" s="1058">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8">
        <v>19</v>
      </c>
      <c r="B286" s="1058">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8">
        <v>20</v>
      </c>
      <c r="B287" s="1058">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8">
        <v>21</v>
      </c>
      <c r="B288" s="1058">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8">
        <v>22</v>
      </c>
      <c r="B289" s="1058">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8">
        <v>23</v>
      </c>
      <c r="B290" s="1058">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8">
        <v>24</v>
      </c>
      <c r="B291" s="1058">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8">
        <v>25</v>
      </c>
      <c r="B292" s="1058">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8">
        <v>26</v>
      </c>
      <c r="B293" s="1058">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8">
        <v>27</v>
      </c>
      <c r="B294" s="1058">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8">
        <v>28</v>
      </c>
      <c r="B295" s="1058">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8">
        <v>29</v>
      </c>
      <c r="B296" s="1058">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8">
        <v>30</v>
      </c>
      <c r="B297" s="1058">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497</v>
      </c>
      <c r="Z300" s="344"/>
      <c r="AA300" s="344"/>
      <c r="AB300" s="344"/>
      <c r="AC300" s="275" t="s">
        <v>480</v>
      </c>
      <c r="AD300" s="275"/>
      <c r="AE300" s="275"/>
      <c r="AF300" s="275"/>
      <c r="AG300" s="275"/>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58">
        <v>1</v>
      </c>
      <c r="B301" s="1058">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8">
        <v>2</v>
      </c>
      <c r="B302" s="1058">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8">
        <v>3</v>
      </c>
      <c r="B303" s="1058">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8">
        <v>4</v>
      </c>
      <c r="B304" s="1058">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8">
        <v>5</v>
      </c>
      <c r="B305" s="1058">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8">
        <v>6</v>
      </c>
      <c r="B306" s="1058">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8">
        <v>7</v>
      </c>
      <c r="B307" s="1058">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8">
        <v>8</v>
      </c>
      <c r="B308" s="1058">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8">
        <v>9</v>
      </c>
      <c r="B309" s="1058">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8">
        <v>10</v>
      </c>
      <c r="B310" s="1058">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8">
        <v>11</v>
      </c>
      <c r="B311" s="1058">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8">
        <v>12</v>
      </c>
      <c r="B312" s="1058">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8">
        <v>13</v>
      </c>
      <c r="B313" s="1058">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8">
        <v>14</v>
      </c>
      <c r="B314" s="1058">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8">
        <v>15</v>
      </c>
      <c r="B315" s="1058">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8">
        <v>16</v>
      </c>
      <c r="B316" s="1058">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8">
        <v>17</v>
      </c>
      <c r="B317" s="1058">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8">
        <v>18</v>
      </c>
      <c r="B318" s="1058">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8">
        <v>19</v>
      </c>
      <c r="B319" s="1058">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8">
        <v>20</v>
      </c>
      <c r="B320" s="1058">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8">
        <v>21</v>
      </c>
      <c r="B321" s="1058">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8">
        <v>22</v>
      </c>
      <c r="B322" s="1058">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8">
        <v>23</v>
      </c>
      <c r="B323" s="1058">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8">
        <v>24</v>
      </c>
      <c r="B324" s="1058">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8">
        <v>25</v>
      </c>
      <c r="B325" s="1058">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8">
        <v>26</v>
      </c>
      <c r="B326" s="1058">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8">
        <v>27</v>
      </c>
      <c r="B327" s="1058">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8">
        <v>28</v>
      </c>
      <c r="B328" s="1058">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8">
        <v>29</v>
      </c>
      <c r="B329" s="1058">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8">
        <v>30</v>
      </c>
      <c r="B330" s="1058">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497</v>
      </c>
      <c r="Z333" s="344"/>
      <c r="AA333" s="344"/>
      <c r="AB333" s="344"/>
      <c r="AC333" s="275" t="s">
        <v>480</v>
      </c>
      <c r="AD333" s="275"/>
      <c r="AE333" s="275"/>
      <c r="AF333" s="275"/>
      <c r="AG333" s="275"/>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58">
        <v>1</v>
      </c>
      <c r="B334" s="1058">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8">
        <v>2</v>
      </c>
      <c r="B335" s="1058">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8">
        <v>3</v>
      </c>
      <c r="B336" s="1058">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8">
        <v>4</v>
      </c>
      <c r="B337" s="1058">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8">
        <v>5</v>
      </c>
      <c r="B338" s="1058">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8">
        <v>6</v>
      </c>
      <c r="B339" s="1058">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8">
        <v>7</v>
      </c>
      <c r="B340" s="1058">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8">
        <v>8</v>
      </c>
      <c r="B341" s="1058">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8">
        <v>9</v>
      </c>
      <c r="B342" s="1058">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8">
        <v>10</v>
      </c>
      <c r="B343" s="1058">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8">
        <v>11</v>
      </c>
      <c r="B344" s="1058">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8">
        <v>12</v>
      </c>
      <c r="B345" s="1058">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8">
        <v>13</v>
      </c>
      <c r="B346" s="1058">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8">
        <v>14</v>
      </c>
      <c r="B347" s="1058">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8">
        <v>15</v>
      </c>
      <c r="B348" s="1058">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8">
        <v>16</v>
      </c>
      <c r="B349" s="1058">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8">
        <v>17</v>
      </c>
      <c r="B350" s="1058">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8">
        <v>18</v>
      </c>
      <c r="B351" s="1058">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8">
        <v>19</v>
      </c>
      <c r="B352" s="1058">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8">
        <v>20</v>
      </c>
      <c r="B353" s="1058">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8">
        <v>21</v>
      </c>
      <c r="B354" s="1058">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8">
        <v>22</v>
      </c>
      <c r="B355" s="1058">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8">
        <v>23</v>
      </c>
      <c r="B356" s="1058">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8">
        <v>24</v>
      </c>
      <c r="B357" s="1058">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8">
        <v>25</v>
      </c>
      <c r="B358" s="1058">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8">
        <v>26</v>
      </c>
      <c r="B359" s="1058">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8">
        <v>27</v>
      </c>
      <c r="B360" s="1058">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8">
        <v>28</v>
      </c>
      <c r="B361" s="1058">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8">
        <v>29</v>
      </c>
      <c r="B362" s="1058">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8">
        <v>30</v>
      </c>
      <c r="B363" s="1058">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497</v>
      </c>
      <c r="Z366" s="344"/>
      <c r="AA366" s="344"/>
      <c r="AB366" s="344"/>
      <c r="AC366" s="275" t="s">
        <v>480</v>
      </c>
      <c r="AD366" s="275"/>
      <c r="AE366" s="275"/>
      <c r="AF366" s="275"/>
      <c r="AG366" s="275"/>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58">
        <v>1</v>
      </c>
      <c r="B367" s="1058">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8">
        <v>2</v>
      </c>
      <c r="B368" s="1058">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8">
        <v>3</v>
      </c>
      <c r="B369" s="1058">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8">
        <v>4</v>
      </c>
      <c r="B370" s="1058">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8">
        <v>5</v>
      </c>
      <c r="B371" s="1058">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8">
        <v>6</v>
      </c>
      <c r="B372" s="1058">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8">
        <v>7</v>
      </c>
      <c r="B373" s="1058">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8">
        <v>8</v>
      </c>
      <c r="B374" s="1058">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8">
        <v>9</v>
      </c>
      <c r="B375" s="1058">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8">
        <v>10</v>
      </c>
      <c r="B376" s="1058">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8">
        <v>11</v>
      </c>
      <c r="B377" s="1058">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8">
        <v>12</v>
      </c>
      <c r="B378" s="1058">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8">
        <v>13</v>
      </c>
      <c r="B379" s="1058">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8">
        <v>14</v>
      </c>
      <c r="B380" s="1058">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8">
        <v>15</v>
      </c>
      <c r="B381" s="1058">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8">
        <v>16</v>
      </c>
      <c r="B382" s="1058">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8">
        <v>17</v>
      </c>
      <c r="B383" s="1058">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8">
        <v>18</v>
      </c>
      <c r="B384" s="1058">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8">
        <v>19</v>
      </c>
      <c r="B385" s="1058">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8">
        <v>20</v>
      </c>
      <c r="B386" s="1058">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8">
        <v>21</v>
      </c>
      <c r="B387" s="1058">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8">
        <v>22</v>
      </c>
      <c r="B388" s="1058">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8">
        <v>23</v>
      </c>
      <c r="B389" s="1058">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8">
        <v>24</v>
      </c>
      <c r="B390" s="1058">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8">
        <v>25</v>
      </c>
      <c r="B391" s="1058">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8">
        <v>26</v>
      </c>
      <c r="B392" s="1058">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8">
        <v>27</v>
      </c>
      <c r="B393" s="1058">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8">
        <v>28</v>
      </c>
      <c r="B394" s="1058">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8">
        <v>29</v>
      </c>
      <c r="B395" s="1058">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8">
        <v>30</v>
      </c>
      <c r="B396" s="1058">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497</v>
      </c>
      <c r="Z399" s="344"/>
      <c r="AA399" s="344"/>
      <c r="AB399" s="344"/>
      <c r="AC399" s="275" t="s">
        <v>480</v>
      </c>
      <c r="AD399" s="275"/>
      <c r="AE399" s="275"/>
      <c r="AF399" s="275"/>
      <c r="AG399" s="275"/>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58">
        <v>1</v>
      </c>
      <c r="B400" s="1058">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8">
        <v>2</v>
      </c>
      <c r="B401" s="1058">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8">
        <v>3</v>
      </c>
      <c r="B402" s="1058">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8">
        <v>4</v>
      </c>
      <c r="B403" s="1058">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8">
        <v>5</v>
      </c>
      <c r="B404" s="1058">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8">
        <v>6</v>
      </c>
      <c r="B405" s="1058">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8">
        <v>7</v>
      </c>
      <c r="B406" s="1058">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8">
        <v>8</v>
      </c>
      <c r="B407" s="1058">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8">
        <v>9</v>
      </c>
      <c r="B408" s="1058">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8">
        <v>10</v>
      </c>
      <c r="B409" s="1058">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8">
        <v>11</v>
      </c>
      <c r="B410" s="1058">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8">
        <v>12</v>
      </c>
      <c r="B411" s="1058">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8">
        <v>13</v>
      </c>
      <c r="B412" s="1058">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8">
        <v>14</v>
      </c>
      <c r="B413" s="1058">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8">
        <v>15</v>
      </c>
      <c r="B414" s="1058">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8">
        <v>16</v>
      </c>
      <c r="B415" s="1058">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8">
        <v>17</v>
      </c>
      <c r="B416" s="1058">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8">
        <v>18</v>
      </c>
      <c r="B417" s="1058">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8">
        <v>19</v>
      </c>
      <c r="B418" s="1058">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8">
        <v>20</v>
      </c>
      <c r="B419" s="1058">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8">
        <v>21</v>
      </c>
      <c r="B420" s="1058">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8">
        <v>22</v>
      </c>
      <c r="B421" s="1058">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8">
        <v>23</v>
      </c>
      <c r="B422" s="1058">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8">
        <v>24</v>
      </c>
      <c r="B423" s="1058">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8">
        <v>25</v>
      </c>
      <c r="B424" s="1058">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8">
        <v>26</v>
      </c>
      <c r="B425" s="1058">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8">
        <v>27</v>
      </c>
      <c r="B426" s="1058">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8">
        <v>28</v>
      </c>
      <c r="B427" s="1058">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8">
        <v>29</v>
      </c>
      <c r="B428" s="1058">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8">
        <v>30</v>
      </c>
      <c r="B429" s="1058">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497</v>
      </c>
      <c r="Z432" s="344"/>
      <c r="AA432" s="344"/>
      <c r="AB432" s="344"/>
      <c r="AC432" s="275" t="s">
        <v>480</v>
      </c>
      <c r="AD432" s="275"/>
      <c r="AE432" s="275"/>
      <c r="AF432" s="275"/>
      <c r="AG432" s="275"/>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58">
        <v>1</v>
      </c>
      <c r="B433" s="1058">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8">
        <v>2</v>
      </c>
      <c r="B434" s="1058">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8">
        <v>3</v>
      </c>
      <c r="B435" s="1058">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8">
        <v>4</v>
      </c>
      <c r="B436" s="1058">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8">
        <v>5</v>
      </c>
      <c r="B437" s="1058">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8">
        <v>6</v>
      </c>
      <c r="B438" s="1058">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8">
        <v>7</v>
      </c>
      <c r="B439" s="1058">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8">
        <v>8</v>
      </c>
      <c r="B440" s="1058">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8">
        <v>9</v>
      </c>
      <c r="B441" s="1058">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8">
        <v>10</v>
      </c>
      <c r="B442" s="1058">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8">
        <v>11</v>
      </c>
      <c r="B443" s="1058">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8">
        <v>12</v>
      </c>
      <c r="B444" s="1058">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8">
        <v>13</v>
      </c>
      <c r="B445" s="1058">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8">
        <v>14</v>
      </c>
      <c r="B446" s="1058">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8">
        <v>15</v>
      </c>
      <c r="B447" s="1058">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8">
        <v>16</v>
      </c>
      <c r="B448" s="1058">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8">
        <v>17</v>
      </c>
      <c r="B449" s="1058">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8">
        <v>18</v>
      </c>
      <c r="B450" s="1058">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8">
        <v>19</v>
      </c>
      <c r="B451" s="1058">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8">
        <v>20</v>
      </c>
      <c r="B452" s="1058">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8">
        <v>21</v>
      </c>
      <c r="B453" s="1058">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8">
        <v>22</v>
      </c>
      <c r="B454" s="1058">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8">
        <v>23</v>
      </c>
      <c r="B455" s="1058">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8">
        <v>24</v>
      </c>
      <c r="B456" s="1058">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8">
        <v>25</v>
      </c>
      <c r="B457" s="1058">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8">
        <v>26</v>
      </c>
      <c r="B458" s="1058">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8">
        <v>27</v>
      </c>
      <c r="B459" s="1058">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8">
        <v>28</v>
      </c>
      <c r="B460" s="1058">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8">
        <v>29</v>
      </c>
      <c r="B461" s="1058">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8">
        <v>30</v>
      </c>
      <c r="B462" s="1058">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497</v>
      </c>
      <c r="Z465" s="344"/>
      <c r="AA465" s="344"/>
      <c r="AB465" s="344"/>
      <c r="AC465" s="275" t="s">
        <v>480</v>
      </c>
      <c r="AD465" s="275"/>
      <c r="AE465" s="275"/>
      <c r="AF465" s="275"/>
      <c r="AG465" s="275"/>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58">
        <v>1</v>
      </c>
      <c r="B466" s="1058">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8">
        <v>2</v>
      </c>
      <c r="B467" s="1058">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8">
        <v>3</v>
      </c>
      <c r="B468" s="1058">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8">
        <v>4</v>
      </c>
      <c r="B469" s="1058">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8">
        <v>5</v>
      </c>
      <c r="B470" s="1058">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8">
        <v>6</v>
      </c>
      <c r="B471" s="1058">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8">
        <v>7</v>
      </c>
      <c r="B472" s="1058">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8">
        <v>8</v>
      </c>
      <c r="B473" s="1058">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8">
        <v>9</v>
      </c>
      <c r="B474" s="1058">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8">
        <v>10</v>
      </c>
      <c r="B475" s="1058">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8">
        <v>11</v>
      </c>
      <c r="B476" s="1058">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8">
        <v>12</v>
      </c>
      <c r="B477" s="1058">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8">
        <v>13</v>
      </c>
      <c r="B478" s="1058">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8">
        <v>14</v>
      </c>
      <c r="B479" s="1058">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8">
        <v>15</v>
      </c>
      <c r="B480" s="1058">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8">
        <v>16</v>
      </c>
      <c r="B481" s="1058">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8">
        <v>17</v>
      </c>
      <c r="B482" s="1058">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8">
        <v>18</v>
      </c>
      <c r="B483" s="1058">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8">
        <v>19</v>
      </c>
      <c r="B484" s="1058">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8">
        <v>20</v>
      </c>
      <c r="B485" s="1058">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8">
        <v>21</v>
      </c>
      <c r="B486" s="1058">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8">
        <v>22</v>
      </c>
      <c r="B487" s="1058">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8">
        <v>23</v>
      </c>
      <c r="B488" s="1058">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8">
        <v>24</v>
      </c>
      <c r="B489" s="1058">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8">
        <v>25</v>
      </c>
      <c r="B490" s="1058">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8">
        <v>26</v>
      </c>
      <c r="B491" s="1058">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8">
        <v>27</v>
      </c>
      <c r="B492" s="1058">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8">
        <v>28</v>
      </c>
      <c r="B493" s="1058">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8">
        <v>29</v>
      </c>
      <c r="B494" s="1058">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8">
        <v>30</v>
      </c>
      <c r="B495" s="1058">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497</v>
      </c>
      <c r="Z498" s="344"/>
      <c r="AA498" s="344"/>
      <c r="AB498" s="344"/>
      <c r="AC498" s="275" t="s">
        <v>480</v>
      </c>
      <c r="AD498" s="275"/>
      <c r="AE498" s="275"/>
      <c r="AF498" s="275"/>
      <c r="AG498" s="275"/>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58">
        <v>1</v>
      </c>
      <c r="B499" s="1058">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8">
        <v>2</v>
      </c>
      <c r="B500" s="1058">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8">
        <v>3</v>
      </c>
      <c r="B501" s="1058">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8">
        <v>4</v>
      </c>
      <c r="B502" s="1058">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8">
        <v>5</v>
      </c>
      <c r="B503" s="1058">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8">
        <v>6</v>
      </c>
      <c r="B504" s="1058">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8">
        <v>7</v>
      </c>
      <c r="B505" s="1058">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8">
        <v>8</v>
      </c>
      <c r="B506" s="1058">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8">
        <v>9</v>
      </c>
      <c r="B507" s="1058">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8">
        <v>10</v>
      </c>
      <c r="B508" s="1058">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8">
        <v>11</v>
      </c>
      <c r="B509" s="1058">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8">
        <v>12</v>
      </c>
      <c r="B510" s="1058">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8">
        <v>13</v>
      </c>
      <c r="B511" s="1058">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8">
        <v>14</v>
      </c>
      <c r="B512" s="1058">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8">
        <v>15</v>
      </c>
      <c r="B513" s="1058">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8">
        <v>16</v>
      </c>
      <c r="B514" s="1058">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8">
        <v>17</v>
      </c>
      <c r="B515" s="1058">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8">
        <v>18</v>
      </c>
      <c r="B516" s="1058">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8">
        <v>19</v>
      </c>
      <c r="B517" s="1058">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8">
        <v>20</v>
      </c>
      <c r="B518" s="1058">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8">
        <v>21</v>
      </c>
      <c r="B519" s="1058">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8">
        <v>22</v>
      </c>
      <c r="B520" s="1058">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8">
        <v>23</v>
      </c>
      <c r="B521" s="1058">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8">
        <v>24</v>
      </c>
      <c r="B522" s="1058">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8">
        <v>25</v>
      </c>
      <c r="B523" s="1058">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8">
        <v>26</v>
      </c>
      <c r="B524" s="1058">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8">
        <v>27</v>
      </c>
      <c r="B525" s="1058">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8">
        <v>28</v>
      </c>
      <c r="B526" s="1058">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8">
        <v>29</v>
      </c>
      <c r="B527" s="1058">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8">
        <v>30</v>
      </c>
      <c r="B528" s="1058">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497</v>
      </c>
      <c r="Z531" s="344"/>
      <c r="AA531" s="344"/>
      <c r="AB531" s="344"/>
      <c r="AC531" s="275" t="s">
        <v>480</v>
      </c>
      <c r="AD531" s="275"/>
      <c r="AE531" s="275"/>
      <c r="AF531" s="275"/>
      <c r="AG531" s="275"/>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58">
        <v>1</v>
      </c>
      <c r="B532" s="1058">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8">
        <v>2</v>
      </c>
      <c r="B533" s="1058">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8">
        <v>3</v>
      </c>
      <c r="B534" s="1058">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8">
        <v>4</v>
      </c>
      <c r="B535" s="1058">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8">
        <v>5</v>
      </c>
      <c r="B536" s="1058">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8">
        <v>6</v>
      </c>
      <c r="B537" s="1058">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8">
        <v>7</v>
      </c>
      <c r="B538" s="1058">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8">
        <v>8</v>
      </c>
      <c r="B539" s="1058">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8">
        <v>9</v>
      </c>
      <c r="B540" s="1058">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8">
        <v>10</v>
      </c>
      <c r="B541" s="1058">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8">
        <v>11</v>
      </c>
      <c r="B542" s="1058">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8">
        <v>12</v>
      </c>
      <c r="B543" s="1058">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8">
        <v>13</v>
      </c>
      <c r="B544" s="1058">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8">
        <v>14</v>
      </c>
      <c r="B545" s="1058">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8">
        <v>15</v>
      </c>
      <c r="B546" s="1058">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8">
        <v>16</v>
      </c>
      <c r="B547" s="1058">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8">
        <v>17</v>
      </c>
      <c r="B548" s="1058">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8">
        <v>18</v>
      </c>
      <c r="B549" s="1058">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8">
        <v>19</v>
      </c>
      <c r="B550" s="1058">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8">
        <v>20</v>
      </c>
      <c r="B551" s="1058">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8">
        <v>21</v>
      </c>
      <c r="B552" s="1058">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8">
        <v>22</v>
      </c>
      <c r="B553" s="1058">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8">
        <v>23</v>
      </c>
      <c r="B554" s="1058">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8">
        <v>24</v>
      </c>
      <c r="B555" s="1058">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8">
        <v>25</v>
      </c>
      <c r="B556" s="1058">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8">
        <v>26</v>
      </c>
      <c r="B557" s="1058">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8">
        <v>27</v>
      </c>
      <c r="B558" s="1058">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8">
        <v>28</v>
      </c>
      <c r="B559" s="1058">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8">
        <v>29</v>
      </c>
      <c r="B560" s="1058">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8">
        <v>30</v>
      </c>
      <c r="B561" s="1058">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497</v>
      </c>
      <c r="Z564" s="344"/>
      <c r="AA564" s="344"/>
      <c r="AB564" s="344"/>
      <c r="AC564" s="275" t="s">
        <v>480</v>
      </c>
      <c r="AD564" s="275"/>
      <c r="AE564" s="275"/>
      <c r="AF564" s="275"/>
      <c r="AG564" s="275"/>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58">
        <v>1</v>
      </c>
      <c r="B565" s="1058">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8">
        <v>2</v>
      </c>
      <c r="B566" s="1058">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8">
        <v>3</v>
      </c>
      <c r="B567" s="1058">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8">
        <v>4</v>
      </c>
      <c r="B568" s="1058">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8">
        <v>5</v>
      </c>
      <c r="B569" s="1058">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8">
        <v>6</v>
      </c>
      <c r="B570" s="1058">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8">
        <v>7</v>
      </c>
      <c r="B571" s="1058">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8">
        <v>8</v>
      </c>
      <c r="B572" s="1058">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8">
        <v>9</v>
      </c>
      <c r="B573" s="1058">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8">
        <v>10</v>
      </c>
      <c r="B574" s="1058">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8">
        <v>11</v>
      </c>
      <c r="B575" s="1058">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8">
        <v>12</v>
      </c>
      <c r="B576" s="1058">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8">
        <v>13</v>
      </c>
      <c r="B577" s="1058">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8">
        <v>14</v>
      </c>
      <c r="B578" s="1058">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8">
        <v>15</v>
      </c>
      <c r="B579" s="1058">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8">
        <v>16</v>
      </c>
      <c r="B580" s="1058">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8">
        <v>17</v>
      </c>
      <c r="B581" s="1058">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8">
        <v>18</v>
      </c>
      <c r="B582" s="1058">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8">
        <v>19</v>
      </c>
      <c r="B583" s="1058">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8">
        <v>20</v>
      </c>
      <c r="B584" s="1058">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8">
        <v>21</v>
      </c>
      <c r="B585" s="1058">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8">
        <v>22</v>
      </c>
      <c r="B586" s="1058">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8">
        <v>23</v>
      </c>
      <c r="B587" s="1058">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8">
        <v>24</v>
      </c>
      <c r="B588" s="1058">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8">
        <v>25</v>
      </c>
      <c r="B589" s="1058">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8">
        <v>26</v>
      </c>
      <c r="B590" s="1058">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8">
        <v>27</v>
      </c>
      <c r="B591" s="1058">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8">
        <v>28</v>
      </c>
      <c r="B592" s="1058">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8">
        <v>29</v>
      </c>
      <c r="B593" s="1058">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8">
        <v>30</v>
      </c>
      <c r="B594" s="1058">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497</v>
      </c>
      <c r="Z597" s="344"/>
      <c r="AA597" s="344"/>
      <c r="AB597" s="344"/>
      <c r="AC597" s="275" t="s">
        <v>480</v>
      </c>
      <c r="AD597" s="275"/>
      <c r="AE597" s="275"/>
      <c r="AF597" s="275"/>
      <c r="AG597" s="275"/>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58">
        <v>1</v>
      </c>
      <c r="B598" s="1058">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8">
        <v>2</v>
      </c>
      <c r="B599" s="1058">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8">
        <v>3</v>
      </c>
      <c r="B600" s="1058">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8">
        <v>4</v>
      </c>
      <c r="B601" s="1058">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8">
        <v>5</v>
      </c>
      <c r="B602" s="1058">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8">
        <v>6</v>
      </c>
      <c r="B603" s="1058">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8">
        <v>7</v>
      </c>
      <c r="B604" s="1058">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8">
        <v>8</v>
      </c>
      <c r="B605" s="1058">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8">
        <v>9</v>
      </c>
      <c r="B606" s="1058">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8">
        <v>10</v>
      </c>
      <c r="B607" s="1058">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8">
        <v>11</v>
      </c>
      <c r="B608" s="1058">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8">
        <v>12</v>
      </c>
      <c r="B609" s="1058">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8">
        <v>13</v>
      </c>
      <c r="B610" s="1058">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8">
        <v>14</v>
      </c>
      <c r="B611" s="1058">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8">
        <v>15</v>
      </c>
      <c r="B612" s="1058">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8">
        <v>16</v>
      </c>
      <c r="B613" s="1058">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8">
        <v>17</v>
      </c>
      <c r="B614" s="1058">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8">
        <v>18</v>
      </c>
      <c r="B615" s="1058">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8">
        <v>19</v>
      </c>
      <c r="B616" s="1058">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8">
        <v>20</v>
      </c>
      <c r="B617" s="1058">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8">
        <v>21</v>
      </c>
      <c r="B618" s="1058">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8">
        <v>22</v>
      </c>
      <c r="B619" s="1058">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8">
        <v>23</v>
      </c>
      <c r="B620" s="1058">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8">
        <v>24</v>
      </c>
      <c r="B621" s="1058">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8">
        <v>25</v>
      </c>
      <c r="B622" s="1058">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8">
        <v>26</v>
      </c>
      <c r="B623" s="1058">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8">
        <v>27</v>
      </c>
      <c r="B624" s="1058">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8">
        <v>28</v>
      </c>
      <c r="B625" s="1058">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8">
        <v>29</v>
      </c>
      <c r="B626" s="1058">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8">
        <v>30</v>
      </c>
      <c r="B627" s="1058">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497</v>
      </c>
      <c r="Z630" s="344"/>
      <c r="AA630" s="344"/>
      <c r="AB630" s="344"/>
      <c r="AC630" s="275" t="s">
        <v>480</v>
      </c>
      <c r="AD630" s="275"/>
      <c r="AE630" s="275"/>
      <c r="AF630" s="275"/>
      <c r="AG630" s="275"/>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58">
        <v>1</v>
      </c>
      <c r="B631" s="1058">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8">
        <v>2</v>
      </c>
      <c r="B632" s="1058">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8">
        <v>3</v>
      </c>
      <c r="B633" s="1058">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8">
        <v>4</v>
      </c>
      <c r="B634" s="1058">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8">
        <v>5</v>
      </c>
      <c r="B635" s="1058">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8">
        <v>6</v>
      </c>
      <c r="B636" s="1058">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8">
        <v>7</v>
      </c>
      <c r="B637" s="1058">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8">
        <v>8</v>
      </c>
      <c r="B638" s="1058">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8">
        <v>9</v>
      </c>
      <c r="B639" s="1058">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8">
        <v>10</v>
      </c>
      <c r="B640" s="1058">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8">
        <v>11</v>
      </c>
      <c r="B641" s="1058">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8">
        <v>12</v>
      </c>
      <c r="B642" s="1058">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8">
        <v>13</v>
      </c>
      <c r="B643" s="1058">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8">
        <v>14</v>
      </c>
      <c r="B644" s="1058">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8">
        <v>15</v>
      </c>
      <c r="B645" s="1058">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8">
        <v>16</v>
      </c>
      <c r="B646" s="1058">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8">
        <v>17</v>
      </c>
      <c r="B647" s="1058">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8">
        <v>18</v>
      </c>
      <c r="B648" s="1058">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8">
        <v>19</v>
      </c>
      <c r="B649" s="1058">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8">
        <v>20</v>
      </c>
      <c r="B650" s="1058">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8">
        <v>21</v>
      </c>
      <c r="B651" s="1058">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8">
        <v>22</v>
      </c>
      <c r="B652" s="1058">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8">
        <v>23</v>
      </c>
      <c r="B653" s="1058">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8">
        <v>24</v>
      </c>
      <c r="B654" s="1058">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8">
        <v>25</v>
      </c>
      <c r="B655" s="1058">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8">
        <v>26</v>
      </c>
      <c r="B656" s="1058">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8">
        <v>27</v>
      </c>
      <c r="B657" s="1058">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8">
        <v>28</v>
      </c>
      <c r="B658" s="1058">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8">
        <v>29</v>
      </c>
      <c r="B659" s="1058">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8">
        <v>30</v>
      </c>
      <c r="B660" s="1058">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497</v>
      </c>
      <c r="Z663" s="344"/>
      <c r="AA663" s="344"/>
      <c r="AB663" s="344"/>
      <c r="AC663" s="275" t="s">
        <v>480</v>
      </c>
      <c r="AD663" s="275"/>
      <c r="AE663" s="275"/>
      <c r="AF663" s="275"/>
      <c r="AG663" s="275"/>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58">
        <v>1</v>
      </c>
      <c r="B664" s="1058">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8">
        <v>2</v>
      </c>
      <c r="B665" s="1058">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8">
        <v>3</v>
      </c>
      <c r="B666" s="1058">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8">
        <v>4</v>
      </c>
      <c r="B667" s="1058">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8">
        <v>5</v>
      </c>
      <c r="B668" s="1058">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8">
        <v>6</v>
      </c>
      <c r="B669" s="1058">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8">
        <v>7</v>
      </c>
      <c r="B670" s="1058">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8">
        <v>8</v>
      </c>
      <c r="B671" s="1058">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8">
        <v>9</v>
      </c>
      <c r="B672" s="1058">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8">
        <v>10</v>
      </c>
      <c r="B673" s="1058">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8">
        <v>11</v>
      </c>
      <c r="B674" s="1058">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8">
        <v>12</v>
      </c>
      <c r="B675" s="1058">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8">
        <v>13</v>
      </c>
      <c r="B676" s="1058">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8">
        <v>14</v>
      </c>
      <c r="B677" s="1058">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8">
        <v>15</v>
      </c>
      <c r="B678" s="1058">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8">
        <v>16</v>
      </c>
      <c r="B679" s="1058">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8">
        <v>17</v>
      </c>
      <c r="B680" s="1058">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8">
        <v>18</v>
      </c>
      <c r="B681" s="1058">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8">
        <v>19</v>
      </c>
      <c r="B682" s="1058">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8">
        <v>20</v>
      </c>
      <c r="B683" s="1058">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8">
        <v>21</v>
      </c>
      <c r="B684" s="1058">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8">
        <v>22</v>
      </c>
      <c r="B685" s="1058">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8">
        <v>23</v>
      </c>
      <c r="B686" s="1058">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8">
        <v>24</v>
      </c>
      <c r="B687" s="1058">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8">
        <v>25</v>
      </c>
      <c r="B688" s="1058">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8">
        <v>26</v>
      </c>
      <c r="B689" s="1058">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8">
        <v>27</v>
      </c>
      <c r="B690" s="1058">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8">
        <v>28</v>
      </c>
      <c r="B691" s="1058">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8">
        <v>29</v>
      </c>
      <c r="B692" s="1058">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8">
        <v>30</v>
      </c>
      <c r="B693" s="1058">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497</v>
      </c>
      <c r="Z696" s="344"/>
      <c r="AA696" s="344"/>
      <c r="AB696" s="344"/>
      <c r="AC696" s="275" t="s">
        <v>480</v>
      </c>
      <c r="AD696" s="275"/>
      <c r="AE696" s="275"/>
      <c r="AF696" s="275"/>
      <c r="AG696" s="275"/>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58">
        <v>1</v>
      </c>
      <c r="B697" s="1058">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8">
        <v>2</v>
      </c>
      <c r="B698" s="1058">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8">
        <v>3</v>
      </c>
      <c r="B699" s="1058">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8">
        <v>4</v>
      </c>
      <c r="B700" s="1058">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8">
        <v>5</v>
      </c>
      <c r="B701" s="1058">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8">
        <v>6</v>
      </c>
      <c r="B702" s="1058">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8">
        <v>7</v>
      </c>
      <c r="B703" s="1058">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8">
        <v>8</v>
      </c>
      <c r="B704" s="1058">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8">
        <v>9</v>
      </c>
      <c r="B705" s="1058">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8">
        <v>10</v>
      </c>
      <c r="B706" s="1058">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8">
        <v>11</v>
      </c>
      <c r="B707" s="1058">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8">
        <v>12</v>
      </c>
      <c r="B708" s="1058">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8">
        <v>13</v>
      </c>
      <c r="B709" s="1058">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8">
        <v>14</v>
      </c>
      <c r="B710" s="1058">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8">
        <v>15</v>
      </c>
      <c r="B711" s="1058">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8">
        <v>16</v>
      </c>
      <c r="B712" s="1058">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8">
        <v>17</v>
      </c>
      <c r="B713" s="1058">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8">
        <v>18</v>
      </c>
      <c r="B714" s="1058">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8">
        <v>19</v>
      </c>
      <c r="B715" s="1058">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8">
        <v>20</v>
      </c>
      <c r="B716" s="1058">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8">
        <v>21</v>
      </c>
      <c r="B717" s="1058">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8">
        <v>22</v>
      </c>
      <c r="B718" s="1058">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8">
        <v>23</v>
      </c>
      <c r="B719" s="1058">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8">
        <v>24</v>
      </c>
      <c r="B720" s="1058">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8">
        <v>25</v>
      </c>
      <c r="B721" s="1058">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8">
        <v>26</v>
      </c>
      <c r="B722" s="1058">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8">
        <v>27</v>
      </c>
      <c r="B723" s="1058">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8">
        <v>28</v>
      </c>
      <c r="B724" s="1058">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8">
        <v>29</v>
      </c>
      <c r="B725" s="1058">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8">
        <v>30</v>
      </c>
      <c r="B726" s="1058">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497</v>
      </c>
      <c r="Z729" s="344"/>
      <c r="AA729" s="344"/>
      <c r="AB729" s="344"/>
      <c r="AC729" s="275" t="s">
        <v>480</v>
      </c>
      <c r="AD729" s="275"/>
      <c r="AE729" s="275"/>
      <c r="AF729" s="275"/>
      <c r="AG729" s="275"/>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58">
        <v>1</v>
      </c>
      <c r="B730" s="1058">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8">
        <v>2</v>
      </c>
      <c r="B731" s="1058">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8">
        <v>3</v>
      </c>
      <c r="B732" s="1058">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8">
        <v>4</v>
      </c>
      <c r="B733" s="1058">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8">
        <v>5</v>
      </c>
      <c r="B734" s="1058">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8">
        <v>6</v>
      </c>
      <c r="B735" s="1058">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8">
        <v>7</v>
      </c>
      <c r="B736" s="1058">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8">
        <v>8</v>
      </c>
      <c r="B737" s="1058">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8">
        <v>9</v>
      </c>
      <c r="B738" s="1058">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8">
        <v>10</v>
      </c>
      <c r="B739" s="1058">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8">
        <v>11</v>
      </c>
      <c r="B740" s="1058">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8">
        <v>12</v>
      </c>
      <c r="B741" s="1058">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8">
        <v>13</v>
      </c>
      <c r="B742" s="1058">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8">
        <v>14</v>
      </c>
      <c r="B743" s="1058">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8">
        <v>15</v>
      </c>
      <c r="B744" s="1058">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8">
        <v>16</v>
      </c>
      <c r="B745" s="1058">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8">
        <v>17</v>
      </c>
      <c r="B746" s="1058">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8">
        <v>18</v>
      </c>
      <c r="B747" s="1058">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8">
        <v>19</v>
      </c>
      <c r="B748" s="1058">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8">
        <v>20</v>
      </c>
      <c r="B749" s="1058">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8">
        <v>21</v>
      </c>
      <c r="B750" s="1058">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8">
        <v>22</v>
      </c>
      <c r="B751" s="1058">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8">
        <v>23</v>
      </c>
      <c r="B752" s="1058">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8">
        <v>24</v>
      </c>
      <c r="B753" s="1058">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8">
        <v>25</v>
      </c>
      <c r="B754" s="1058">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8">
        <v>26</v>
      </c>
      <c r="B755" s="1058">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8">
        <v>27</v>
      </c>
      <c r="B756" s="1058">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8">
        <v>28</v>
      </c>
      <c r="B757" s="1058">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8">
        <v>29</v>
      </c>
      <c r="B758" s="1058">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8">
        <v>30</v>
      </c>
      <c r="B759" s="1058">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497</v>
      </c>
      <c r="Z762" s="344"/>
      <c r="AA762" s="344"/>
      <c r="AB762" s="344"/>
      <c r="AC762" s="275" t="s">
        <v>480</v>
      </c>
      <c r="AD762" s="275"/>
      <c r="AE762" s="275"/>
      <c r="AF762" s="275"/>
      <c r="AG762" s="275"/>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58">
        <v>1</v>
      </c>
      <c r="B763" s="1058">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8">
        <v>2</v>
      </c>
      <c r="B764" s="1058">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8">
        <v>3</v>
      </c>
      <c r="B765" s="1058">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8">
        <v>4</v>
      </c>
      <c r="B766" s="1058">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8">
        <v>5</v>
      </c>
      <c r="B767" s="1058">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8">
        <v>6</v>
      </c>
      <c r="B768" s="1058">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8">
        <v>7</v>
      </c>
      <c r="B769" s="1058">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8">
        <v>8</v>
      </c>
      <c r="B770" s="1058">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8">
        <v>9</v>
      </c>
      <c r="B771" s="1058">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8">
        <v>10</v>
      </c>
      <c r="B772" s="1058">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8">
        <v>11</v>
      </c>
      <c r="B773" s="1058">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8">
        <v>12</v>
      </c>
      <c r="B774" s="1058">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8">
        <v>13</v>
      </c>
      <c r="B775" s="1058">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8">
        <v>14</v>
      </c>
      <c r="B776" s="1058">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8">
        <v>15</v>
      </c>
      <c r="B777" s="1058">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8">
        <v>16</v>
      </c>
      <c r="B778" s="1058">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8">
        <v>17</v>
      </c>
      <c r="B779" s="1058">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8">
        <v>18</v>
      </c>
      <c r="B780" s="1058">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8">
        <v>19</v>
      </c>
      <c r="B781" s="1058">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8">
        <v>20</v>
      </c>
      <c r="B782" s="1058">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8">
        <v>21</v>
      </c>
      <c r="B783" s="1058">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8">
        <v>22</v>
      </c>
      <c r="B784" s="1058">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8">
        <v>23</v>
      </c>
      <c r="B785" s="1058">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8">
        <v>24</v>
      </c>
      <c r="B786" s="1058">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8">
        <v>25</v>
      </c>
      <c r="B787" s="1058">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8">
        <v>26</v>
      </c>
      <c r="B788" s="1058">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8">
        <v>27</v>
      </c>
      <c r="B789" s="1058">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8">
        <v>28</v>
      </c>
      <c r="B790" s="1058">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8">
        <v>29</v>
      </c>
      <c r="B791" s="1058">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8">
        <v>30</v>
      </c>
      <c r="B792" s="1058">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497</v>
      </c>
      <c r="Z795" s="344"/>
      <c r="AA795" s="344"/>
      <c r="AB795" s="344"/>
      <c r="AC795" s="275" t="s">
        <v>480</v>
      </c>
      <c r="AD795" s="275"/>
      <c r="AE795" s="275"/>
      <c r="AF795" s="275"/>
      <c r="AG795" s="275"/>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58">
        <v>1</v>
      </c>
      <c r="B796" s="1058">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8">
        <v>2</v>
      </c>
      <c r="B797" s="1058">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8">
        <v>3</v>
      </c>
      <c r="B798" s="1058">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8">
        <v>4</v>
      </c>
      <c r="B799" s="1058">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8">
        <v>5</v>
      </c>
      <c r="B800" s="1058">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8">
        <v>6</v>
      </c>
      <c r="B801" s="1058">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8">
        <v>7</v>
      </c>
      <c r="B802" s="1058">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8">
        <v>8</v>
      </c>
      <c r="B803" s="1058">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8">
        <v>9</v>
      </c>
      <c r="B804" s="1058">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8">
        <v>10</v>
      </c>
      <c r="B805" s="1058">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8">
        <v>11</v>
      </c>
      <c r="B806" s="1058">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8">
        <v>12</v>
      </c>
      <c r="B807" s="1058">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8">
        <v>13</v>
      </c>
      <c r="B808" s="1058">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8">
        <v>14</v>
      </c>
      <c r="B809" s="1058">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8">
        <v>15</v>
      </c>
      <c r="B810" s="1058">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8">
        <v>16</v>
      </c>
      <c r="B811" s="1058">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8">
        <v>17</v>
      </c>
      <c r="B812" s="1058">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8">
        <v>18</v>
      </c>
      <c r="B813" s="1058">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8">
        <v>19</v>
      </c>
      <c r="B814" s="1058">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8">
        <v>20</v>
      </c>
      <c r="B815" s="1058">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8">
        <v>21</v>
      </c>
      <c r="B816" s="1058">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8">
        <v>22</v>
      </c>
      <c r="B817" s="1058">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8">
        <v>23</v>
      </c>
      <c r="B818" s="1058">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8">
        <v>24</v>
      </c>
      <c r="B819" s="1058">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8">
        <v>25</v>
      </c>
      <c r="B820" s="1058">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8">
        <v>26</v>
      </c>
      <c r="B821" s="1058">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8">
        <v>27</v>
      </c>
      <c r="B822" s="1058">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8">
        <v>28</v>
      </c>
      <c r="B823" s="1058">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8">
        <v>29</v>
      </c>
      <c r="B824" s="1058">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8">
        <v>30</v>
      </c>
      <c r="B825" s="1058">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497</v>
      </c>
      <c r="Z828" s="344"/>
      <c r="AA828" s="344"/>
      <c r="AB828" s="344"/>
      <c r="AC828" s="275" t="s">
        <v>480</v>
      </c>
      <c r="AD828" s="275"/>
      <c r="AE828" s="275"/>
      <c r="AF828" s="275"/>
      <c r="AG828" s="275"/>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58">
        <v>1</v>
      </c>
      <c r="B829" s="1058">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8">
        <v>2</v>
      </c>
      <c r="B830" s="1058">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8">
        <v>3</v>
      </c>
      <c r="B831" s="1058">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8">
        <v>4</v>
      </c>
      <c r="B832" s="1058">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8">
        <v>5</v>
      </c>
      <c r="B833" s="1058">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8">
        <v>6</v>
      </c>
      <c r="B834" s="1058">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8">
        <v>7</v>
      </c>
      <c r="B835" s="1058">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8">
        <v>8</v>
      </c>
      <c r="B836" s="1058">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8">
        <v>9</v>
      </c>
      <c r="B837" s="1058">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8">
        <v>10</v>
      </c>
      <c r="B838" s="1058">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8">
        <v>11</v>
      </c>
      <c r="B839" s="1058">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8">
        <v>12</v>
      </c>
      <c r="B840" s="1058">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8">
        <v>13</v>
      </c>
      <c r="B841" s="1058">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8">
        <v>14</v>
      </c>
      <c r="B842" s="1058">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8">
        <v>15</v>
      </c>
      <c r="B843" s="1058">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8">
        <v>16</v>
      </c>
      <c r="B844" s="1058">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8">
        <v>17</v>
      </c>
      <c r="B845" s="1058">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8">
        <v>18</v>
      </c>
      <c r="B846" s="1058">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8">
        <v>19</v>
      </c>
      <c r="B847" s="1058">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8">
        <v>20</v>
      </c>
      <c r="B848" s="1058">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8">
        <v>21</v>
      </c>
      <c r="B849" s="1058">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8">
        <v>22</v>
      </c>
      <c r="B850" s="1058">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8">
        <v>23</v>
      </c>
      <c r="B851" s="1058">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8">
        <v>24</v>
      </c>
      <c r="B852" s="1058">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8">
        <v>25</v>
      </c>
      <c r="B853" s="1058">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8">
        <v>26</v>
      </c>
      <c r="B854" s="1058">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8">
        <v>27</v>
      </c>
      <c r="B855" s="1058">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8">
        <v>28</v>
      </c>
      <c r="B856" s="1058">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8">
        <v>29</v>
      </c>
      <c r="B857" s="1058">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8">
        <v>30</v>
      </c>
      <c r="B858" s="1058">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497</v>
      </c>
      <c r="Z861" s="344"/>
      <c r="AA861" s="344"/>
      <c r="AB861" s="344"/>
      <c r="AC861" s="275" t="s">
        <v>480</v>
      </c>
      <c r="AD861" s="275"/>
      <c r="AE861" s="275"/>
      <c r="AF861" s="275"/>
      <c r="AG861" s="275"/>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58">
        <v>1</v>
      </c>
      <c r="B862" s="1058">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8">
        <v>2</v>
      </c>
      <c r="B863" s="1058">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8">
        <v>3</v>
      </c>
      <c r="B864" s="1058">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8">
        <v>4</v>
      </c>
      <c r="B865" s="1058">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8">
        <v>5</v>
      </c>
      <c r="B866" s="1058">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8">
        <v>6</v>
      </c>
      <c r="B867" s="1058">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8">
        <v>7</v>
      </c>
      <c r="B868" s="1058">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8">
        <v>8</v>
      </c>
      <c r="B869" s="1058">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8">
        <v>9</v>
      </c>
      <c r="B870" s="1058">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8">
        <v>10</v>
      </c>
      <c r="B871" s="1058">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8">
        <v>11</v>
      </c>
      <c r="B872" s="1058">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8">
        <v>12</v>
      </c>
      <c r="B873" s="1058">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8">
        <v>13</v>
      </c>
      <c r="B874" s="1058">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8">
        <v>14</v>
      </c>
      <c r="B875" s="1058">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8">
        <v>15</v>
      </c>
      <c r="B876" s="1058">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8">
        <v>16</v>
      </c>
      <c r="B877" s="1058">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8">
        <v>17</v>
      </c>
      <c r="B878" s="1058">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8">
        <v>18</v>
      </c>
      <c r="B879" s="1058">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8">
        <v>19</v>
      </c>
      <c r="B880" s="1058">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8">
        <v>20</v>
      </c>
      <c r="B881" s="1058">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8">
        <v>21</v>
      </c>
      <c r="B882" s="1058">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8">
        <v>22</v>
      </c>
      <c r="B883" s="1058">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8">
        <v>23</v>
      </c>
      <c r="B884" s="1058">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8">
        <v>24</v>
      </c>
      <c r="B885" s="1058">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8">
        <v>25</v>
      </c>
      <c r="B886" s="1058">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8">
        <v>26</v>
      </c>
      <c r="B887" s="1058">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8">
        <v>27</v>
      </c>
      <c r="B888" s="1058">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8">
        <v>28</v>
      </c>
      <c r="B889" s="1058">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8">
        <v>29</v>
      </c>
      <c r="B890" s="1058">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8">
        <v>30</v>
      </c>
      <c r="B891" s="1058">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497</v>
      </c>
      <c r="Z894" s="344"/>
      <c r="AA894" s="344"/>
      <c r="AB894" s="344"/>
      <c r="AC894" s="275" t="s">
        <v>480</v>
      </c>
      <c r="AD894" s="275"/>
      <c r="AE894" s="275"/>
      <c r="AF894" s="275"/>
      <c r="AG894" s="275"/>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58">
        <v>1</v>
      </c>
      <c r="B895" s="1058">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8">
        <v>2</v>
      </c>
      <c r="B896" s="1058">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8">
        <v>3</v>
      </c>
      <c r="B897" s="1058">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8">
        <v>4</v>
      </c>
      <c r="B898" s="1058">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8">
        <v>5</v>
      </c>
      <c r="B899" s="1058">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8">
        <v>6</v>
      </c>
      <c r="B900" s="1058">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8">
        <v>7</v>
      </c>
      <c r="B901" s="1058">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8">
        <v>8</v>
      </c>
      <c r="B902" s="1058">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8">
        <v>9</v>
      </c>
      <c r="B903" s="1058">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8">
        <v>10</v>
      </c>
      <c r="B904" s="1058">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8">
        <v>11</v>
      </c>
      <c r="B905" s="1058">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8">
        <v>12</v>
      </c>
      <c r="B906" s="1058">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8">
        <v>13</v>
      </c>
      <c r="B907" s="1058">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8">
        <v>14</v>
      </c>
      <c r="B908" s="1058">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8">
        <v>15</v>
      </c>
      <c r="B909" s="1058">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8">
        <v>16</v>
      </c>
      <c r="B910" s="1058">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8">
        <v>17</v>
      </c>
      <c r="B911" s="1058">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8">
        <v>18</v>
      </c>
      <c r="B912" s="1058">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8">
        <v>19</v>
      </c>
      <c r="B913" s="1058">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8">
        <v>20</v>
      </c>
      <c r="B914" s="1058">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8">
        <v>21</v>
      </c>
      <c r="B915" s="1058">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8">
        <v>22</v>
      </c>
      <c r="B916" s="1058">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8">
        <v>23</v>
      </c>
      <c r="B917" s="1058">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8">
        <v>24</v>
      </c>
      <c r="B918" s="1058">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8">
        <v>25</v>
      </c>
      <c r="B919" s="1058">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8">
        <v>26</v>
      </c>
      <c r="B920" s="1058">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8">
        <v>27</v>
      </c>
      <c r="B921" s="1058">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8">
        <v>28</v>
      </c>
      <c r="B922" s="1058">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8">
        <v>29</v>
      </c>
      <c r="B923" s="1058">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8">
        <v>30</v>
      </c>
      <c r="B924" s="1058">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497</v>
      </c>
      <c r="Z927" s="344"/>
      <c r="AA927" s="344"/>
      <c r="AB927" s="344"/>
      <c r="AC927" s="275" t="s">
        <v>480</v>
      </c>
      <c r="AD927" s="275"/>
      <c r="AE927" s="275"/>
      <c r="AF927" s="275"/>
      <c r="AG927" s="275"/>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58">
        <v>1</v>
      </c>
      <c r="B928" s="1058">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8">
        <v>2</v>
      </c>
      <c r="B929" s="1058">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8">
        <v>3</v>
      </c>
      <c r="B930" s="1058">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8">
        <v>4</v>
      </c>
      <c r="B931" s="1058">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8">
        <v>5</v>
      </c>
      <c r="B932" s="1058">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8">
        <v>6</v>
      </c>
      <c r="B933" s="1058">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8">
        <v>7</v>
      </c>
      <c r="B934" s="1058">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8">
        <v>8</v>
      </c>
      <c r="B935" s="1058">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8">
        <v>9</v>
      </c>
      <c r="B936" s="1058">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8">
        <v>10</v>
      </c>
      <c r="B937" s="1058">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8">
        <v>11</v>
      </c>
      <c r="B938" s="1058">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8">
        <v>12</v>
      </c>
      <c r="B939" s="1058">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8">
        <v>13</v>
      </c>
      <c r="B940" s="1058">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8">
        <v>14</v>
      </c>
      <c r="B941" s="1058">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8">
        <v>15</v>
      </c>
      <c r="B942" s="1058">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8">
        <v>16</v>
      </c>
      <c r="B943" s="1058">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8">
        <v>17</v>
      </c>
      <c r="B944" s="1058">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8">
        <v>18</v>
      </c>
      <c r="B945" s="1058">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8">
        <v>19</v>
      </c>
      <c r="B946" s="1058">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8">
        <v>20</v>
      </c>
      <c r="B947" s="1058">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8">
        <v>21</v>
      </c>
      <c r="B948" s="1058">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8">
        <v>22</v>
      </c>
      <c r="B949" s="1058">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8">
        <v>23</v>
      </c>
      <c r="B950" s="1058">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8">
        <v>24</v>
      </c>
      <c r="B951" s="1058">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8">
        <v>25</v>
      </c>
      <c r="B952" s="1058">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8">
        <v>26</v>
      </c>
      <c r="B953" s="1058">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8">
        <v>27</v>
      </c>
      <c r="B954" s="1058">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8">
        <v>28</v>
      </c>
      <c r="B955" s="1058">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8">
        <v>29</v>
      </c>
      <c r="B956" s="1058">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8">
        <v>30</v>
      </c>
      <c r="B957" s="1058">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497</v>
      </c>
      <c r="Z960" s="344"/>
      <c r="AA960" s="344"/>
      <c r="AB960" s="344"/>
      <c r="AC960" s="275" t="s">
        <v>480</v>
      </c>
      <c r="AD960" s="275"/>
      <c r="AE960" s="275"/>
      <c r="AF960" s="275"/>
      <c r="AG960" s="275"/>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58">
        <v>1</v>
      </c>
      <c r="B961" s="1058">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8">
        <v>2</v>
      </c>
      <c r="B962" s="1058">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8">
        <v>3</v>
      </c>
      <c r="B963" s="1058">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8">
        <v>4</v>
      </c>
      <c r="B964" s="1058">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8">
        <v>5</v>
      </c>
      <c r="B965" s="1058">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8">
        <v>6</v>
      </c>
      <c r="B966" s="1058">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8">
        <v>7</v>
      </c>
      <c r="B967" s="1058">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8">
        <v>8</v>
      </c>
      <c r="B968" s="1058">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8">
        <v>9</v>
      </c>
      <c r="B969" s="1058">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8">
        <v>10</v>
      </c>
      <c r="B970" s="1058">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8">
        <v>11</v>
      </c>
      <c r="B971" s="1058">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8">
        <v>12</v>
      </c>
      <c r="B972" s="1058">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8">
        <v>13</v>
      </c>
      <c r="B973" s="1058">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8">
        <v>14</v>
      </c>
      <c r="B974" s="1058">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8">
        <v>15</v>
      </c>
      <c r="B975" s="1058">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8">
        <v>16</v>
      </c>
      <c r="B976" s="1058">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8">
        <v>17</v>
      </c>
      <c r="B977" s="1058">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8">
        <v>18</v>
      </c>
      <c r="B978" s="1058">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8">
        <v>19</v>
      </c>
      <c r="B979" s="1058">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8">
        <v>20</v>
      </c>
      <c r="B980" s="1058">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8">
        <v>21</v>
      </c>
      <c r="B981" s="1058">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8">
        <v>22</v>
      </c>
      <c r="B982" s="1058">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8">
        <v>23</v>
      </c>
      <c r="B983" s="1058">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8">
        <v>24</v>
      </c>
      <c r="B984" s="1058">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8">
        <v>25</v>
      </c>
      <c r="B985" s="1058">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8">
        <v>26</v>
      </c>
      <c r="B986" s="1058">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8">
        <v>27</v>
      </c>
      <c r="B987" s="1058">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8">
        <v>28</v>
      </c>
      <c r="B988" s="1058">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8">
        <v>29</v>
      </c>
      <c r="B989" s="1058">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8">
        <v>30</v>
      </c>
      <c r="B990" s="1058">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497</v>
      </c>
      <c r="Z993" s="344"/>
      <c r="AA993" s="344"/>
      <c r="AB993" s="344"/>
      <c r="AC993" s="275" t="s">
        <v>480</v>
      </c>
      <c r="AD993" s="275"/>
      <c r="AE993" s="275"/>
      <c r="AF993" s="275"/>
      <c r="AG993" s="275"/>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58">
        <v>1</v>
      </c>
      <c r="B994" s="1058">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8">
        <v>2</v>
      </c>
      <c r="B995" s="1058">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8">
        <v>3</v>
      </c>
      <c r="B996" s="1058">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8">
        <v>4</v>
      </c>
      <c r="B997" s="1058">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8">
        <v>5</v>
      </c>
      <c r="B998" s="1058">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8">
        <v>6</v>
      </c>
      <c r="B999" s="1058">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8">
        <v>7</v>
      </c>
      <c r="B1000" s="1058">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8">
        <v>8</v>
      </c>
      <c r="B1001" s="1058">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8">
        <v>9</v>
      </c>
      <c r="B1002" s="1058">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8">
        <v>10</v>
      </c>
      <c r="B1003" s="1058">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8">
        <v>11</v>
      </c>
      <c r="B1004" s="1058">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8">
        <v>12</v>
      </c>
      <c r="B1005" s="1058">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8">
        <v>13</v>
      </c>
      <c r="B1006" s="1058">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8">
        <v>14</v>
      </c>
      <c r="B1007" s="1058">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8">
        <v>15</v>
      </c>
      <c r="B1008" s="1058">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8">
        <v>16</v>
      </c>
      <c r="B1009" s="1058">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8">
        <v>17</v>
      </c>
      <c r="B1010" s="1058">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8">
        <v>18</v>
      </c>
      <c r="B1011" s="1058">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8">
        <v>19</v>
      </c>
      <c r="B1012" s="1058">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8">
        <v>20</v>
      </c>
      <c r="B1013" s="1058">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8">
        <v>21</v>
      </c>
      <c r="B1014" s="1058">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8">
        <v>22</v>
      </c>
      <c r="B1015" s="1058">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8">
        <v>23</v>
      </c>
      <c r="B1016" s="1058">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8">
        <v>24</v>
      </c>
      <c r="B1017" s="1058">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8">
        <v>25</v>
      </c>
      <c r="B1018" s="1058">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8">
        <v>26</v>
      </c>
      <c r="B1019" s="1058">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8">
        <v>27</v>
      </c>
      <c r="B1020" s="1058">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8">
        <v>28</v>
      </c>
      <c r="B1021" s="1058">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8">
        <v>29</v>
      </c>
      <c r="B1022" s="1058">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8">
        <v>30</v>
      </c>
      <c r="B1023" s="1058">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497</v>
      </c>
      <c r="Z1026" s="344"/>
      <c r="AA1026" s="344"/>
      <c r="AB1026" s="344"/>
      <c r="AC1026" s="275" t="s">
        <v>480</v>
      </c>
      <c r="AD1026" s="275"/>
      <c r="AE1026" s="275"/>
      <c r="AF1026" s="275"/>
      <c r="AG1026" s="275"/>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58">
        <v>1</v>
      </c>
      <c r="B1027" s="1058">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8">
        <v>2</v>
      </c>
      <c r="B1028" s="1058">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8">
        <v>3</v>
      </c>
      <c r="B1029" s="1058">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8">
        <v>4</v>
      </c>
      <c r="B1030" s="1058">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8">
        <v>5</v>
      </c>
      <c r="B1031" s="1058">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8">
        <v>6</v>
      </c>
      <c r="B1032" s="1058">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8">
        <v>7</v>
      </c>
      <c r="B1033" s="1058">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8">
        <v>8</v>
      </c>
      <c r="B1034" s="1058">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8">
        <v>9</v>
      </c>
      <c r="B1035" s="1058">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8">
        <v>10</v>
      </c>
      <c r="B1036" s="1058">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8">
        <v>11</v>
      </c>
      <c r="B1037" s="1058">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8">
        <v>12</v>
      </c>
      <c r="B1038" s="1058">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8">
        <v>13</v>
      </c>
      <c r="B1039" s="1058">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8">
        <v>14</v>
      </c>
      <c r="B1040" s="1058">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8">
        <v>15</v>
      </c>
      <c r="B1041" s="1058">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8">
        <v>16</v>
      </c>
      <c r="B1042" s="1058">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8">
        <v>17</v>
      </c>
      <c r="B1043" s="1058">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8">
        <v>18</v>
      </c>
      <c r="B1044" s="1058">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8">
        <v>19</v>
      </c>
      <c r="B1045" s="1058">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8">
        <v>20</v>
      </c>
      <c r="B1046" s="1058">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8">
        <v>21</v>
      </c>
      <c r="B1047" s="1058">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8">
        <v>22</v>
      </c>
      <c r="B1048" s="1058">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8">
        <v>23</v>
      </c>
      <c r="B1049" s="1058">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8">
        <v>24</v>
      </c>
      <c r="B1050" s="1058">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8">
        <v>25</v>
      </c>
      <c r="B1051" s="1058">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8">
        <v>26</v>
      </c>
      <c r="B1052" s="1058">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8">
        <v>27</v>
      </c>
      <c r="B1053" s="1058">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8">
        <v>28</v>
      </c>
      <c r="B1054" s="1058">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8">
        <v>29</v>
      </c>
      <c r="B1055" s="1058">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8">
        <v>30</v>
      </c>
      <c r="B1056" s="1058">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497</v>
      </c>
      <c r="Z1059" s="344"/>
      <c r="AA1059" s="344"/>
      <c r="AB1059" s="344"/>
      <c r="AC1059" s="275" t="s">
        <v>480</v>
      </c>
      <c r="AD1059" s="275"/>
      <c r="AE1059" s="275"/>
      <c r="AF1059" s="275"/>
      <c r="AG1059" s="275"/>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58">
        <v>1</v>
      </c>
      <c r="B1060" s="1058">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8">
        <v>2</v>
      </c>
      <c r="B1061" s="1058">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8">
        <v>3</v>
      </c>
      <c r="B1062" s="1058">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8">
        <v>4</v>
      </c>
      <c r="B1063" s="1058">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8">
        <v>5</v>
      </c>
      <c r="B1064" s="1058">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8">
        <v>6</v>
      </c>
      <c r="B1065" s="1058">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8">
        <v>7</v>
      </c>
      <c r="B1066" s="1058">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8">
        <v>8</v>
      </c>
      <c r="B1067" s="1058">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8">
        <v>9</v>
      </c>
      <c r="B1068" s="1058">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8">
        <v>10</v>
      </c>
      <c r="B1069" s="1058">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8">
        <v>11</v>
      </c>
      <c r="B1070" s="1058">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8">
        <v>12</v>
      </c>
      <c r="B1071" s="1058">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8">
        <v>13</v>
      </c>
      <c r="B1072" s="1058">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8">
        <v>14</v>
      </c>
      <c r="B1073" s="1058">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8">
        <v>15</v>
      </c>
      <c r="B1074" s="1058">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8">
        <v>16</v>
      </c>
      <c r="B1075" s="1058">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8">
        <v>17</v>
      </c>
      <c r="B1076" s="1058">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8">
        <v>18</v>
      </c>
      <c r="B1077" s="1058">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8">
        <v>19</v>
      </c>
      <c r="B1078" s="1058">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8">
        <v>20</v>
      </c>
      <c r="B1079" s="1058">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8">
        <v>21</v>
      </c>
      <c r="B1080" s="1058">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8">
        <v>22</v>
      </c>
      <c r="B1081" s="1058">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8">
        <v>23</v>
      </c>
      <c r="B1082" s="1058">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8">
        <v>24</v>
      </c>
      <c r="B1083" s="1058">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8">
        <v>25</v>
      </c>
      <c r="B1084" s="1058">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8">
        <v>26</v>
      </c>
      <c r="B1085" s="1058">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8">
        <v>27</v>
      </c>
      <c r="B1086" s="1058">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8">
        <v>28</v>
      </c>
      <c r="B1087" s="1058">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8">
        <v>29</v>
      </c>
      <c r="B1088" s="1058">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8">
        <v>30</v>
      </c>
      <c r="B1089" s="1058">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497</v>
      </c>
      <c r="Z1092" s="344"/>
      <c r="AA1092" s="344"/>
      <c r="AB1092" s="344"/>
      <c r="AC1092" s="275" t="s">
        <v>480</v>
      </c>
      <c r="AD1092" s="275"/>
      <c r="AE1092" s="275"/>
      <c r="AF1092" s="275"/>
      <c r="AG1092" s="275"/>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58">
        <v>1</v>
      </c>
      <c r="B1093" s="1058">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8">
        <v>2</v>
      </c>
      <c r="B1094" s="1058">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8">
        <v>3</v>
      </c>
      <c r="B1095" s="1058">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8">
        <v>4</v>
      </c>
      <c r="B1096" s="1058">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8">
        <v>5</v>
      </c>
      <c r="B1097" s="1058">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8">
        <v>6</v>
      </c>
      <c r="B1098" s="1058">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8">
        <v>7</v>
      </c>
      <c r="B1099" s="1058">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8">
        <v>8</v>
      </c>
      <c r="B1100" s="1058">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8">
        <v>9</v>
      </c>
      <c r="B1101" s="1058">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8">
        <v>10</v>
      </c>
      <c r="B1102" s="1058">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8">
        <v>11</v>
      </c>
      <c r="B1103" s="1058">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8">
        <v>12</v>
      </c>
      <c r="B1104" s="1058">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8">
        <v>13</v>
      </c>
      <c r="B1105" s="1058">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8">
        <v>14</v>
      </c>
      <c r="B1106" s="1058">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8">
        <v>15</v>
      </c>
      <c r="B1107" s="1058">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8">
        <v>16</v>
      </c>
      <c r="B1108" s="1058">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8">
        <v>17</v>
      </c>
      <c r="B1109" s="1058">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8">
        <v>18</v>
      </c>
      <c r="B1110" s="1058">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8">
        <v>19</v>
      </c>
      <c r="B1111" s="1058">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8">
        <v>20</v>
      </c>
      <c r="B1112" s="1058">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8">
        <v>21</v>
      </c>
      <c r="B1113" s="1058">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8">
        <v>22</v>
      </c>
      <c r="B1114" s="1058">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8">
        <v>23</v>
      </c>
      <c r="B1115" s="1058">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8">
        <v>24</v>
      </c>
      <c r="B1116" s="1058">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8">
        <v>25</v>
      </c>
      <c r="B1117" s="1058">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8">
        <v>26</v>
      </c>
      <c r="B1118" s="1058">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8">
        <v>27</v>
      </c>
      <c r="B1119" s="1058">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8">
        <v>28</v>
      </c>
      <c r="B1120" s="1058">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8">
        <v>29</v>
      </c>
      <c r="B1121" s="1058">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8">
        <v>30</v>
      </c>
      <c r="B1122" s="1058">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497</v>
      </c>
      <c r="Z1125" s="344"/>
      <c r="AA1125" s="344"/>
      <c r="AB1125" s="344"/>
      <c r="AC1125" s="275" t="s">
        <v>480</v>
      </c>
      <c r="AD1125" s="275"/>
      <c r="AE1125" s="275"/>
      <c r="AF1125" s="275"/>
      <c r="AG1125" s="275"/>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58">
        <v>1</v>
      </c>
      <c r="B1126" s="1058">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8">
        <v>2</v>
      </c>
      <c r="B1127" s="1058">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8">
        <v>3</v>
      </c>
      <c r="B1128" s="1058">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8">
        <v>4</v>
      </c>
      <c r="B1129" s="1058">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8">
        <v>5</v>
      </c>
      <c r="B1130" s="1058">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8">
        <v>6</v>
      </c>
      <c r="B1131" s="1058">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8">
        <v>7</v>
      </c>
      <c r="B1132" s="1058">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8">
        <v>8</v>
      </c>
      <c r="B1133" s="1058">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8">
        <v>9</v>
      </c>
      <c r="B1134" s="1058">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8">
        <v>10</v>
      </c>
      <c r="B1135" s="1058">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8">
        <v>11</v>
      </c>
      <c r="B1136" s="1058">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8">
        <v>12</v>
      </c>
      <c r="B1137" s="1058">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8">
        <v>13</v>
      </c>
      <c r="B1138" s="1058">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8">
        <v>14</v>
      </c>
      <c r="B1139" s="1058">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8">
        <v>15</v>
      </c>
      <c r="B1140" s="1058">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8">
        <v>16</v>
      </c>
      <c r="B1141" s="1058">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8">
        <v>17</v>
      </c>
      <c r="B1142" s="1058">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8">
        <v>18</v>
      </c>
      <c r="B1143" s="1058">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8">
        <v>19</v>
      </c>
      <c r="B1144" s="1058">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8">
        <v>20</v>
      </c>
      <c r="B1145" s="1058">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8">
        <v>21</v>
      </c>
      <c r="B1146" s="1058">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8">
        <v>22</v>
      </c>
      <c r="B1147" s="1058">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8">
        <v>23</v>
      </c>
      <c r="B1148" s="1058">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8">
        <v>24</v>
      </c>
      <c r="B1149" s="1058">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8">
        <v>25</v>
      </c>
      <c r="B1150" s="1058">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8">
        <v>26</v>
      </c>
      <c r="B1151" s="1058">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8">
        <v>27</v>
      </c>
      <c r="B1152" s="1058">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8">
        <v>28</v>
      </c>
      <c r="B1153" s="1058">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8">
        <v>29</v>
      </c>
      <c r="B1154" s="1058">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8">
        <v>30</v>
      </c>
      <c r="B1155" s="1058">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497</v>
      </c>
      <c r="Z1158" s="344"/>
      <c r="AA1158" s="344"/>
      <c r="AB1158" s="344"/>
      <c r="AC1158" s="275" t="s">
        <v>480</v>
      </c>
      <c r="AD1158" s="275"/>
      <c r="AE1158" s="275"/>
      <c r="AF1158" s="275"/>
      <c r="AG1158" s="275"/>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58">
        <v>1</v>
      </c>
      <c r="B1159" s="1058">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8">
        <v>2</v>
      </c>
      <c r="B1160" s="1058">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8">
        <v>3</v>
      </c>
      <c r="B1161" s="1058">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8">
        <v>4</v>
      </c>
      <c r="B1162" s="1058">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8">
        <v>5</v>
      </c>
      <c r="B1163" s="1058">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8">
        <v>6</v>
      </c>
      <c r="B1164" s="1058">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8">
        <v>7</v>
      </c>
      <c r="B1165" s="1058">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8">
        <v>8</v>
      </c>
      <c r="B1166" s="1058">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8">
        <v>9</v>
      </c>
      <c r="B1167" s="1058">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8">
        <v>10</v>
      </c>
      <c r="B1168" s="1058">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8">
        <v>11</v>
      </c>
      <c r="B1169" s="1058">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8">
        <v>12</v>
      </c>
      <c r="B1170" s="1058">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8">
        <v>13</v>
      </c>
      <c r="B1171" s="1058">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8">
        <v>14</v>
      </c>
      <c r="B1172" s="1058">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8">
        <v>15</v>
      </c>
      <c r="B1173" s="1058">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8">
        <v>16</v>
      </c>
      <c r="B1174" s="1058">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8">
        <v>17</v>
      </c>
      <c r="B1175" s="1058">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8">
        <v>18</v>
      </c>
      <c r="B1176" s="1058">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8">
        <v>19</v>
      </c>
      <c r="B1177" s="1058">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8">
        <v>20</v>
      </c>
      <c r="B1178" s="1058">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8">
        <v>21</v>
      </c>
      <c r="B1179" s="1058">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8">
        <v>22</v>
      </c>
      <c r="B1180" s="1058">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8">
        <v>23</v>
      </c>
      <c r="B1181" s="1058">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8">
        <v>24</v>
      </c>
      <c r="B1182" s="1058">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8">
        <v>25</v>
      </c>
      <c r="B1183" s="1058">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8">
        <v>26</v>
      </c>
      <c r="B1184" s="1058">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8">
        <v>27</v>
      </c>
      <c r="B1185" s="1058">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8">
        <v>28</v>
      </c>
      <c r="B1186" s="1058">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8">
        <v>29</v>
      </c>
      <c r="B1187" s="1058">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8">
        <v>30</v>
      </c>
      <c r="B1188" s="1058">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497</v>
      </c>
      <c r="Z1191" s="344"/>
      <c r="AA1191" s="344"/>
      <c r="AB1191" s="344"/>
      <c r="AC1191" s="275" t="s">
        <v>480</v>
      </c>
      <c r="AD1191" s="275"/>
      <c r="AE1191" s="275"/>
      <c r="AF1191" s="275"/>
      <c r="AG1191" s="275"/>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58">
        <v>1</v>
      </c>
      <c r="B1192" s="1058">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8">
        <v>2</v>
      </c>
      <c r="B1193" s="1058">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8">
        <v>3</v>
      </c>
      <c r="B1194" s="1058">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8">
        <v>4</v>
      </c>
      <c r="B1195" s="1058">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8">
        <v>5</v>
      </c>
      <c r="B1196" s="1058">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8">
        <v>6</v>
      </c>
      <c r="B1197" s="1058">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8">
        <v>7</v>
      </c>
      <c r="B1198" s="1058">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8">
        <v>8</v>
      </c>
      <c r="B1199" s="1058">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8">
        <v>9</v>
      </c>
      <c r="B1200" s="1058">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8">
        <v>10</v>
      </c>
      <c r="B1201" s="1058">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8">
        <v>11</v>
      </c>
      <c r="B1202" s="1058">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8">
        <v>12</v>
      </c>
      <c r="B1203" s="1058">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8">
        <v>13</v>
      </c>
      <c r="B1204" s="1058">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8">
        <v>14</v>
      </c>
      <c r="B1205" s="1058">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8">
        <v>15</v>
      </c>
      <c r="B1206" s="1058">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8">
        <v>16</v>
      </c>
      <c r="B1207" s="1058">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8">
        <v>17</v>
      </c>
      <c r="B1208" s="1058">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8">
        <v>18</v>
      </c>
      <c r="B1209" s="1058">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8">
        <v>19</v>
      </c>
      <c r="B1210" s="1058">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8">
        <v>20</v>
      </c>
      <c r="B1211" s="1058">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8">
        <v>21</v>
      </c>
      <c r="B1212" s="1058">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8">
        <v>22</v>
      </c>
      <c r="B1213" s="1058">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8">
        <v>23</v>
      </c>
      <c r="B1214" s="1058">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8">
        <v>24</v>
      </c>
      <c r="B1215" s="1058">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8">
        <v>25</v>
      </c>
      <c r="B1216" s="1058">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8">
        <v>26</v>
      </c>
      <c r="B1217" s="1058">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8">
        <v>27</v>
      </c>
      <c r="B1218" s="1058">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8">
        <v>28</v>
      </c>
      <c r="B1219" s="1058">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8">
        <v>29</v>
      </c>
      <c r="B1220" s="1058">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8">
        <v>30</v>
      </c>
      <c r="B1221" s="1058">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497</v>
      </c>
      <c r="Z1224" s="344"/>
      <c r="AA1224" s="344"/>
      <c r="AB1224" s="344"/>
      <c r="AC1224" s="275" t="s">
        <v>480</v>
      </c>
      <c r="AD1224" s="275"/>
      <c r="AE1224" s="275"/>
      <c r="AF1224" s="275"/>
      <c r="AG1224" s="275"/>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58">
        <v>1</v>
      </c>
      <c r="B1225" s="1058">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8">
        <v>2</v>
      </c>
      <c r="B1226" s="1058">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8">
        <v>3</v>
      </c>
      <c r="B1227" s="1058">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8">
        <v>4</v>
      </c>
      <c r="B1228" s="1058">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8">
        <v>5</v>
      </c>
      <c r="B1229" s="1058">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8">
        <v>6</v>
      </c>
      <c r="B1230" s="1058">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8">
        <v>7</v>
      </c>
      <c r="B1231" s="1058">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8">
        <v>8</v>
      </c>
      <c r="B1232" s="1058">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8">
        <v>9</v>
      </c>
      <c r="B1233" s="1058">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8">
        <v>10</v>
      </c>
      <c r="B1234" s="1058">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8">
        <v>11</v>
      </c>
      <c r="B1235" s="1058">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8">
        <v>12</v>
      </c>
      <c r="B1236" s="1058">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8">
        <v>13</v>
      </c>
      <c r="B1237" s="1058">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8">
        <v>14</v>
      </c>
      <c r="B1238" s="1058">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8">
        <v>15</v>
      </c>
      <c r="B1239" s="1058">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8">
        <v>16</v>
      </c>
      <c r="B1240" s="1058">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8">
        <v>17</v>
      </c>
      <c r="B1241" s="1058">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8">
        <v>18</v>
      </c>
      <c r="B1242" s="1058">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8">
        <v>19</v>
      </c>
      <c r="B1243" s="1058">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8">
        <v>20</v>
      </c>
      <c r="B1244" s="1058">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8">
        <v>21</v>
      </c>
      <c r="B1245" s="1058">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8">
        <v>22</v>
      </c>
      <c r="B1246" s="1058">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8">
        <v>23</v>
      </c>
      <c r="B1247" s="1058">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8">
        <v>24</v>
      </c>
      <c r="B1248" s="1058">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8">
        <v>25</v>
      </c>
      <c r="B1249" s="1058">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8">
        <v>26</v>
      </c>
      <c r="B1250" s="1058">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8">
        <v>27</v>
      </c>
      <c r="B1251" s="1058">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8">
        <v>28</v>
      </c>
      <c r="B1252" s="1058">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8">
        <v>29</v>
      </c>
      <c r="B1253" s="1058">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8">
        <v>30</v>
      </c>
      <c r="B1254" s="1058">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497</v>
      </c>
      <c r="Z1257" s="344"/>
      <c r="AA1257" s="344"/>
      <c r="AB1257" s="344"/>
      <c r="AC1257" s="275" t="s">
        <v>480</v>
      </c>
      <c r="AD1257" s="275"/>
      <c r="AE1257" s="275"/>
      <c r="AF1257" s="275"/>
      <c r="AG1257" s="275"/>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58">
        <v>1</v>
      </c>
      <c r="B1258" s="1058">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8">
        <v>2</v>
      </c>
      <c r="B1259" s="1058">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8">
        <v>3</v>
      </c>
      <c r="B1260" s="1058">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8">
        <v>4</v>
      </c>
      <c r="B1261" s="1058">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8">
        <v>5</v>
      </c>
      <c r="B1262" s="1058">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8">
        <v>6</v>
      </c>
      <c r="B1263" s="1058">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8">
        <v>7</v>
      </c>
      <c r="B1264" s="1058">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8">
        <v>8</v>
      </c>
      <c r="B1265" s="1058">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8">
        <v>9</v>
      </c>
      <c r="B1266" s="1058">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8">
        <v>10</v>
      </c>
      <c r="B1267" s="1058">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8">
        <v>11</v>
      </c>
      <c r="B1268" s="1058">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8">
        <v>12</v>
      </c>
      <c r="B1269" s="1058">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8">
        <v>13</v>
      </c>
      <c r="B1270" s="1058">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8">
        <v>14</v>
      </c>
      <c r="B1271" s="1058">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8">
        <v>15</v>
      </c>
      <c r="B1272" s="1058">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8">
        <v>16</v>
      </c>
      <c r="B1273" s="1058">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8">
        <v>17</v>
      </c>
      <c r="B1274" s="1058">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8">
        <v>18</v>
      </c>
      <c r="B1275" s="1058">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8">
        <v>19</v>
      </c>
      <c r="B1276" s="1058">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8">
        <v>20</v>
      </c>
      <c r="B1277" s="1058">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8">
        <v>21</v>
      </c>
      <c r="B1278" s="1058">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8">
        <v>22</v>
      </c>
      <c r="B1279" s="1058">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8">
        <v>23</v>
      </c>
      <c r="B1280" s="1058">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8">
        <v>24</v>
      </c>
      <c r="B1281" s="1058">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8">
        <v>25</v>
      </c>
      <c r="B1282" s="1058">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8">
        <v>26</v>
      </c>
      <c r="B1283" s="1058">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8">
        <v>27</v>
      </c>
      <c r="B1284" s="1058">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8">
        <v>28</v>
      </c>
      <c r="B1285" s="1058">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8">
        <v>29</v>
      </c>
      <c r="B1286" s="1058">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8">
        <v>30</v>
      </c>
      <c r="B1287" s="1058">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497</v>
      </c>
      <c r="Z1290" s="344"/>
      <c r="AA1290" s="344"/>
      <c r="AB1290" s="344"/>
      <c r="AC1290" s="275" t="s">
        <v>480</v>
      </c>
      <c r="AD1290" s="275"/>
      <c r="AE1290" s="275"/>
      <c r="AF1290" s="275"/>
      <c r="AG1290" s="275"/>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58">
        <v>1</v>
      </c>
      <c r="B1291" s="1058">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8">
        <v>2</v>
      </c>
      <c r="B1292" s="1058">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8">
        <v>3</v>
      </c>
      <c r="B1293" s="1058">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8">
        <v>4</v>
      </c>
      <c r="B1294" s="1058">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8">
        <v>5</v>
      </c>
      <c r="B1295" s="1058">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8">
        <v>6</v>
      </c>
      <c r="B1296" s="1058">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8">
        <v>7</v>
      </c>
      <c r="B1297" s="1058">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8">
        <v>8</v>
      </c>
      <c r="B1298" s="1058">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8">
        <v>9</v>
      </c>
      <c r="B1299" s="1058">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8">
        <v>10</v>
      </c>
      <c r="B1300" s="1058">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8">
        <v>11</v>
      </c>
      <c r="B1301" s="1058">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8">
        <v>12</v>
      </c>
      <c r="B1302" s="1058">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8">
        <v>13</v>
      </c>
      <c r="B1303" s="1058">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8">
        <v>14</v>
      </c>
      <c r="B1304" s="1058">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8">
        <v>15</v>
      </c>
      <c r="B1305" s="1058">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8">
        <v>16</v>
      </c>
      <c r="B1306" s="1058">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8">
        <v>17</v>
      </c>
      <c r="B1307" s="1058">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8">
        <v>18</v>
      </c>
      <c r="B1308" s="1058">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8">
        <v>19</v>
      </c>
      <c r="B1309" s="1058">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8">
        <v>20</v>
      </c>
      <c r="B1310" s="1058">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8">
        <v>21</v>
      </c>
      <c r="B1311" s="1058">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8">
        <v>22</v>
      </c>
      <c r="B1312" s="1058">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8">
        <v>23</v>
      </c>
      <c r="B1313" s="1058">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8">
        <v>24</v>
      </c>
      <c r="B1314" s="1058">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8">
        <v>25</v>
      </c>
      <c r="B1315" s="1058">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8">
        <v>26</v>
      </c>
      <c r="B1316" s="1058">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8">
        <v>27</v>
      </c>
      <c r="B1317" s="1058">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8">
        <v>28</v>
      </c>
      <c r="B1318" s="1058">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8">
        <v>29</v>
      </c>
      <c r="B1319" s="1058">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8">
        <v>30</v>
      </c>
      <c r="B1320" s="1058">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5" ht="18" x14ac:dyDescent="0.15">
      <c r="A2" s="58"/>
      <c r="B2" s="1059" t="s">
        <v>613</v>
      </c>
      <c r="C2" s="1059"/>
      <c r="D2" s="1059"/>
      <c r="E2" s="1059"/>
    </row>
    <row r="3" spans="1:5" ht="15" thickBot="1" x14ac:dyDescent="0.2">
      <c r="A3" s="58"/>
      <c r="B3" s="1060"/>
      <c r="C3" s="1060"/>
      <c r="D3" s="1060"/>
      <c r="E3" s="1060"/>
    </row>
    <row r="4" spans="1:5" x14ac:dyDescent="0.15">
      <c r="B4" s="1061" t="s">
        <v>614</v>
      </c>
      <c r="C4" s="1062"/>
      <c r="D4" s="1062"/>
      <c r="E4" s="1063"/>
    </row>
    <row r="5" spans="1:5" ht="13.5" customHeight="1" x14ac:dyDescent="0.15">
      <c r="B5" s="1064" t="s">
        <v>615</v>
      </c>
      <c r="C5" s="1065" t="s">
        <v>616</v>
      </c>
      <c r="D5" s="1066" t="s">
        <v>617</v>
      </c>
      <c r="E5" s="1067" t="s">
        <v>618</v>
      </c>
    </row>
    <row r="6" spans="1:5" ht="27" customHeight="1" x14ac:dyDescent="0.15">
      <c r="B6" s="1068" t="s">
        <v>619</v>
      </c>
      <c r="C6" s="1069" t="s">
        <v>620</v>
      </c>
      <c r="D6" s="1070"/>
      <c r="E6" s="1071"/>
    </row>
    <row r="7" spans="1:5" ht="202.5" x14ac:dyDescent="0.15">
      <c r="B7" s="1072" t="s">
        <v>621</v>
      </c>
      <c r="C7" s="1073" t="s">
        <v>622</v>
      </c>
      <c r="D7" s="1074" t="s">
        <v>623</v>
      </c>
      <c r="E7" s="1075" t="s">
        <v>624</v>
      </c>
    </row>
    <row r="8" spans="1:5" x14ac:dyDescent="0.15">
      <c r="B8" s="1076" t="s">
        <v>625</v>
      </c>
      <c r="C8" s="1077" t="s">
        <v>626</v>
      </c>
      <c r="D8" s="1078"/>
      <c r="E8" s="1079"/>
    </row>
    <row r="9" spans="1:5" x14ac:dyDescent="0.15">
      <c r="B9" s="1072"/>
      <c r="C9" s="1073"/>
      <c r="D9" s="1080"/>
      <c r="E9" s="1075"/>
    </row>
    <row r="10" spans="1:5" x14ac:dyDescent="0.15">
      <c r="B10" s="1076"/>
      <c r="C10" s="1077"/>
      <c r="D10" s="1078"/>
      <c r="E10" s="1079"/>
    </row>
    <row r="11" spans="1:5" x14ac:dyDescent="0.15">
      <c r="B11" s="1081"/>
      <c r="C11" s="1082"/>
      <c r="D11" s="1082"/>
      <c r="E11" s="1083"/>
    </row>
    <row r="12" spans="1:5" x14ac:dyDescent="0.15">
      <c r="B12" s="1084"/>
      <c r="C12" s="1085"/>
      <c r="D12" s="1086"/>
      <c r="E12" s="1087"/>
    </row>
    <row r="13" spans="1:5" x14ac:dyDescent="0.15">
      <c r="B13" s="1081"/>
      <c r="C13" s="1082"/>
      <c r="D13" s="1082"/>
      <c r="E13" s="1083"/>
    </row>
    <row r="14" spans="1:5" ht="14.25" thickBot="1" x14ac:dyDescent="0.2">
      <c r="B14" s="1088"/>
      <c r="C14" s="1089"/>
      <c r="D14" s="1090"/>
      <c r="E14" s="1091"/>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5" ht="18" x14ac:dyDescent="0.15">
      <c r="A2" s="58"/>
      <c r="B2" s="1059" t="s">
        <v>613</v>
      </c>
      <c r="C2" s="1059"/>
      <c r="D2" s="1059"/>
      <c r="E2" s="1059"/>
    </row>
    <row r="3" spans="1:5" ht="15" thickBot="1" x14ac:dyDescent="0.2">
      <c r="A3" s="58"/>
      <c r="B3" s="1060"/>
      <c r="C3" s="1060"/>
      <c r="D3" s="1060"/>
      <c r="E3" s="1060"/>
    </row>
    <row r="4" spans="1:5" x14ac:dyDescent="0.15">
      <c r="B4" s="1061" t="s">
        <v>614</v>
      </c>
      <c r="C4" s="1062"/>
      <c r="D4" s="1062"/>
      <c r="E4" s="1063"/>
    </row>
    <row r="5" spans="1:5" ht="13.5" customHeight="1" x14ac:dyDescent="0.15">
      <c r="B5" s="1064" t="s">
        <v>615</v>
      </c>
      <c r="C5" s="1065" t="s">
        <v>616</v>
      </c>
      <c r="D5" s="1066" t="s">
        <v>617</v>
      </c>
      <c r="E5" s="1067" t="s">
        <v>618</v>
      </c>
    </row>
    <row r="6" spans="1:5" ht="27" customHeight="1" x14ac:dyDescent="0.15">
      <c r="B6" s="1068" t="s">
        <v>619</v>
      </c>
      <c r="C6" s="1069" t="s">
        <v>620</v>
      </c>
      <c r="D6" s="1070"/>
      <c r="E6" s="1071"/>
    </row>
    <row r="7" spans="1:5" ht="175.5" x14ac:dyDescent="0.15">
      <c r="B7" s="1072" t="s">
        <v>627</v>
      </c>
      <c r="C7" s="1073" t="s">
        <v>628</v>
      </c>
      <c r="D7" s="1074" t="s">
        <v>629</v>
      </c>
      <c r="E7" s="1075" t="s">
        <v>630</v>
      </c>
    </row>
    <row r="8" spans="1:5" x14ac:dyDescent="0.15">
      <c r="B8" s="1076" t="s">
        <v>631</v>
      </c>
      <c r="C8" s="1077" t="s">
        <v>632</v>
      </c>
      <c r="D8" s="1078"/>
      <c r="E8" s="1079"/>
    </row>
    <row r="9" spans="1:5" x14ac:dyDescent="0.15">
      <c r="B9" s="1072"/>
      <c r="C9" s="1073"/>
      <c r="D9" s="1080"/>
      <c r="E9" s="1075"/>
    </row>
    <row r="10" spans="1:5" x14ac:dyDescent="0.15">
      <c r="B10" s="1076"/>
      <c r="C10" s="1077"/>
      <c r="D10" s="1078"/>
      <c r="E10" s="1079"/>
    </row>
    <row r="11" spans="1:5" x14ac:dyDescent="0.15">
      <c r="B11" s="1081"/>
      <c r="C11" s="1082"/>
      <c r="D11" s="1082"/>
      <c r="E11" s="1083"/>
    </row>
    <row r="12" spans="1:5" x14ac:dyDescent="0.15">
      <c r="B12" s="1084"/>
      <c r="C12" s="1085"/>
      <c r="D12" s="1086"/>
      <c r="E12" s="1087"/>
    </row>
    <row r="13" spans="1:5" x14ac:dyDescent="0.15">
      <c r="B13" s="1081"/>
      <c r="C13" s="1082"/>
      <c r="D13" s="1082"/>
      <c r="E13" s="1083"/>
    </row>
    <row r="14" spans="1:5" ht="14.25" thickBot="1" x14ac:dyDescent="0.2">
      <c r="B14" s="1088"/>
      <c r="C14" s="1089"/>
      <c r="D14" s="1090"/>
      <c r="E14" s="1091"/>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5" ht="18" x14ac:dyDescent="0.15">
      <c r="A2" s="58"/>
      <c r="B2" s="1059" t="s">
        <v>613</v>
      </c>
      <c r="C2" s="1059"/>
      <c r="D2" s="1059"/>
      <c r="E2" s="1059"/>
    </row>
    <row r="3" spans="1:5" ht="15" thickBot="1" x14ac:dyDescent="0.2">
      <c r="A3" s="58"/>
      <c r="B3" s="1060"/>
      <c r="C3" s="1060"/>
      <c r="D3" s="1060"/>
      <c r="E3" s="1060"/>
    </row>
    <row r="4" spans="1:5" x14ac:dyDescent="0.15">
      <c r="B4" s="1061" t="s">
        <v>614</v>
      </c>
      <c r="C4" s="1062"/>
      <c r="D4" s="1062"/>
      <c r="E4" s="1063"/>
    </row>
    <row r="5" spans="1:5" ht="13.5" customHeight="1" x14ac:dyDescent="0.15">
      <c r="B5" s="1064" t="s">
        <v>615</v>
      </c>
      <c r="C5" s="1065" t="s">
        <v>616</v>
      </c>
      <c r="D5" s="1066" t="s">
        <v>617</v>
      </c>
      <c r="E5" s="1067" t="s">
        <v>618</v>
      </c>
    </row>
    <row r="6" spans="1:5" ht="27" customHeight="1" x14ac:dyDescent="0.15">
      <c r="B6" s="1068" t="s">
        <v>619</v>
      </c>
      <c r="C6" s="1069" t="s">
        <v>620</v>
      </c>
      <c r="D6" s="1070"/>
      <c r="E6" s="1071"/>
    </row>
    <row r="7" spans="1:5" ht="94.5" x14ac:dyDescent="0.15">
      <c r="B7" s="1072" t="s">
        <v>633</v>
      </c>
      <c r="C7" s="1073" t="s">
        <v>634</v>
      </c>
      <c r="D7" s="1074" t="s">
        <v>635</v>
      </c>
      <c r="E7" s="1075" t="s">
        <v>636</v>
      </c>
    </row>
    <row r="8" spans="1:5" x14ac:dyDescent="0.15">
      <c r="B8" s="1076" t="s">
        <v>637</v>
      </c>
      <c r="C8" s="1077" t="s">
        <v>638</v>
      </c>
      <c r="D8" s="1078"/>
      <c r="E8" s="1079"/>
    </row>
    <row r="9" spans="1:5" x14ac:dyDescent="0.15">
      <c r="B9" s="1072"/>
      <c r="C9" s="1073"/>
      <c r="D9" s="1080"/>
      <c r="E9" s="1075"/>
    </row>
    <row r="10" spans="1:5" x14ac:dyDescent="0.15">
      <c r="B10" s="1076"/>
      <c r="C10" s="1077"/>
      <c r="D10" s="1078"/>
      <c r="E10" s="1079"/>
    </row>
    <row r="11" spans="1:5" x14ac:dyDescent="0.15">
      <c r="B11" s="1081"/>
      <c r="C11" s="1082"/>
      <c r="D11" s="1082"/>
      <c r="E11" s="1083"/>
    </row>
    <row r="12" spans="1:5" x14ac:dyDescent="0.15">
      <c r="B12" s="1084"/>
      <c r="C12" s="1085"/>
      <c r="D12" s="1086"/>
      <c r="E12" s="1087"/>
    </row>
    <row r="13" spans="1:5" x14ac:dyDescent="0.15">
      <c r="B13" s="1081"/>
      <c r="C13" s="1082"/>
      <c r="D13" s="1082"/>
      <c r="E13" s="1083"/>
    </row>
    <row r="14" spans="1:5" ht="14.25" thickBot="1" x14ac:dyDescent="0.2">
      <c r="B14" s="1088"/>
      <c r="C14" s="1089"/>
      <c r="D14" s="1090"/>
      <c r="E14" s="1091"/>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拠出金専用シート(H27)</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2018-07-10T05:11:29Z</dcterms:modified>
</cp:coreProperties>
</file>