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9)" sheetId="9" r:id="rId7"/>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<sst xmlns="http://schemas.openxmlformats.org/spreadsheetml/2006/main" count="2856" uniqueCount="643">
  <si>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</si>
  <si>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</si>
  <si>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</si>
  <si>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</si>
  <si>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</si>
  <si>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</si>
  <si>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</si>
  <si>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</si>
  <si>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</si>
  <si>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</si>
  <si>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</si>
  <si>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</si>
  <si>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</si>
  <si>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</si>
  <si>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</si>
  <si>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</si>
  <si>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</si>
  <si>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</si>
  <si>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</si>
  <si>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</si>
  <si>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</si>
  <si>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</si>
  <si>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</si>
  <si>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</si>
  <si>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</si>
  <si>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</si>
  <si>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</si>
  <si>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</si>
  <si>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</si>
  <si>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</si>
  <si>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</si>
  <si>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</si>
  <si>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</si>
  <si>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</si>
  <si>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</si>
  <si>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</si>
  <si>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</si>
  <si>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</si>
  <si>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</si>
  <si>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</si>
  <si>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</si>
  <si>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</si>
  <si>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</si>
  <si>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</si>
  <si>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</si>
  <si>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</si>
  <si>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</si>
  <si>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</si>
  <si>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</si>
  <si>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</si>
  <si>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</si>
  <si>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</si>
  <si>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</si>
  <si>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</si>
  <si>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</si>
  <si>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</si>
  <si>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</si>
  <si>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</si>
  <si>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</si>
  <si>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</si>
  <si>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</si>
  <si>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</si>
  <si>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</si>
  <si>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</si>
  <si>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</si>
  <si>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</si>
  <si>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</si>
  <si>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</si>
  <si>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</si>
  <si>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</si>
  <si>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</si>
  <si>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</si>
  <si>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</si>
  <si>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</si>
  <si>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</si>
  <si>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</si>
  <si>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</si>
  <si>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</si>
  <si>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</si>
  <si>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</si>
  <si>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</si>
  <si>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</si>
  <si>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</si>
  <si>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</si>
  <si>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</si>
  <si>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</si>
  <si>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</si>
  <si>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</si>
  <si>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</si>
  <si>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</si>
  <si>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</si>
  <si>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</si>
  <si>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</si>
  <si>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</si>
  <si>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</si>
  <si>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</si>
  <si>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</si>
  <si>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</si>
  <si>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</si>
  <si>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</si>
  <si>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</si>
  <si>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</si>
  <si>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</si>
  <si>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</si>
  <si>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</si>
  <si>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</si>
  <si>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</si>
  <si>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</si>
  <si>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</si>
  <si>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</si>
  <si>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</si>
  <si>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</si>
  <si>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</si>
  <si>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</si>
  <si>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</si>
  <si>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</si>
  <si>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</si>
  <si>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</si>
  <si>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</si>
  <si>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</si>
  <si>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</si>
  <si>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</si>
  <si>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</si>
  <si>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</si>
  <si>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</si>
  <si>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</si>
  <si>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</si>
  <si>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</si>
  <si>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</si>
  <si>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</si>
  <si>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</si>
  <si>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</si>
  <si>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</si>
  <si>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</si>
  <si>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</si>
  <si>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</si>
  <si>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</si>
  <si>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</si>
  <si>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</si>
  <si>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</si>
  <si>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</si>
  <si>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</si>
  <si>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</si>
  <si>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</si>
  <si>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</si>
  <si>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</si>
  <si>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</si>
  <si>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</si>
  <si>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</si>
  <si>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</si>
  <si>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</si>
  <si>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</si>
  <si>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</si>
  <si>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</si>
  <si>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</si>
  <si>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</si>
  <si>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</si>
  <si>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</si>
  <si>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</si>
  <si>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</si>
  <si>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</si>
  <si>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</si>
  <si>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</si>
  <si>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</si>
  <si>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</si>
  <si>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</si>
  <si>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</si>
  <si>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</si>
  <si>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</si>
  <si>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</si>
  <si>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</si>
  <si>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</si>
  <si>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</si>
  <si>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</si>
  <si>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</si>
  <si>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</si>
  <si>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</si>
  <si>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</si>
  <si>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</si>
  <si>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</si>
  <si>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</si>
  <si>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</si>
  <si>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</si>
  <si>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</si>
  <si>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</si>
  <si>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</si>
  <si>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</si>
  <si>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</si>
  <si>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</si>
  <si>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</si>
  <si>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</si>
  <si>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</si>
  <si>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</si>
  <si>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</si>
  <si>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</si>
  <si>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</si>
  <si>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</si>
  <si>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</si>
  <si>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</si>
  <si>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</si>
  <si>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</si>
  <si>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</si>
  <si>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</si>
  <si>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</si>
  <si>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</si>
  <si>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</si>
  <si>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</si>
  <si>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</si>
  <si>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</si>
  <si>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</si>
  <si>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</si>
  <si>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</si>
  <si>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</si>
  <si>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</si>
  <si>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</si>
  <si>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</si>
  <si>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</si>
  <si>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</si>
  <si>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</si>
  <si>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</si>
  <si>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</si>
  <si>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</si>
  <si>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</si>
  <si>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</si>
  <si>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</si>
  <si>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</si>
  <si>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</si>
  <si>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</si>
  <si>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</si>
  <si>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</si>
  <si>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</si>
  <si>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</si>
  <si>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</si>
  <si>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</si>
  <si>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</si>
  <si>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</si>
  <si>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</si>
  <si>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</si>
  <si>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</si>
  <si>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</si>
  <si>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</si>
  <si>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</si>
  <si>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</si>
  <si>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</si>
  <si>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</si>
  <si>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</si>
  <si>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</si>
  <si>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</si>
  <si>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</si>
  <si>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</si>
  <si>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</si>
  <si>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</si>
  <si>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</si>
  <si>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</si>
  <si>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</si>
  <si>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</si>
  <si>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</si>
  <si>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</si>
  <si>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</si>
  <si>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</si>
  <si>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</si>
  <si>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</si>
  <si>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</si>
  <si>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</si>
  <si>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</si>
  <si>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</si>
  <si>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</si>
  <si>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</si>
  <si>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</si>
  <si>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</si>
  <si>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</si>
  <si>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</si>
  <si>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</si>
  <si>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</si>
  <si>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</si>
  <si>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</si>
  <si>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</si>
  <si>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</si>
  <si>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</si>
  <si>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</si>
  <si>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</si>
  <si>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</si>
  <si>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</si>
  <si>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</si>
  <si>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</si>
  <si>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</si>
  <si>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</si>
  <si>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</si>
  <si>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</si>
  <si>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</si>
  <si>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</si>
  <si>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</si>
  <si>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</si>
  <si>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</si>
  <si>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</si>
  <si>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</si>
  <si>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</si>
  <si>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</si>
  <si>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</si>
  <si>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</si>
  <si>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</si>
  <si>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</si>
  <si>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</si>
  <si>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</si>
  <si>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</si>
  <si>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</si>
  <si>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</si>
  <si>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</si>
  <si>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</si>
  <si>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</si>
  <si>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</si>
  <si>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</si>
  <si>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</si>
  <si>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</si>
  <si>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</si>
  <si>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</si>
  <si>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</si>
  <si>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</si>
  <si>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</si>
  <si>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</si>
  <si>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</si>
  <si>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</si>
  <si>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</si>
  <si>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</si>
  <si>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</si>
  <si>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</si>
  <si>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</si>
  <si>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</si>
  <si>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</si>
  <si>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</si>
  <si>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</si>
  <si>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</si>
  <si>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</si>
  <si>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</si>
  <si>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</si>
  <si>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</si>
  <si>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</si>
  <si>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</si>
  <si>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</si>
  <si>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</si>
  <si>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</si>
  <si>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</si>
  <si>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</si>
  <si>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</si>
  <si>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</si>
  <si>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</si>
  <si>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</si>
  <si>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</si>
  <si>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</si>
  <si>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</si>
  <si>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</si>
  <si>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</si>
  <si>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</si>
  <si>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</si>
  <si>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</si>
  <si>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</si>
  <si>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</si>
  <si>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</si>
  <si>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</si>
  <si>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</si>
  <si>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</si>
  <si>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</si>
  <si>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</si>
  <si>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</si>
  <si>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</si>
  <si>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</si>
  <si>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</si>
  <si>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</si>
  <si>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</si>
  <si>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</si>
  <si>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</si>
  <si>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</si>
  <si>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</si>
  <si>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</si>
  <si>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</si>
  <si>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</si>
  <si>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</si>
  <si>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</si>
  <si>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</si>
  <si>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</si>
  <si>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</si>
  <si>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</si>
  <si>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</si>
  <si>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</si>
  <si>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</si>
  <si>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</si>
  <si>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</si>
  <si>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</si>
  <si>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</si>
  <si>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</si>
  <si>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</si>
  <si>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</si>
  <si>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</si>
  <si>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</si>
  <si>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</si>
  <si>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</si>
  <si>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</si>
  <si>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</si>
  <si>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</si>
  <si>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</si>
  <si>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</si>
  <si>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</si>
  <si>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</si>
  <si>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</si>
  <si>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</si>
  <si>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</si>
  <si>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</si>
  <si>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</si>
  <si>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</si>
  <si>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</si>
  <si>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</si>
  <si>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</si>
  <si>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</si>
  <si>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</si>
  <si>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</si>
  <si>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</si>
  <si>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</si>
  <si>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</si>
  <si>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</si>
  <si>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</si>
  <si>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</si>
  <si>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</si>
  <si>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</si>
  <si>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</si>
  <si>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</si>
  <si>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</si>
  <si>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</si>
  <si>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</si>
  <si>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</si>
  <si>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</si>
  <si>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</si>
  <si>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</si>
  <si>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</si>
  <si>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</si>
  <si>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</si>
  <si>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</si>
  <si>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</si>
  <si>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</si>
  <si>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</si>
  <si>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</si>
  <si>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</si>
  <si>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</si>
  <si>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</si>
  <si>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</si>
  <si>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</si>
  <si>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</si>
  <si>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</si>
  <si>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</si>
  <si>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</si>
  <si>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</si>
  <si>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</si>
  <si>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</si>
  <si>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</si>
  <si>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</si>
  <si>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</si>
  <si>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</si>
  <si>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</si>
  <si>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</si>
  <si>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</si>
  <si>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</si>
  <si>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</si>
  <si>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</si>
  <si>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</si>
  <si>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</si>
  <si>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</si>
  <si>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</si>
  <si>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</si>
  <si>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</si>
  <si>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</si>
  <si>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</si>
  <si>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</si>
  <si>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</si>
  <si>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</si>
  <si>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</si>
  <si>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</si>
  <si>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</si>
  <si>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</si>
  <si>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</si>
  <si>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</si>
  <si>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</si>
  <si>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</si>
  <si>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</si>
  <si>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</si>
  <si>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</si>
  <si>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</si>
  <si>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</si>
  <si>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</si>
  <si>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</si>
  <si>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</si>
  <si>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</si>
  <si>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</si>
  <si>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</si>
  <si>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</si>
  <si>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</si>
  <si>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</si>
  <si>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</si>
  <si>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</si>
  <si>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</si>
  <si>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</si>
  <si>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</si>
  <si>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</si>
  <si>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</si>
  <si>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</si>
  <si>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</si>
  <si>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</si>
  <si>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</si>
  <si>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</si>
  <si>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</si>
  <si>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</si>
  <si>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</si>
  <si>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</si>
  <si>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</si>
  <si>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</si>
  <si>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</si>
  <si>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</si>
  <si>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</si>
  <si>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</si>
  <si>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</si>
  <si>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</si>
  <si>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</si>
  <si>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</si>
  <si>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</si>
  <si>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</si>
  <si>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</si>
  <si>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</si>
  <si>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</si>
  <si>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</si>
  <si>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</si>
  <si>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</si>
  <si>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</si>
  <si>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</si>
  <si>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</si>
  <si>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</si>
  <si>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</si>
  <si>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</si>
  <si>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</si>
  <si>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</si>
  <si>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</si>
  <si>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</si>
  <si>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</si>
  <si>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</si>
  <si>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</si>
  <si>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</si>
  <si>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</si>
  <si>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</si>
  <si>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</si>
  <si>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</si>
  <si>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</si>
  <si>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</si>
  <si>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</si>
  <si>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国際農業研究協議グループ(CGIAR)拠出金
（任意拠出金）</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</si>
  <si>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</si>
  <si>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</si>
  <si>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</si>
  <si>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</si>
  <si>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CGIARからの要請等</t>
    <phoneticPr fontId="5"/>
  </si>
  <si>
    <t>-</t>
  </si>
  <si>
    <t>-</t>
    <phoneticPr fontId="5"/>
  </si>
  <si>
    <t>-</t>
    <phoneticPr fontId="5"/>
  </si>
  <si>
    <t>○</t>
  </si>
  <si>
    <t>「新しい日本のための優先課題推進枠」211百万円。
世界的な人口増による食料不足への対応は，今後ますます重要となっている。また，2019年から2021年までの次期理事国選定に向けた議論が始まっており，理事国シートを確保し，我が国の主導する研究を進めるためにも，理事国入りの要件となっている拠出額の増加は必要である。</t>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</si>
  <si>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</si>
  <si>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CGIARの遺伝資源を活用した新品種開発等に係る論文の公表数（来年度は1250本，将来（中期計画が終了する34年度）は1300本を目標）</t>
    <rPh sb="6" eb="8">
      <t>イデン</t>
    </rPh>
    <rPh sb="8" eb="10">
      <t>シゲン</t>
    </rPh>
    <rPh sb="11" eb="13">
      <t>カツヨウ</t>
    </rPh>
    <rPh sb="15" eb="18">
      <t>シンヒンシュ</t>
    </rPh>
    <rPh sb="18" eb="20">
      <t>カイハツ</t>
    </rPh>
    <rPh sb="20" eb="21">
      <t>トウ</t>
    </rPh>
    <rPh sb="22" eb="23">
      <t>カカワ</t>
    </rPh>
    <rPh sb="24" eb="26">
      <t>ロンブン</t>
    </rPh>
    <rPh sb="27" eb="29">
      <t>コウヒョウ</t>
    </rPh>
    <rPh sb="29" eb="30">
      <t>スウ</t>
    </rPh>
    <rPh sb="31" eb="34">
      <t>ライネンド</t>
    </rPh>
    <rPh sb="39" eb="40">
      <t>ホン</t>
    </rPh>
    <rPh sb="41" eb="43">
      <t>ショウライ</t>
    </rPh>
    <rPh sb="44" eb="46">
      <t>チュウキ</t>
    </rPh>
    <rPh sb="46" eb="48">
      <t>ケイカク</t>
    </rPh>
    <rPh sb="49" eb="51">
      <t>シュウリョウ</t>
    </rPh>
    <rPh sb="55" eb="57">
      <t>ネンド</t>
    </rPh>
    <rPh sb="63" eb="64">
      <t>ホン</t>
    </rPh>
    <rPh sb="65" eb="67">
      <t>モクヒョウ</t>
    </rPh>
    <phoneticPr fontId="5"/>
  </si>
  <si>
    <t>CGIAR作成資料</t>
    <phoneticPr fontId="5"/>
  </si>
  <si>
    <t>CGIAR作成資料</t>
    <phoneticPr fontId="5"/>
  </si>
  <si>
    <t>CGIARのジーンバンクにおける遺伝資源保存・管理数を維持し，且つ向上させる（将来的に80万品種を目標）</t>
    <rPh sb="31" eb="32">
      <t>カ</t>
    </rPh>
    <rPh sb="33" eb="35">
      <t>コウジョウ</t>
    </rPh>
    <phoneticPr fontId="5"/>
  </si>
  <si>
    <t>品種開発の基礎となり，国際条約等でも重要性が指摘される遺伝資源の保存・管理数</t>
    <phoneticPr fontId="5"/>
  </si>
  <si>
    <t>日本再興戦略に掲げた2025年までに国連関係機関の邦人職員を1000人とする目標に向けた水準（3.1％）の達成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3" eb="55">
      <t>タッセイ</t>
    </rPh>
    <phoneticPr fontId="5"/>
  </si>
  <si>
    <t>JICAとの連携事業スキームの延べ構築件数（我が国貢献による研究成果の普及，研修事業の実施等）</t>
    <rPh sb="6" eb="8">
      <t>レンケイ</t>
    </rPh>
    <rPh sb="8" eb="10">
      <t>ジギョウ</t>
    </rPh>
    <rPh sb="15" eb="16">
      <t>ノ</t>
    </rPh>
    <rPh sb="17" eb="19">
      <t>コウチク</t>
    </rPh>
    <rPh sb="19" eb="21">
      <t>ケンスウ</t>
    </rPh>
    <rPh sb="22" eb="23">
      <t>ワ</t>
    </rPh>
    <rPh sb="24" eb="25">
      <t>クニ</t>
    </rPh>
    <rPh sb="25" eb="27">
      <t>コウケン</t>
    </rPh>
    <rPh sb="30" eb="34">
      <t>ケンキュウセイカ</t>
    </rPh>
    <rPh sb="35" eb="37">
      <t>フキュウ</t>
    </rPh>
    <rPh sb="38" eb="40">
      <t>ケンシュウ</t>
    </rPh>
    <rPh sb="40" eb="42">
      <t>ジギョウ</t>
    </rPh>
    <rPh sb="43" eb="45">
      <t>ジッシ</t>
    </rPh>
    <rPh sb="45" eb="46">
      <t>トウ</t>
    </rPh>
    <phoneticPr fontId="5"/>
  </si>
  <si>
    <t>CGIAR事業予算額／公表論文数　　　　　　　　　　　　　　</t>
    <rPh sb="5" eb="7">
      <t>ジギョウ</t>
    </rPh>
    <rPh sb="7" eb="10">
      <t>ヨサンガク</t>
    </rPh>
    <rPh sb="11" eb="13">
      <t>コウヒョウ</t>
    </rPh>
    <rPh sb="13" eb="15">
      <t>ロンブン</t>
    </rPh>
    <rPh sb="15" eb="16">
      <t>スウ</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</si>
  <si>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</si>
  <si>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基本目標Ⅶ　分担金・拠出金</t>
    <phoneticPr fontId="5"/>
  </si>
  <si>
    <t>施策Ⅶ－３　国際機関を通じた地球規模の諸課題に係る国際貢献</t>
    <phoneticPr fontId="5"/>
  </si>
  <si>
    <t>本拠出金による事業は，ＳＤＧｓの目標２（飢餓の撲滅，食料安全保障及び栄養改善の実現，持続可能な農業の推進）の達成等に資するもの。</t>
    <phoneticPr fontId="5"/>
  </si>
  <si>
    <t>CGIAR研究センター拠出事業</t>
    <rPh sb="5" eb="7">
      <t>ケンキュウ</t>
    </rPh>
    <rPh sb="11" eb="13">
      <t>キョシュツ</t>
    </rPh>
    <rPh sb="13" eb="15">
      <t>ジギョウ</t>
    </rPh>
    <phoneticPr fontId="5"/>
  </si>
  <si>
    <t>農林水産省</t>
  </si>
  <si>
    <t>外務省による拠出金はCGIAR本部に拠出するものであり，農水省による拠出金はCGIAR研究センターに拠出するものである。</t>
    <rPh sb="15" eb="17">
      <t>ホンブ</t>
    </rPh>
    <rPh sb="18" eb="20">
      <t>キョシュツ</t>
    </rPh>
    <rPh sb="28" eb="31">
      <t>ノウスイショウ</t>
    </rPh>
    <rPh sb="43" eb="45">
      <t>ケンキュウ</t>
    </rPh>
    <rPh sb="50" eb="52">
      <t>キョシュツ</t>
    </rPh>
    <phoneticPr fontId="5"/>
  </si>
  <si>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東京農業大学等）や独立行政法人（理研，国立農林水産業研究センター）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クニ</t>
    </rPh>
    <rPh sb="103" eb="105">
      <t>カンシン</t>
    </rPh>
    <rPh sb="105" eb="107">
      <t>ジコウ</t>
    </rPh>
    <rPh sb="108" eb="110">
      <t>ジッシ</t>
    </rPh>
    <rPh sb="115" eb="118">
      <t>フカケツ</t>
    </rPh>
    <rPh sb="119" eb="121">
      <t>ジギョウ</t>
    </rPh>
    <rPh sb="124" eb="126">
      <t>ジギョウ</t>
    </rPh>
    <rPh sb="126" eb="128">
      <t>ジッシ</t>
    </rPh>
    <rPh sb="129" eb="130">
      <t>サイ</t>
    </rPh>
    <rPh sb="168" eb="169">
      <t>ワ</t>
    </rPh>
    <rPh sb="170" eb="171">
      <t>クニ</t>
    </rPh>
    <rPh sb="172" eb="174">
      <t>ワカテ</t>
    </rPh>
    <rPh sb="174" eb="177">
      <t>ケンキュウシャ</t>
    </rPh>
    <rPh sb="178" eb="180">
      <t>サンカク</t>
    </rPh>
    <rPh sb="181" eb="182">
      <t>ハカ</t>
    </rPh>
    <rPh sb="186" eb="187">
      <t>ワ</t>
    </rPh>
    <rPh sb="188" eb="189">
      <t>クニ</t>
    </rPh>
    <rPh sb="189" eb="191">
      <t>ダイガク</t>
    </rPh>
    <rPh sb="192" eb="194">
      <t>トウキョウ</t>
    </rPh>
    <rPh sb="194" eb="196">
      <t>ノウギョウ</t>
    </rPh>
    <rPh sb="196" eb="198">
      <t>ダイガク</t>
    </rPh>
    <rPh sb="198" eb="199">
      <t>トウ</t>
    </rPh>
    <rPh sb="201" eb="203">
      <t>ドクリツ</t>
    </rPh>
    <rPh sb="203" eb="205">
      <t>ギョウセイ</t>
    </rPh>
    <rPh sb="205" eb="207">
      <t>ホウジン</t>
    </rPh>
    <rPh sb="208" eb="210">
      <t>リケン</t>
    </rPh>
    <rPh sb="211" eb="213">
      <t>コクリツ</t>
    </rPh>
    <rPh sb="213" eb="215">
      <t>ノウリン</t>
    </rPh>
    <rPh sb="215" eb="218">
      <t>スイサンギョウ</t>
    </rPh>
    <rPh sb="218" eb="220">
      <t>ケンキュウ</t>
    </rPh>
    <rPh sb="225" eb="226">
      <t>トウ</t>
    </rPh>
    <rPh sb="228" eb="230">
      <t>レンケイ</t>
    </rPh>
    <rPh sb="231" eb="233">
      <t>ジッシ</t>
    </rPh>
    <rPh sb="239" eb="240">
      <t>ワ</t>
    </rPh>
    <rPh sb="241" eb="242">
      <t>クニ</t>
    </rPh>
    <rPh sb="245" eb="247">
      <t>キョシュツ</t>
    </rPh>
    <rPh sb="247" eb="248">
      <t>キン</t>
    </rPh>
    <rPh sb="249" eb="252">
      <t>コウカテキ</t>
    </rPh>
    <rPh sb="254" eb="257">
      <t>コウリツテキ</t>
    </rPh>
    <rPh sb="258" eb="260">
      <t>カツヨウ</t>
    </rPh>
    <rPh sb="261" eb="262">
      <t>ハカ</t>
    </rPh>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</si>
  <si>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</si>
  <si>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国際農業研究協議グループ</t>
    <rPh sb="0" eb="2">
      <t>コクサイ</t>
    </rPh>
    <rPh sb="2" eb="4">
      <t>ノウギョウ</t>
    </rPh>
    <rPh sb="4" eb="6">
      <t>ケンキュウ</t>
    </rPh>
    <rPh sb="6" eb="8">
      <t>キョウギ</t>
    </rPh>
    <phoneticPr fontId="5"/>
  </si>
  <si>
    <t>-</t>
    <phoneticPr fontId="5"/>
  </si>
  <si>
    <t>承認された研究の実施や研究成果を発揚した技術協力の実施等</t>
    <rPh sb="0" eb="2">
      <t>ショウニン</t>
    </rPh>
    <rPh sb="5" eb="7">
      <t>ケンキュウ</t>
    </rPh>
    <rPh sb="8" eb="10">
      <t>ジッシ</t>
    </rPh>
    <rPh sb="11" eb="15">
      <t>ケンキュウセイカ</t>
    </rPh>
    <rPh sb="16" eb="18">
      <t>ハツヨウ</t>
    </rPh>
    <rPh sb="20" eb="22">
      <t>ギジュツ</t>
    </rPh>
    <rPh sb="22" eb="24">
      <t>キョウリョク</t>
    </rPh>
    <rPh sb="25" eb="27">
      <t>ジッシ</t>
    </rPh>
    <rPh sb="27" eb="28">
      <t>ナド</t>
    </rPh>
    <phoneticPr fontId="5"/>
  </si>
  <si>
    <t>CGIARへの拠出</t>
    <rPh sb="7" eb="9">
      <t>キョシュツ</t>
    </rPh>
    <phoneticPr fontId="5"/>
  </si>
  <si>
    <t>活動費</t>
    <rPh sb="0" eb="2">
      <t>カツドウ</t>
    </rPh>
    <rPh sb="2" eb="3">
      <t>ヒ</t>
    </rPh>
    <phoneticPr fontId="5"/>
  </si>
  <si>
    <t>‐</t>
  </si>
  <si>
    <t>89</t>
    <phoneticPr fontId="5"/>
  </si>
  <si>
    <t>98</t>
    <phoneticPr fontId="5"/>
  </si>
  <si>
    <t>124</t>
    <phoneticPr fontId="5"/>
  </si>
  <si>
    <t>250</t>
    <phoneticPr fontId="5"/>
  </si>
  <si>
    <t>234</t>
    <phoneticPr fontId="5"/>
  </si>
  <si>
    <t>235</t>
    <phoneticPr fontId="5"/>
  </si>
  <si>
    <t>277</t>
    <phoneticPr fontId="5"/>
  </si>
  <si>
    <t>CGIAR拠出金</t>
    <rPh sb="5" eb="8">
      <t>キョシュツキン</t>
    </rPh>
    <phoneticPr fontId="5"/>
  </si>
  <si>
    <t>件数</t>
    <rPh sb="0" eb="2">
      <t>ケンスウ</t>
    </rPh>
    <phoneticPr fontId="5"/>
  </si>
  <si>
    <t>公表数</t>
    <rPh sb="0" eb="2">
      <t>コウヒョウ</t>
    </rPh>
    <rPh sb="2" eb="3">
      <t>スウ</t>
    </rPh>
    <phoneticPr fontId="5"/>
  </si>
  <si>
    <t>品種数</t>
    <rPh sb="0" eb="2">
      <t>ヒンシュ</t>
    </rPh>
    <rPh sb="2" eb="3">
      <t>スウ</t>
    </rPh>
    <phoneticPr fontId="5"/>
  </si>
  <si>
    <t>-</t>
    <phoneticPr fontId="5"/>
  </si>
  <si>
    <t>％</t>
    <phoneticPr fontId="5"/>
  </si>
  <si>
    <t>件</t>
    <rPh sb="0" eb="1">
      <t>ケン</t>
    </rPh>
    <phoneticPr fontId="5"/>
  </si>
  <si>
    <t>米ドル/本</t>
    <rPh sb="0" eb="1">
      <t>ベイ</t>
    </rPh>
    <rPh sb="4" eb="5">
      <t>ホン</t>
    </rPh>
    <phoneticPr fontId="5"/>
  </si>
  <si>
    <t>1080百万ドル/1247本</t>
    <rPh sb="4" eb="6">
      <t>ヒャクマン</t>
    </rPh>
    <rPh sb="13" eb="14">
      <t>ホン</t>
    </rPh>
    <phoneticPr fontId="5"/>
  </si>
  <si>
    <t>835百万ドル/1808本</t>
    <rPh sb="3" eb="5">
      <t>ヒャクマン</t>
    </rPh>
    <rPh sb="12" eb="13">
      <t>ホン</t>
    </rPh>
    <phoneticPr fontId="5"/>
  </si>
  <si>
    <t>23.0百万ドル/750610</t>
    <rPh sb="4" eb="6">
      <t>ヒャクマン</t>
    </rPh>
    <phoneticPr fontId="5"/>
  </si>
  <si>
    <t>21.3百万ドル/757767</t>
    <rPh sb="4" eb="6">
      <t>ヒャクマン</t>
    </rPh>
    <phoneticPr fontId="5"/>
  </si>
  <si>
    <t>米ドル/品種</t>
    <rPh sb="0" eb="1">
      <t>ベイ</t>
    </rPh>
    <rPh sb="4" eb="6">
      <t>ヒンシュ</t>
    </rPh>
    <phoneticPr fontId="5"/>
  </si>
  <si>
    <t>CGIARは国際的な農林水産業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業研究機関，民間セクター，ＮＧＯ等と協力して途上国の経済発展・福祉向上のための農業（林業，水産業を含む）研究を実施することを目的とする。</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</si>
  <si>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phoneticPr fontId="5"/>
  </si>
  <si>
    <t>-</t>
    <phoneticPr fontId="5"/>
  </si>
  <si>
    <t>全職員数に占める邦人職員数の割合</t>
    <rPh sb="0" eb="1">
      <t>ゼン</t>
    </rPh>
    <rPh sb="1" eb="3">
      <t>ショクイン</t>
    </rPh>
    <rPh sb="3" eb="4">
      <t>スウ</t>
    </rPh>
    <rPh sb="5" eb="6">
      <t>シ</t>
    </rPh>
    <rPh sb="8" eb="10">
      <t>ホウジン</t>
    </rPh>
    <rPh sb="10" eb="12">
      <t>ショクイン</t>
    </rPh>
    <rPh sb="12" eb="13">
      <t>スウ</t>
    </rPh>
    <rPh sb="14" eb="16">
      <t>ワリアイ</t>
    </rPh>
    <phoneticPr fontId="5"/>
  </si>
  <si>
    <t>食料増産等は地球規模の重要課題であり，我が国としても食料安全保障等の観点から，国際的にこの分野への貢献を重視。</t>
    <rPh sb="0" eb="2">
      <t>ショクリョウ</t>
    </rPh>
    <rPh sb="2" eb="4">
      <t>ゾウサン</t>
    </rPh>
    <rPh sb="4" eb="5">
      <t>トウ</t>
    </rPh>
    <rPh sb="6" eb="8">
      <t>チキュウ</t>
    </rPh>
    <rPh sb="8" eb="10">
      <t>キボ</t>
    </rPh>
    <rPh sb="11" eb="13">
      <t>ジュウヨウ</t>
    </rPh>
    <rPh sb="13" eb="15">
      <t>カダイ</t>
    </rPh>
    <rPh sb="19" eb="20">
      <t>ワ</t>
    </rPh>
    <rPh sb="21" eb="22">
      <t>クニ</t>
    </rPh>
    <rPh sb="26" eb="28">
      <t>ショクリョウ</t>
    </rPh>
    <rPh sb="28" eb="30">
      <t>アンゼン</t>
    </rPh>
    <rPh sb="30" eb="32">
      <t>ホショウ</t>
    </rPh>
    <rPh sb="32" eb="33">
      <t>トウ</t>
    </rPh>
    <rPh sb="34" eb="36">
      <t>カンテン</t>
    </rPh>
    <rPh sb="39" eb="42">
      <t>コクサイテキ</t>
    </rPh>
    <rPh sb="45" eb="47">
      <t>ブンヤ</t>
    </rPh>
    <rPh sb="49" eb="51">
      <t>コウケン</t>
    </rPh>
    <rPh sb="52" eb="54">
      <t>ジュウシ</t>
    </rPh>
    <phoneticPr fontId="5"/>
  </si>
  <si>
    <t>遺伝資源管理を含む国際農業研究は，国際的公共財の性質があり，民間等に委託することは困難。</t>
    <rPh sb="0" eb="2">
      <t>イデン</t>
    </rPh>
    <rPh sb="2" eb="4">
      <t>シゲン</t>
    </rPh>
    <rPh sb="4" eb="6">
      <t>カンリ</t>
    </rPh>
    <rPh sb="7" eb="8">
      <t>フク</t>
    </rPh>
    <rPh sb="9" eb="11">
      <t>コクサイ</t>
    </rPh>
    <rPh sb="11" eb="13">
      <t>ノウギョウ</t>
    </rPh>
    <rPh sb="13" eb="15">
      <t>ケンキュウ</t>
    </rPh>
    <rPh sb="17" eb="20">
      <t>コクサイテキ</t>
    </rPh>
    <rPh sb="20" eb="23">
      <t>コウキョウザイ</t>
    </rPh>
    <rPh sb="24" eb="26">
      <t>セイシツ</t>
    </rPh>
    <rPh sb="30" eb="32">
      <t>ミンカン</t>
    </rPh>
    <rPh sb="32" eb="33">
      <t>トウ</t>
    </rPh>
    <rPh sb="34" eb="36">
      <t>イタク</t>
    </rPh>
    <rPh sb="41" eb="43">
      <t>コンナン</t>
    </rPh>
    <phoneticPr fontId="5"/>
  </si>
  <si>
    <t>CGIARは，各国研究機関等では対応困難な広域課題について，実証研究を行っており，必要な事業。研究成果を活かした食料増産等は食料安全保障等の観点からわが国も重視。</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ヒツヨウ</t>
    </rPh>
    <rPh sb="44" eb="46">
      <t>ジギョウ</t>
    </rPh>
    <rPh sb="47" eb="51">
      <t>ケンキュウセイカ</t>
    </rPh>
    <rPh sb="52" eb="53">
      <t>イ</t>
    </rPh>
    <rPh sb="56" eb="58">
      <t>ショクリョウ</t>
    </rPh>
    <rPh sb="58" eb="60">
      <t>ゾウサン</t>
    </rPh>
    <rPh sb="60" eb="61">
      <t>トウ</t>
    </rPh>
    <rPh sb="62" eb="64">
      <t>ショクリョウ</t>
    </rPh>
    <rPh sb="64" eb="66">
      <t>アンゼン</t>
    </rPh>
    <rPh sb="66" eb="68">
      <t>ホショウ</t>
    </rPh>
    <rPh sb="68" eb="69">
      <t>トウ</t>
    </rPh>
    <rPh sb="70" eb="72">
      <t>カンテン</t>
    </rPh>
    <rPh sb="76" eb="77">
      <t>クニ</t>
    </rPh>
    <rPh sb="78" eb="80">
      <t>ジュウシ</t>
    </rPh>
    <phoneticPr fontId="5"/>
  </si>
  <si>
    <t>CGIAR参加国はそれぞれのやり方で農業研究の発展に貢献。</t>
    <rPh sb="5" eb="8">
      <t>サンカコク</t>
    </rPh>
    <rPh sb="16" eb="17">
      <t>カタ</t>
    </rPh>
    <rPh sb="18" eb="20">
      <t>ノウギョウ</t>
    </rPh>
    <rPh sb="20" eb="22">
      <t>ケンキュウ</t>
    </rPh>
    <rPh sb="23" eb="25">
      <t>ハッテン</t>
    </rPh>
    <rPh sb="26" eb="28">
      <t>コウケン</t>
    </rPh>
    <phoneticPr fontId="5"/>
  </si>
  <si>
    <t>単位当たりコストは微変動の範囲内。</t>
    <rPh sb="10" eb="12">
      <t>ヘンドウ</t>
    </rPh>
    <rPh sb="13" eb="15">
      <t>ハンイ</t>
    </rPh>
    <rPh sb="15" eb="16">
      <t>ナイ</t>
    </rPh>
    <phoneticPr fontId="5"/>
  </si>
  <si>
    <t>中間的支出なし。</t>
    <rPh sb="0" eb="3">
      <t>チュウカンテキ</t>
    </rPh>
    <rPh sb="3" eb="5">
      <t>シシュツ</t>
    </rPh>
    <phoneticPr fontId="5"/>
  </si>
  <si>
    <t>費目，使途は理事会の承認を得て，CGIARが実施する研究に限定。</t>
    <rPh sb="0" eb="2">
      <t>ヒモク</t>
    </rPh>
    <rPh sb="3" eb="5">
      <t>シト</t>
    </rPh>
    <rPh sb="6" eb="9">
      <t>リジカイ</t>
    </rPh>
    <rPh sb="10" eb="12">
      <t>ショウニン</t>
    </rPh>
    <rPh sb="13" eb="14">
      <t>エ</t>
    </rPh>
    <rPh sb="22" eb="24">
      <t>ジッシ</t>
    </rPh>
    <rPh sb="26" eb="28">
      <t>ケンキュウ</t>
    </rPh>
    <rPh sb="29" eb="31">
      <t>ゲンテイ</t>
    </rPh>
    <phoneticPr fontId="5"/>
  </si>
  <si>
    <t>不用なし。</t>
    <rPh sb="0" eb="2">
      <t>フヨウ</t>
    </rPh>
    <phoneticPr fontId="5"/>
  </si>
  <si>
    <t>CGIARは，使途について外部評価，財務審査を行っているほか，日本も参加している基金理事会で使途の適正性，効率性について審議。</t>
    <rPh sb="7" eb="9">
      <t>シト</t>
    </rPh>
    <rPh sb="13" eb="15">
      <t>ガイブ</t>
    </rPh>
    <rPh sb="15" eb="17">
      <t>ヒョウカ</t>
    </rPh>
    <rPh sb="18" eb="20">
      <t>ザイム</t>
    </rPh>
    <rPh sb="20" eb="22">
      <t>シンサ</t>
    </rPh>
    <rPh sb="23" eb="24">
      <t>オコナ</t>
    </rPh>
    <rPh sb="31" eb="33">
      <t>ニホン</t>
    </rPh>
    <rPh sb="34" eb="36">
      <t>サンカ</t>
    </rPh>
    <rPh sb="40" eb="42">
      <t>キキン</t>
    </rPh>
    <rPh sb="42" eb="45">
      <t>リジカイ</t>
    </rPh>
    <rPh sb="46" eb="48">
      <t>シト</t>
    </rPh>
    <rPh sb="49" eb="52">
      <t>テキセイセイ</t>
    </rPh>
    <rPh sb="53" eb="56">
      <t>コウリツセイ</t>
    </rPh>
    <rPh sb="60" eb="62">
      <t>シンギ</t>
    </rPh>
    <phoneticPr fontId="5"/>
  </si>
  <si>
    <t>成果実績は着実に積み重ねられており，成果実績は成果目標に見合ったものとなっている。</t>
    <rPh sb="0" eb="2">
      <t>セイカ</t>
    </rPh>
    <rPh sb="2" eb="4">
      <t>ジッセキ</t>
    </rPh>
    <rPh sb="5" eb="7">
      <t>チャクジツ</t>
    </rPh>
    <rPh sb="8" eb="9">
      <t>ツ</t>
    </rPh>
    <rPh sb="10" eb="11">
      <t>カサ</t>
    </rPh>
    <rPh sb="18" eb="20">
      <t>セイカ</t>
    </rPh>
    <rPh sb="20" eb="22">
      <t>ジッセキ</t>
    </rPh>
    <rPh sb="23" eb="25">
      <t>セイカ</t>
    </rPh>
    <rPh sb="25" eb="27">
      <t>モクヒョウ</t>
    </rPh>
    <rPh sb="28" eb="30">
      <t>ミア</t>
    </rPh>
    <phoneticPr fontId="5"/>
  </si>
  <si>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5"/>
  </si>
  <si>
    <t>毎年，活動実績は着実に増加。</t>
    <rPh sb="0" eb="2">
      <t>マイトシ</t>
    </rPh>
    <rPh sb="3" eb="5">
      <t>カツドウ</t>
    </rPh>
    <rPh sb="5" eb="7">
      <t>ジッセキ</t>
    </rPh>
    <rPh sb="8" eb="10">
      <t>チャクジツ</t>
    </rPh>
    <rPh sb="11" eb="13">
      <t>ゾウカ</t>
    </rPh>
    <phoneticPr fontId="5"/>
  </si>
  <si>
    <t>ジーンバンク施設，研究成果（種苗等）は国際公共財として国際的に有効活用されている。</t>
    <rPh sb="6" eb="8">
      <t>シセツ</t>
    </rPh>
    <rPh sb="9" eb="11">
      <t>ケンキュウ</t>
    </rPh>
    <rPh sb="11" eb="13">
      <t>セイカ</t>
    </rPh>
    <rPh sb="14" eb="16">
      <t>シュビョウ</t>
    </rPh>
    <rPh sb="16" eb="17">
      <t>トウ</t>
    </rPh>
    <rPh sb="19" eb="21">
      <t>コクサイ</t>
    </rPh>
    <rPh sb="21" eb="24">
      <t>コウキョウザイ</t>
    </rPh>
    <rPh sb="27" eb="30">
      <t>コクサイテキ</t>
    </rPh>
    <rPh sb="31" eb="33">
      <t>ユウコウ</t>
    </rPh>
    <rPh sb="33" eb="35">
      <t>カツヨウ</t>
    </rPh>
    <phoneticPr fontId="5"/>
  </si>
  <si>
    <t>研究内容，研究所を特定した拠出(W3)，CGIAR研究所との個別合意による事業内容を特定した拠出（バイラテラル拠出）によるプロジェクト数</t>
    <rPh sb="0" eb="2">
      <t>ケンキュウ</t>
    </rPh>
    <rPh sb="2" eb="4">
      <t>ナイヨウ</t>
    </rPh>
    <rPh sb="5" eb="8">
      <t>ケンキュウジョ</t>
    </rPh>
    <rPh sb="9" eb="11">
      <t>トクテイ</t>
    </rPh>
    <rPh sb="13" eb="15">
      <t>キョシュツ</t>
    </rPh>
    <rPh sb="25" eb="28">
      <t>ケンキュウジョ</t>
    </rPh>
    <rPh sb="30" eb="32">
      <t>コベツ</t>
    </rPh>
    <rPh sb="32" eb="34">
      <t>ゴウイ</t>
    </rPh>
    <rPh sb="37" eb="39">
      <t>ジギョウ</t>
    </rPh>
    <rPh sb="39" eb="41">
      <t>ナイヨウ</t>
    </rPh>
    <rPh sb="42" eb="44">
      <t>トクテイ</t>
    </rPh>
    <rPh sb="46" eb="48">
      <t>キョシュツ</t>
    </rPh>
    <rPh sb="55" eb="57">
      <t>キョシュツ</t>
    </rPh>
    <rPh sb="67" eb="68">
      <t>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</si>
  <si>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</si>
  <si>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</si>
  <si>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</si>
  <si>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</si>
  <si>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</si>
  <si>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</si>
  <si>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</si>
  <si>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</si>
  <si>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サブサハラ・アフリカにおける
人道・テロ対策・社会安定化
支援
</t>
    <phoneticPr fontId="5"/>
  </si>
  <si>
    <t>１．サヘル地域を始めとする紛
争・テロ頻発地域における人
道・テロ対策・社会安定化支
援
（社会不安の高い地域での生産性向上，雇用確保等に資する営農支援による能力向上事業）</t>
    <rPh sb="53" eb="55">
      <t>チイキ</t>
    </rPh>
    <phoneticPr fontId="5"/>
  </si>
  <si>
    <t>ボコ・ハラムやイスラム過激派のテロ等により社会情勢が不安定となっているナイジェリア（2015 年 9 月には大規模水害も発生），マリを対象に，コメ増産の必要性が高い地域を特定した上で，効率的・効果的な施肥法等の栽培管理支援ソフトの活用技能を習得した若手農業者リーダーを育成・研修し，リーダーを通じてその活用を普及することにより，コメの増収や農家収入の増加，若年層の雇用拡大を行うとともに，社会の安定化を図る。</t>
    <phoneticPr fontId="5"/>
  </si>
  <si>
    <t>実施中
【活動実績】
●４月にベナンのAfricaRiceコトヌにおいてプロジェクト開始会議が行われ，プレスリリースが出された。対象国であるマリ，ナイジェリアにおいてプレスカンファレンスが実施され，日本による支援のビジビリィティ向上が図られた。
●今後，本事業により12,000戸の農家が支援ソフトによる栽培管理を実践する予定。
【成果実績（想定）】
●本事業による栽培管理の実践により，約23,000トンのコメの生産量増加が見込まれ，約4.5百万米ドルの農家収入増が期待される。</t>
    <rPh sb="0" eb="3">
      <t>ジッシチュウ</t>
    </rPh>
    <rPh sb="127" eb="128">
      <t>ホン</t>
    </rPh>
    <rPh sb="128" eb="130">
      <t>ジギョウ</t>
    </rPh>
    <rPh sb="171" eb="173">
      <t>ソウテイ</t>
    </rPh>
    <rPh sb="177" eb="178">
      <t>ホン</t>
    </rPh>
    <rPh sb="178" eb="180">
      <t>ジギョウ</t>
    </rPh>
    <rPh sb="194" eb="195">
      <t>ヤク</t>
    </rPh>
    <rPh sb="218" eb="219">
      <t>ヤク</t>
    </rPh>
    <rPh sb="222" eb="224">
      <t>ヒャクマン</t>
    </rPh>
    <rPh sb="224" eb="225">
      <t>ベイ</t>
    </rPh>
    <phoneticPr fontId="5"/>
  </si>
  <si>
    <t>平成27年度</t>
    <rPh sb="0" eb="2">
      <t>ヘイセイ</t>
    </rPh>
    <rPh sb="4" eb="6">
      <t>ネンド</t>
    </rPh>
    <phoneticPr fontId="5"/>
  </si>
  <si>
    <t>約2.0億円</t>
    <rPh sb="0" eb="1">
      <t>ヤク</t>
    </rPh>
    <rPh sb="4" eb="6">
      <t>オクエン</t>
    </rPh>
    <phoneticPr fontId="5"/>
  </si>
  <si>
    <t xml:space="preserve">自然災害等を背景とした社会不安および飢餓の発生を防ぐためのイネ種子生産および配布を通じた支援（ギニア）
</t>
    <phoneticPr fontId="5"/>
  </si>
  <si>
    <t>（１）優良種子生産およびその種子の農民（特に若者、女性）への供与を行い、稲作農業を継続できるようにする。</t>
    <phoneticPr fontId="5"/>
  </si>
  <si>
    <t>●10トンの種子生産し、配布することにより、少なくとも500世帯が種子を受け取る。</t>
  </si>
  <si>
    <t>実施中</t>
    <rPh sb="0" eb="3">
      <t>ジッシチュウ</t>
    </rPh>
    <phoneticPr fontId="5"/>
  </si>
  <si>
    <t>平成29年度</t>
    <rPh sb="0" eb="2">
      <t>ヘイセイ</t>
    </rPh>
    <rPh sb="4" eb="6">
      <t>ネンド</t>
    </rPh>
    <phoneticPr fontId="5"/>
  </si>
  <si>
    <t>約0.1億円</t>
    <rPh sb="0" eb="1">
      <t>ヤク</t>
    </rPh>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</si>
</sst>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horizontal="left" vertical="top" wrapText="1"/>
    </xf>
    <xf numFmtId="0" fontId="32" fillId="0" borderId="38" xfId="0" applyFont="1" applyBorder="1" applyAlignment="1">
      <alignment horizontal="left" vertical="top" wrapText="1"/>
    </xf>
    <xf numFmtId="0" fontId="32" fillId="0" borderId="0" xfId="0" applyFont="1" applyAlignment="1">
      <alignment horizontal="left" vertical="top" wrapText="1"/>
    </xf>
    <xf numFmtId="0" fontId="33" fillId="0" borderId="175" xfId="0" applyFont="1" applyBorder="1" applyAlignment="1">
      <alignment horizontal="left" vertical="top" wrapText="1"/>
    </xf>
    <xf numFmtId="0" fontId="32" fillId="0" borderId="176" xfId="0" applyFont="1" applyBorder="1" applyAlignment="1">
      <alignment horizontal="left" vertical="top" wrapText="1"/>
    </xf>
    <xf numFmtId="188" fontId="32" fillId="0" borderId="177" xfId="0" applyNumberFormat="1" applyFont="1" applyBorder="1" applyAlignment="1">
      <alignment horizontal="left" vertical="top"/>
    </xf>
    <xf numFmtId="0" fontId="32" fillId="0" borderId="143" xfId="0" applyFont="1" applyFill="1" applyBorder="1" applyAlignment="1">
      <alignment horizontal="left" vertical="top" wrapText="1"/>
    </xf>
    <xf numFmtId="0" fontId="32" fillId="0" borderId="178" xfId="0" applyFont="1" applyBorder="1" applyAlignment="1">
      <alignment horizontal="left" vertical="top"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40821</xdr:rowOff>
    </xdr:from>
    <xdr:to>
      <xdr:col>33</xdr:col>
      <xdr:colOff>102574</xdr:colOff>
      <xdr:row>741</xdr:row>
      <xdr:rowOff>311408</xdr:rowOff>
    </xdr:to>
    <xdr:sp macro="" textlink="">
      <xdr:nvSpPr>
        <xdr:cNvPr id="3" name="正方形/長方形 2"/>
        <xdr:cNvSpPr/>
      </xdr:nvSpPr>
      <xdr:spPr>
        <a:xfrm>
          <a:off x="3306536" y="62415964"/>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745</xdr:row>
      <xdr:rowOff>27215</xdr:rowOff>
    </xdr:from>
    <xdr:to>
      <xdr:col>33</xdr:col>
      <xdr:colOff>115095</xdr:colOff>
      <xdr:row>746</xdr:row>
      <xdr:rowOff>188035</xdr:rowOff>
    </xdr:to>
    <xdr:sp macro="" textlink="">
      <xdr:nvSpPr>
        <xdr:cNvPr id="5" name="正方形/長方形 4"/>
        <xdr:cNvSpPr/>
      </xdr:nvSpPr>
      <xdr:spPr>
        <a:xfrm>
          <a:off x="3306535" y="64171286"/>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19</xdr:col>
      <xdr:colOff>13607</xdr:colOff>
      <xdr:row>742</xdr:row>
      <xdr:rowOff>81643</xdr:rowOff>
    </xdr:from>
    <xdr:to>
      <xdr:col>29</xdr:col>
      <xdr:colOff>173678</xdr:colOff>
      <xdr:row>743</xdr:row>
      <xdr:rowOff>11874</xdr:rowOff>
    </xdr:to>
    <xdr:sp macro="" textlink="">
      <xdr:nvSpPr>
        <xdr:cNvPr id="7" name="大かっこ 6"/>
        <xdr:cNvSpPr/>
      </xdr:nvSpPr>
      <xdr:spPr>
        <a:xfrm>
          <a:off x="3891643" y="63164357"/>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16</xdr:col>
      <xdr:colOff>0</xdr:colOff>
      <xdr:row>746</xdr:row>
      <xdr:rowOff>326572</xdr:rowOff>
    </xdr:from>
    <xdr:to>
      <xdr:col>33</xdr:col>
      <xdr:colOff>122478</xdr:colOff>
      <xdr:row>748</xdr:row>
      <xdr:rowOff>128307</xdr:rowOff>
    </xdr:to>
    <xdr:sp macro="" textlink="">
      <xdr:nvSpPr>
        <xdr:cNvPr id="10" name="大かっこ 9"/>
        <xdr:cNvSpPr/>
      </xdr:nvSpPr>
      <xdr:spPr>
        <a:xfrm>
          <a:off x="3265714" y="64824429"/>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15</xdr:col>
      <xdr:colOff>163286</xdr:colOff>
      <xdr:row>743</xdr:row>
      <xdr:rowOff>40821</xdr:rowOff>
    </xdr:from>
    <xdr:ext cx="945053" cy="484399"/>
    <xdr:sp macro="" textlink="">
      <xdr:nvSpPr>
        <xdr:cNvPr id="12" name="テキスト ボックス 11"/>
        <xdr:cNvSpPr txBox="1"/>
      </xdr:nvSpPr>
      <xdr:spPr>
        <a:xfrm>
          <a:off x="3224893" y="63477321"/>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21</xdr:col>
      <xdr:colOff>176892</xdr:colOff>
      <xdr:row>743</xdr:row>
      <xdr:rowOff>40822</xdr:rowOff>
    </xdr:from>
    <xdr:ext cx="990600" cy="468665"/>
    <xdr:sp macro="" textlink="">
      <xdr:nvSpPr>
        <xdr:cNvPr id="13" name="テキスト ボックス 12"/>
        <xdr:cNvSpPr txBox="1"/>
      </xdr:nvSpPr>
      <xdr:spPr>
        <a:xfrm>
          <a:off x="4463142" y="634773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29</xdr:col>
      <xdr:colOff>40821</xdr:colOff>
      <xdr:row>743</xdr:row>
      <xdr:rowOff>68035</xdr:rowOff>
    </xdr:from>
    <xdr:ext cx="990600" cy="459100"/>
    <xdr:sp macro="" textlink="">
      <xdr:nvSpPr>
        <xdr:cNvPr id="14" name="テキスト ボックス 13"/>
        <xdr:cNvSpPr txBox="1"/>
      </xdr:nvSpPr>
      <xdr:spPr>
        <a:xfrm>
          <a:off x="5959928" y="6350453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13608</xdr:colOff>
      <xdr:row>743</xdr:row>
      <xdr:rowOff>40821</xdr:rowOff>
    </xdr:from>
    <xdr:to>
      <xdr:col>21</xdr:col>
      <xdr:colOff>13609</xdr:colOff>
      <xdr:row>744</xdr:row>
      <xdr:rowOff>154946</xdr:rowOff>
    </xdr:to>
    <xdr:cxnSp macro="">
      <xdr:nvCxnSpPr>
        <xdr:cNvPr id="16" name="直線矢印コネクタ 15"/>
        <xdr:cNvCxnSpPr/>
      </xdr:nvCxnSpPr>
      <xdr:spPr>
        <a:xfrm rot="5400000">
          <a:off x="4065903" y="6371127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13607</xdr:colOff>
      <xdr:row>743</xdr:row>
      <xdr:rowOff>27214</xdr:rowOff>
    </xdr:from>
    <xdr:to>
      <xdr:col>22</xdr:col>
      <xdr:colOff>13608</xdr:colOff>
      <xdr:row>744</xdr:row>
      <xdr:rowOff>141339</xdr:rowOff>
    </xdr:to>
    <xdr:cxnSp macro="">
      <xdr:nvCxnSpPr>
        <xdr:cNvPr id="18" name="直線矢印コネクタ 17"/>
        <xdr:cNvCxnSpPr/>
      </xdr:nvCxnSpPr>
      <xdr:spPr>
        <a:xfrm rot="16200000" flipV="1">
          <a:off x="4270009" y="6369766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13608</xdr:rowOff>
    </xdr:from>
    <xdr:to>
      <xdr:col>27</xdr:col>
      <xdr:colOff>190501</xdr:colOff>
      <xdr:row>744</xdr:row>
      <xdr:rowOff>127733</xdr:rowOff>
    </xdr:to>
    <xdr:cxnSp macro="">
      <xdr:nvCxnSpPr>
        <xdr:cNvPr id="19" name="直線矢印コネクタ 18"/>
        <xdr:cNvCxnSpPr/>
      </xdr:nvCxnSpPr>
      <xdr:spPr>
        <a:xfrm rot="5400000">
          <a:off x="5467438" y="63684063"/>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146</v>
      </c>
      <c r="H5" s="565"/>
      <c r="I5" s="565"/>
      <c r="J5" s="565"/>
      <c r="K5" s="565"/>
      <c r="L5" s="565"/>
      <c r="M5" s="566" t="s">
        <v>66</v>
      </c>
      <c r="N5" s="567"/>
      <c r="O5" s="567"/>
      <c r="P5" s="567"/>
      <c r="Q5" s="567"/>
      <c r="R5" s="568"/>
      <c r="S5" s="569" t="s">
        <v>131</v>
      </c>
      <c r="T5" s="565"/>
      <c r="U5" s="565"/>
      <c r="V5" s="565"/>
      <c r="W5" s="565"/>
      <c r="X5" s="570"/>
      <c r="Y5" s="724" t="s">
        <v>3</v>
      </c>
      <c r="Z5" s="725"/>
      <c r="AA5" s="725"/>
      <c r="AB5" s="725"/>
      <c r="AC5" s="725"/>
      <c r="AD5" s="726"/>
      <c r="AE5" s="727"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x14ac:dyDescent="0.15">
      <c r="A6" s="734" t="s">
        <v>4</v>
      </c>
      <c r="B6" s="735"/>
      <c r="C6" s="735"/>
      <c r="D6" s="735"/>
      <c r="E6" s="735"/>
      <c r="F6" s="73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554</v>
      </c>
      <c r="H7" s="853"/>
      <c r="I7" s="853"/>
      <c r="J7" s="853"/>
      <c r="K7" s="853"/>
      <c r="L7" s="853"/>
      <c r="M7" s="853"/>
      <c r="N7" s="853"/>
      <c r="O7" s="853"/>
      <c r="P7" s="853"/>
      <c r="Q7" s="853"/>
      <c r="R7" s="853"/>
      <c r="S7" s="853"/>
      <c r="T7" s="853"/>
      <c r="U7" s="853"/>
      <c r="V7" s="853"/>
      <c r="W7" s="853"/>
      <c r="X7" s="85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9" t="s">
        <v>389</v>
      </c>
      <c r="B8" s="850"/>
      <c r="C8" s="850"/>
      <c r="D8" s="850"/>
      <c r="E8" s="850"/>
      <c r="F8" s="851"/>
      <c r="G8" s="221" t="str">
        <f>入力規則等!A26</f>
        <v>ＯＤＡ</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8" t="str">
        <f>入力規則等!K13</f>
        <v>経済協力</v>
      </c>
      <c r="AF8" s="222"/>
      <c r="AG8" s="222"/>
      <c r="AH8" s="222"/>
      <c r="AI8" s="222"/>
      <c r="AJ8" s="222"/>
      <c r="AK8" s="222"/>
      <c r="AL8" s="222"/>
      <c r="AM8" s="222"/>
      <c r="AN8" s="222"/>
      <c r="AO8" s="222"/>
      <c r="AP8" s="222"/>
      <c r="AQ8" s="222"/>
      <c r="AR8" s="222"/>
      <c r="AS8" s="222"/>
      <c r="AT8" s="222"/>
      <c r="AU8" s="222"/>
      <c r="AV8" s="222"/>
      <c r="AW8" s="222"/>
      <c r="AX8" s="749"/>
    </row>
    <row r="9" spans="1:50" ht="84.75" customHeight="1" x14ac:dyDescent="0.15">
      <c r="A9" s="142" t="s">
        <v>23</v>
      </c>
      <c r="B9" s="143"/>
      <c r="C9" s="143"/>
      <c r="D9" s="143"/>
      <c r="E9" s="143"/>
      <c r="F9" s="143"/>
      <c r="G9" s="578" t="s">
        <v>605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3" customHeight="1" x14ac:dyDescent="0.15">
      <c r="A10" s="750" t="s">
        <v>30</v>
      </c>
      <c r="B10" s="751"/>
      <c r="C10" s="751"/>
      <c r="D10" s="751"/>
      <c r="E10" s="751"/>
      <c r="F10" s="751"/>
      <c r="G10" s="680" t="s">
        <v>606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41" t="s">
        <v>7</v>
      </c>
      <c r="J13" s="642"/>
      <c r="K13" s="642"/>
      <c r="L13" s="642"/>
      <c r="M13" s="642"/>
      <c r="N13" s="642"/>
      <c r="O13" s="643"/>
      <c r="P13" s="97">
        <v>196</v>
      </c>
      <c r="Q13" s="98"/>
      <c r="R13" s="98"/>
      <c r="S13" s="98"/>
      <c r="T13" s="98"/>
      <c r="U13" s="98"/>
      <c r="V13" s="99"/>
      <c r="W13" s="97">
        <v>196</v>
      </c>
      <c r="X13" s="98"/>
      <c r="Y13" s="98"/>
      <c r="Z13" s="98"/>
      <c r="AA13" s="98"/>
      <c r="AB13" s="98"/>
      <c r="AC13" s="99"/>
      <c r="AD13" s="97">
        <v>203</v>
      </c>
      <c r="AE13" s="98"/>
      <c r="AF13" s="98"/>
      <c r="AG13" s="98"/>
      <c r="AH13" s="98"/>
      <c r="AI13" s="98"/>
      <c r="AJ13" s="99"/>
      <c r="AK13" s="97">
        <v>203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5"/>
      <c r="H14" s="756"/>
      <c r="I14" s="581" t="s">
        <v>8</v>
      </c>
      <c r="J14" s="635"/>
      <c r="K14" s="635"/>
      <c r="L14" s="635"/>
      <c r="M14" s="635"/>
      <c r="N14" s="635"/>
      <c r="O14" s="636"/>
      <c r="P14" s="97">
        <v>198</v>
      </c>
      <c r="Q14" s="98"/>
      <c r="R14" s="98"/>
      <c r="S14" s="98"/>
      <c r="T14" s="98"/>
      <c r="U14" s="98"/>
      <c r="V14" s="99"/>
      <c r="W14" s="97" t="s">
        <v>556</v>
      </c>
      <c r="X14" s="98"/>
      <c r="Y14" s="98"/>
      <c r="Z14" s="98"/>
      <c r="AA14" s="98"/>
      <c r="AB14" s="98"/>
      <c r="AC14" s="99"/>
      <c r="AD14" s="97">
        <v>11</v>
      </c>
      <c r="AE14" s="98"/>
      <c r="AF14" s="98"/>
      <c r="AG14" s="98"/>
      <c r="AH14" s="98"/>
      <c r="AI14" s="98"/>
      <c r="AJ14" s="99"/>
      <c r="AK14" s="97" t="s">
        <v>607</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5"/>
      <c r="H15" s="756"/>
      <c r="I15" s="581" t="s">
        <v>51</v>
      </c>
      <c r="J15" s="582"/>
      <c r="K15" s="582"/>
      <c r="L15" s="582"/>
      <c r="M15" s="582"/>
      <c r="N15" s="582"/>
      <c r="O15" s="583"/>
      <c r="P15" s="97" t="s">
        <v>556</v>
      </c>
      <c r="Q15" s="98"/>
      <c r="R15" s="98"/>
      <c r="S15" s="98"/>
      <c r="T15" s="98"/>
      <c r="U15" s="98"/>
      <c r="V15" s="99"/>
      <c r="W15" s="97" t="s">
        <v>556</v>
      </c>
      <c r="X15" s="98"/>
      <c r="Y15" s="98"/>
      <c r="Z15" s="98"/>
      <c r="AA15" s="98"/>
      <c r="AB15" s="98"/>
      <c r="AC15" s="99"/>
      <c r="AD15" s="97" t="s">
        <v>557</v>
      </c>
      <c r="AE15" s="98"/>
      <c r="AF15" s="98"/>
      <c r="AG15" s="98"/>
      <c r="AH15" s="98"/>
      <c r="AI15" s="98"/>
      <c r="AJ15" s="99"/>
      <c r="AK15" s="97" t="s">
        <v>607</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5"/>
      <c r="H16" s="756"/>
      <c r="I16" s="581" t="s">
        <v>52</v>
      </c>
      <c r="J16" s="582"/>
      <c r="K16" s="582"/>
      <c r="L16" s="582"/>
      <c r="M16" s="582"/>
      <c r="N16" s="582"/>
      <c r="O16" s="583"/>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607</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5"/>
      <c r="H17" s="756"/>
      <c r="I17" s="581" t="s">
        <v>50</v>
      </c>
      <c r="J17" s="635"/>
      <c r="K17" s="635"/>
      <c r="L17" s="635"/>
      <c r="M17" s="635"/>
      <c r="N17" s="635"/>
      <c r="O17" s="636"/>
      <c r="P17" s="97" t="s">
        <v>556</v>
      </c>
      <c r="Q17" s="98"/>
      <c r="R17" s="98"/>
      <c r="S17" s="98"/>
      <c r="T17" s="98"/>
      <c r="U17" s="98"/>
      <c r="V17" s="99"/>
      <c r="W17" s="97" t="s">
        <v>556</v>
      </c>
      <c r="X17" s="98"/>
      <c r="Y17" s="98"/>
      <c r="Z17" s="98"/>
      <c r="AA17" s="98"/>
      <c r="AB17" s="98"/>
      <c r="AC17" s="99"/>
      <c r="AD17" s="97" t="s">
        <v>558</v>
      </c>
      <c r="AE17" s="98"/>
      <c r="AF17" s="98"/>
      <c r="AG17" s="98"/>
      <c r="AH17" s="98"/>
      <c r="AI17" s="98"/>
      <c r="AJ17" s="99"/>
      <c r="AK17" s="97" t="s">
        <v>607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394</v>
      </c>
      <c r="Q18" s="104"/>
      <c r="R18" s="104"/>
      <c r="S18" s="104"/>
      <c r="T18" s="104"/>
      <c r="U18" s="104"/>
      <c r="V18" s="105"/>
      <c r="W18" s="103">
        <f>SUM(W13:AC17)</f>
        <v>196</v>
      </c>
      <c r="X18" s="104"/>
      <c r="Y18" s="104"/>
      <c r="Z18" s="104"/>
      <c r="AA18" s="104"/>
      <c r="AB18" s="104"/>
      <c r="AC18" s="105"/>
      <c r="AD18" s="103">
        <f>SUM(AD13:AJ17)</f>
        <v>214</v>
      </c>
      <c r="AE18" s="104"/>
      <c r="AF18" s="104"/>
      <c r="AG18" s="104"/>
      <c r="AH18" s="104"/>
      <c r="AI18" s="104"/>
      <c r="AJ18" s="105"/>
      <c r="AK18" s="103">
        <f>SUM(AK13:AQ17)</f>
        <v>203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394</v>
      </c>
      <c r="Q19" s="98"/>
      <c r="R19" s="98"/>
      <c r="S19" s="98"/>
      <c r="T19" s="98"/>
      <c r="U19" s="98"/>
      <c r="V19" s="99"/>
      <c r="W19" s="97">
        <v>196</v>
      </c>
      <c r="X19" s="98"/>
      <c r="Y19" s="98"/>
      <c r="Z19" s="98"/>
      <c r="AA19" s="98"/>
      <c r="AB19" s="98"/>
      <c r="AC19" s="99"/>
      <c r="AD19" s="97">
        <v>214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9" t="s">
        <v>497</v>
      </c>
      <c r="H21" s="950"/>
      <c r="I21" s="950"/>
      <c r="J21" s="950"/>
      <c r="K21" s="950"/>
      <c r="L21" s="950"/>
      <c r="M21" s="950"/>
      <c r="N21" s="950"/>
      <c r="O21" s="95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592</v>
      </c>
      <c r="H23" s="184"/>
      <c r="I23" s="184"/>
      <c r="J23" s="184"/>
      <c r="K23" s="184"/>
      <c r="L23" s="184"/>
      <c r="M23" s="184"/>
      <c r="N23" s="184"/>
      <c r="O23" s="185"/>
      <c r="P23" s="94">
        <v>203</v>
      </c>
      <c r="Q23" s="95"/>
      <c r="R23" s="95"/>
      <c r="S23" s="95"/>
      <c r="T23" s="95"/>
      <c r="U23" s="95"/>
      <c r="V23" s="96"/>
      <c r="W23" s="94"/>
      <c r="X23" s="95"/>
      <c r="Y23" s="95"/>
      <c r="Z23" s="95"/>
      <c r="AA23" s="95"/>
      <c r="AB23" s="95"/>
      <c r="AC23" s="96"/>
      <c r="AD23" s="206" t="s">
        <v>560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3" t="s">
        <v>265</v>
      </c>
      <c r="H30" s="388"/>
      <c r="I30" s="388"/>
      <c r="J30" s="388"/>
      <c r="K30" s="388"/>
      <c r="L30" s="388"/>
      <c r="M30" s="388"/>
      <c r="N30" s="388"/>
      <c r="O30" s="585"/>
      <c r="P30" s="584" t="s">
        <v>59</v>
      </c>
      <c r="Q30" s="388"/>
      <c r="R30" s="388"/>
      <c r="S30" s="388"/>
      <c r="T30" s="388"/>
      <c r="U30" s="388"/>
      <c r="V30" s="388"/>
      <c r="W30" s="388"/>
      <c r="X30" s="585"/>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4" t="s">
        <v>355</v>
      </c>
      <c r="AR30" s="645"/>
      <c r="AS30" s="645"/>
      <c r="AT30" s="646"/>
      <c r="AU30" s="388" t="s">
        <v>253</v>
      </c>
      <c r="AV30" s="388"/>
      <c r="AW30" s="388"/>
      <c r="AX30" s="389"/>
    </row>
    <row r="31" spans="1:50" ht="18.75" customHeight="1" x14ac:dyDescent="0.15">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558</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549"/>
      <c r="R32" s="549"/>
      <c r="S32" s="549"/>
      <c r="T32" s="549"/>
      <c r="U32" s="549"/>
      <c r="V32" s="549"/>
      <c r="W32" s="549"/>
      <c r="X32" s="550"/>
      <c r="Y32" s="336" t="s">
        <v>12</v>
      </c>
      <c r="Z32" s="555"/>
      <c r="AA32" s="556"/>
      <c r="AB32" s="557" t="s">
        <v>593</v>
      </c>
      <c r="AC32" s="557"/>
      <c r="AD32" s="557"/>
      <c r="AE32" s="362">
        <v>1258</v>
      </c>
      <c r="AF32" s="363"/>
      <c r="AG32" s="363"/>
      <c r="AH32" s="363"/>
      <c r="AI32" s="100">
        <v>1808</v>
      </c>
      <c r="AJ32" s="101"/>
      <c r="AK32" s="101"/>
      <c r="AL32" s="102"/>
      <c r="AM32" s="362"/>
      <c r="AN32" s="363"/>
      <c r="AO32" s="363"/>
      <c r="AP32" s="363"/>
      <c r="AQ32" s="100" t="s">
        <v>580</v>
      </c>
      <c r="AR32" s="101"/>
      <c r="AS32" s="101"/>
      <c r="AT32" s="102"/>
      <c r="AU32" s="363" t="s">
        <v>580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296"/>
      <c r="AA33" s="297"/>
      <c r="AB33" s="522" t="s">
        <v>594</v>
      </c>
      <c r="AC33" s="522"/>
      <c r="AD33" s="522"/>
      <c r="AE33" s="362">
        <v>1200</v>
      </c>
      <c r="AF33" s="363"/>
      <c r="AG33" s="363"/>
      <c r="AH33" s="363"/>
      <c r="AI33" s="100">
        <v>1200</v>
      </c>
      <c r="AJ33" s="101"/>
      <c r="AK33" s="101"/>
      <c r="AL33" s="102"/>
      <c r="AM33" s="362"/>
      <c r="AN33" s="363"/>
      <c r="AO33" s="363"/>
      <c r="AP33" s="363"/>
      <c r="AQ33" s="100">
        <v>1300</v>
      </c>
      <c r="AR33" s="101"/>
      <c r="AS33" s="101"/>
      <c r="AT33" s="102"/>
      <c r="AU33" s="363" t="s">
        <v>580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553"/>
      <c r="Q34" s="553"/>
      <c r="R34" s="553"/>
      <c r="S34" s="553"/>
      <c r="T34" s="553"/>
      <c r="U34" s="553"/>
      <c r="V34" s="553"/>
      <c r="W34" s="553"/>
      <c r="X34" s="554"/>
      <c r="Y34" s="301" t="s">
        <v>13</v>
      </c>
      <c r="Z34" s="296"/>
      <c r="AA34" s="297"/>
      <c r="AB34" s="497" t="s">
        <v>301</v>
      </c>
      <c r="AC34" s="497"/>
      <c r="AD34" s="497"/>
      <c r="AE34" s="362">
        <v>104.8</v>
      </c>
      <c r="AF34" s="363"/>
      <c r="AG34" s="363"/>
      <c r="AH34" s="363"/>
      <c r="AI34" s="362">
        <v>150.69999999999999</v>
      </c>
      <c r="AJ34" s="363"/>
      <c r="AK34" s="363"/>
      <c r="AL34" s="363"/>
      <c r="AM34" s="362"/>
      <c r="AN34" s="363"/>
      <c r="AO34" s="363"/>
      <c r="AP34" s="363"/>
      <c r="AQ34" s="100" t="s">
        <v>580</v>
      </c>
      <c r="AR34" s="101"/>
      <c r="AS34" s="101"/>
      <c r="AT34" s="102"/>
      <c r="AU34" s="363" t="s">
        <v>580</v>
      </c>
      <c r="AV34" s="363"/>
      <c r="AW34" s="363"/>
      <c r="AX34" s="365"/>
    </row>
    <row r="35" spans="1:50" ht="23.25" customHeight="1" x14ac:dyDescent="0.15">
      <c r="A35" s="920" t="s">
        <v>527</v>
      </c>
      <c r="B35" s="921"/>
      <c r="C35" s="921"/>
      <c r="D35" s="921"/>
      <c r="E35" s="921"/>
      <c r="F35" s="922"/>
      <c r="G35" s="926" t="s">
        <v>563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47" t="s">
        <v>491</v>
      </c>
      <c r="B37" s="648"/>
      <c r="C37" s="648"/>
      <c r="D37" s="648"/>
      <c r="E37" s="648"/>
      <c r="F37" s="649"/>
      <c r="G37" s="571" t="s">
        <v>265</v>
      </c>
      <c r="H37" s="379"/>
      <c r="I37" s="379"/>
      <c r="J37" s="379"/>
      <c r="K37" s="379"/>
      <c r="L37" s="379"/>
      <c r="M37" s="379"/>
      <c r="N37" s="379"/>
      <c r="O37" s="572"/>
      <c r="P37" s="637" t="s">
        <v>59</v>
      </c>
      <c r="Q37" s="379"/>
      <c r="R37" s="379"/>
      <c r="S37" s="379"/>
      <c r="T37" s="379"/>
      <c r="U37" s="379"/>
      <c r="V37" s="379"/>
      <c r="W37" s="379"/>
      <c r="X37" s="572"/>
      <c r="Y37" s="638"/>
      <c r="Z37" s="639"/>
      <c r="AA37" s="64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565</v>
      </c>
      <c r="H39" s="541"/>
      <c r="I39" s="541"/>
      <c r="J39" s="541"/>
      <c r="K39" s="541"/>
      <c r="L39" s="541"/>
      <c r="M39" s="541"/>
      <c r="N39" s="541"/>
      <c r="O39" s="542"/>
      <c r="P39" s="158" t="s">
        <v>566</v>
      </c>
      <c r="Q39" s="549"/>
      <c r="R39" s="549"/>
      <c r="S39" s="549"/>
      <c r="T39" s="549"/>
      <c r="U39" s="549"/>
      <c r="V39" s="549"/>
      <c r="W39" s="549"/>
      <c r="X39" s="550"/>
      <c r="Y39" s="336" t="s">
        <v>12</v>
      </c>
      <c r="Z39" s="555"/>
      <c r="AA39" s="556"/>
      <c r="AB39" s="557" t="s">
        <v>595</v>
      </c>
      <c r="AC39" s="557"/>
      <c r="AD39" s="557"/>
      <c r="AE39" s="362">
        <v>750610</v>
      </c>
      <c r="AF39" s="363"/>
      <c r="AG39" s="363"/>
      <c r="AH39" s="363"/>
      <c r="AI39" s="362">
        <v>757767</v>
      </c>
      <c r="AJ39" s="363"/>
      <c r="AK39" s="363"/>
      <c r="AL39" s="363"/>
      <c r="AM39" s="362"/>
      <c r="AN39" s="363"/>
      <c r="AO39" s="363"/>
      <c r="AP39" s="363"/>
      <c r="AQ39" s="100" t="s">
        <v>596</v>
      </c>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296"/>
      <c r="AA40" s="297"/>
      <c r="AB40" s="522" t="s">
        <v>595</v>
      </c>
      <c r="AC40" s="522"/>
      <c r="AD40" s="522"/>
      <c r="AE40" s="362">
        <v>750000</v>
      </c>
      <c r="AF40" s="363"/>
      <c r="AG40" s="363"/>
      <c r="AH40" s="363"/>
      <c r="AI40" s="362">
        <v>750000</v>
      </c>
      <c r="AJ40" s="363"/>
      <c r="AK40" s="363"/>
      <c r="AL40" s="363"/>
      <c r="AM40" s="362"/>
      <c r="AN40" s="363"/>
      <c r="AO40" s="363"/>
      <c r="AP40" s="363"/>
      <c r="AQ40" s="100">
        <v>800000</v>
      </c>
      <c r="AR40" s="101"/>
      <c r="AS40" s="101"/>
      <c r="AT40" s="102"/>
      <c r="AU40" s="363"/>
      <c r="AV40" s="363"/>
      <c r="AW40" s="363"/>
      <c r="AX40" s="365"/>
    </row>
    <row r="41" spans="1:50" ht="23.2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301" t="s">
        <v>13</v>
      </c>
      <c r="Z41" s="296"/>
      <c r="AA41" s="297"/>
      <c r="AB41" s="497" t="s">
        <v>301</v>
      </c>
      <c r="AC41" s="497"/>
      <c r="AD41" s="497"/>
      <c r="AE41" s="362">
        <v>100.1</v>
      </c>
      <c r="AF41" s="363"/>
      <c r="AG41" s="363"/>
      <c r="AH41" s="363"/>
      <c r="AI41" s="362">
        <v>101</v>
      </c>
      <c r="AJ41" s="363"/>
      <c r="AK41" s="363"/>
      <c r="AL41" s="363"/>
      <c r="AM41" s="362"/>
      <c r="AN41" s="363"/>
      <c r="AO41" s="363"/>
      <c r="AP41" s="363"/>
      <c r="AQ41" s="100" t="s">
        <v>596</v>
      </c>
      <c r="AR41" s="101"/>
      <c r="AS41" s="101"/>
      <c r="AT41" s="102"/>
      <c r="AU41" s="363"/>
      <c r="AV41" s="363"/>
      <c r="AW41" s="363"/>
      <c r="AX41" s="365"/>
    </row>
    <row r="42" spans="1:50" ht="23.25" customHeight="1" x14ac:dyDescent="0.15">
      <c r="A42" s="920" t="s">
        <v>527</v>
      </c>
      <c r="B42" s="921"/>
      <c r="C42" s="921"/>
      <c r="D42" s="921"/>
      <c r="E42" s="921"/>
      <c r="F42" s="922"/>
      <c r="G42" s="926" t="s">
        <v>563</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47" t="s">
        <v>491</v>
      </c>
      <c r="B44" s="648"/>
      <c r="C44" s="648"/>
      <c r="D44" s="648"/>
      <c r="E44" s="648"/>
      <c r="F44" s="649"/>
      <c r="G44" s="571" t="s">
        <v>265</v>
      </c>
      <c r="H44" s="379"/>
      <c r="I44" s="379"/>
      <c r="J44" s="379"/>
      <c r="K44" s="379"/>
      <c r="L44" s="379"/>
      <c r="M44" s="379"/>
      <c r="N44" s="379"/>
      <c r="O44" s="572"/>
      <c r="P44" s="637" t="s">
        <v>59</v>
      </c>
      <c r="Q44" s="379"/>
      <c r="R44" s="379"/>
      <c r="S44" s="379"/>
      <c r="T44" s="379"/>
      <c r="U44" s="379"/>
      <c r="V44" s="379"/>
      <c r="W44" s="379"/>
      <c r="X44" s="572"/>
      <c r="Y44" s="638"/>
      <c r="Z44" s="639"/>
      <c r="AA44" s="64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v>37</v>
      </c>
      <c r="AV45" s="269"/>
      <c r="AW45" s="377" t="s">
        <v>300</v>
      </c>
      <c r="AX45" s="378"/>
    </row>
    <row r="46" spans="1:50" ht="23.25" customHeight="1" x14ac:dyDescent="0.15">
      <c r="A46" s="515"/>
      <c r="B46" s="513"/>
      <c r="C46" s="513"/>
      <c r="D46" s="513"/>
      <c r="E46" s="513"/>
      <c r="F46" s="514"/>
      <c r="G46" s="540" t="s">
        <v>567</v>
      </c>
      <c r="H46" s="789"/>
      <c r="I46" s="789"/>
      <c r="J46" s="789"/>
      <c r="K46" s="789"/>
      <c r="L46" s="789"/>
      <c r="M46" s="789"/>
      <c r="N46" s="789"/>
      <c r="O46" s="790"/>
      <c r="P46" s="158" t="s">
        <v>608</v>
      </c>
      <c r="Q46" s="158"/>
      <c r="R46" s="158"/>
      <c r="S46" s="158"/>
      <c r="T46" s="158"/>
      <c r="U46" s="158"/>
      <c r="V46" s="158"/>
      <c r="W46" s="158"/>
      <c r="X46" s="229"/>
      <c r="Y46" s="336" t="s">
        <v>12</v>
      </c>
      <c r="Z46" s="555"/>
      <c r="AA46" s="556"/>
      <c r="AB46" s="557" t="s">
        <v>597</v>
      </c>
      <c r="AC46" s="557"/>
      <c r="AD46" s="557"/>
      <c r="AE46" s="362">
        <v>1.7</v>
      </c>
      <c r="AF46" s="363"/>
      <c r="AG46" s="363"/>
      <c r="AH46" s="363"/>
      <c r="AI46" s="362" t="s">
        <v>596</v>
      </c>
      <c r="AJ46" s="363"/>
      <c r="AK46" s="363"/>
      <c r="AL46" s="363"/>
      <c r="AM46" s="362"/>
      <c r="AN46" s="363"/>
      <c r="AO46" s="363"/>
      <c r="AP46" s="363"/>
      <c r="AQ46" s="100" t="s">
        <v>596</v>
      </c>
      <c r="AR46" s="101"/>
      <c r="AS46" s="101"/>
      <c r="AT46" s="102"/>
      <c r="AU46" s="363" t="s">
        <v>596</v>
      </c>
      <c r="AV46" s="363"/>
      <c r="AW46" s="363"/>
      <c r="AX46" s="365"/>
    </row>
    <row r="47" spans="1:50" ht="23.25" customHeight="1" x14ac:dyDescent="0.15">
      <c r="A47" s="516"/>
      <c r="B47" s="517"/>
      <c r="C47" s="517"/>
      <c r="D47" s="517"/>
      <c r="E47" s="517"/>
      <c r="F47" s="518"/>
      <c r="G47" s="791"/>
      <c r="H47" s="792"/>
      <c r="I47" s="792"/>
      <c r="J47" s="792"/>
      <c r="K47" s="792"/>
      <c r="L47" s="792"/>
      <c r="M47" s="792"/>
      <c r="N47" s="792"/>
      <c r="O47" s="793"/>
      <c r="P47" s="231"/>
      <c r="Q47" s="231"/>
      <c r="R47" s="231"/>
      <c r="S47" s="231"/>
      <c r="T47" s="231"/>
      <c r="U47" s="231"/>
      <c r="V47" s="231"/>
      <c r="W47" s="231"/>
      <c r="X47" s="232"/>
      <c r="Y47" s="301" t="s">
        <v>54</v>
      </c>
      <c r="Z47" s="296"/>
      <c r="AA47" s="297"/>
      <c r="AB47" s="522" t="s">
        <v>597</v>
      </c>
      <c r="AC47" s="522"/>
      <c r="AD47" s="522"/>
      <c r="AE47" s="362">
        <v>2</v>
      </c>
      <c r="AF47" s="363"/>
      <c r="AG47" s="363"/>
      <c r="AH47" s="363"/>
      <c r="AI47" s="362">
        <v>2</v>
      </c>
      <c r="AJ47" s="363"/>
      <c r="AK47" s="363"/>
      <c r="AL47" s="363"/>
      <c r="AM47" s="362"/>
      <c r="AN47" s="363"/>
      <c r="AO47" s="363"/>
      <c r="AP47" s="363"/>
      <c r="AQ47" s="100">
        <v>2.6</v>
      </c>
      <c r="AR47" s="101"/>
      <c r="AS47" s="101"/>
      <c r="AT47" s="102"/>
      <c r="AU47" s="363">
        <v>3.1</v>
      </c>
      <c r="AV47" s="363"/>
      <c r="AW47" s="363"/>
      <c r="AX47" s="365"/>
    </row>
    <row r="48" spans="1:50" ht="23.25" customHeight="1" x14ac:dyDescent="0.15">
      <c r="A48" s="650"/>
      <c r="B48" s="651"/>
      <c r="C48" s="651"/>
      <c r="D48" s="651"/>
      <c r="E48" s="651"/>
      <c r="F48" s="652"/>
      <c r="G48" s="794"/>
      <c r="H48" s="795"/>
      <c r="I48" s="795"/>
      <c r="J48" s="795"/>
      <c r="K48" s="795"/>
      <c r="L48" s="795"/>
      <c r="M48" s="795"/>
      <c r="N48" s="795"/>
      <c r="O48" s="796"/>
      <c r="P48" s="161"/>
      <c r="Q48" s="161"/>
      <c r="R48" s="161"/>
      <c r="S48" s="161"/>
      <c r="T48" s="161"/>
      <c r="U48" s="161"/>
      <c r="V48" s="161"/>
      <c r="W48" s="161"/>
      <c r="X48" s="234"/>
      <c r="Y48" s="301" t="s">
        <v>13</v>
      </c>
      <c r="Z48" s="296"/>
      <c r="AA48" s="297"/>
      <c r="AB48" s="497" t="s">
        <v>301</v>
      </c>
      <c r="AC48" s="497"/>
      <c r="AD48" s="497"/>
      <c r="AE48" s="362">
        <v>84</v>
      </c>
      <c r="AF48" s="363"/>
      <c r="AG48" s="363"/>
      <c r="AH48" s="363"/>
      <c r="AI48" s="362" t="s">
        <v>596</v>
      </c>
      <c r="AJ48" s="363"/>
      <c r="AK48" s="363"/>
      <c r="AL48" s="363"/>
      <c r="AM48" s="362"/>
      <c r="AN48" s="363"/>
      <c r="AO48" s="363"/>
      <c r="AP48" s="363"/>
      <c r="AQ48" s="100" t="s">
        <v>596</v>
      </c>
      <c r="AR48" s="101"/>
      <c r="AS48" s="101"/>
      <c r="AT48" s="102"/>
      <c r="AU48" s="363" t="s">
        <v>596</v>
      </c>
      <c r="AV48" s="363"/>
      <c r="AW48" s="363"/>
      <c r="AX48" s="365"/>
    </row>
    <row r="49" spans="1:50" ht="23.25" customHeight="1" x14ac:dyDescent="0.15">
      <c r="A49" s="920" t="s">
        <v>527</v>
      </c>
      <c r="B49" s="921"/>
      <c r="C49" s="921"/>
      <c r="D49" s="921"/>
      <c r="E49" s="921"/>
      <c r="F49" s="922"/>
      <c r="G49" s="926" t="s">
        <v>564</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thickBot="1" x14ac:dyDescent="0.2">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2" t="s">
        <v>491</v>
      </c>
      <c r="B51" s="513"/>
      <c r="C51" s="513"/>
      <c r="D51" s="513"/>
      <c r="E51" s="513"/>
      <c r="F51" s="514"/>
      <c r="G51" s="571" t="s">
        <v>265</v>
      </c>
      <c r="H51" s="379"/>
      <c r="I51" s="379"/>
      <c r="J51" s="379"/>
      <c r="K51" s="379"/>
      <c r="L51" s="379"/>
      <c r="M51" s="379"/>
      <c r="N51" s="379"/>
      <c r="O51" s="572"/>
      <c r="P51" s="637" t="s">
        <v>59</v>
      </c>
      <c r="Q51" s="379"/>
      <c r="R51" s="379"/>
      <c r="S51" s="379"/>
      <c r="T51" s="379"/>
      <c r="U51" s="379"/>
      <c r="V51" s="379"/>
      <c r="W51" s="379"/>
      <c r="X51" s="572"/>
      <c r="Y51" s="638"/>
      <c r="Z51" s="639"/>
      <c r="AA51" s="64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789"/>
      <c r="I53" s="789"/>
      <c r="J53" s="789"/>
      <c r="K53" s="789"/>
      <c r="L53" s="789"/>
      <c r="M53" s="789"/>
      <c r="N53" s="789"/>
      <c r="O53" s="790"/>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791"/>
      <c r="H54" s="792"/>
      <c r="I54" s="792"/>
      <c r="J54" s="792"/>
      <c r="K54" s="792"/>
      <c r="L54" s="792"/>
      <c r="M54" s="792"/>
      <c r="N54" s="792"/>
      <c r="O54" s="793"/>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794"/>
      <c r="H55" s="795"/>
      <c r="I55" s="795"/>
      <c r="J55" s="795"/>
      <c r="K55" s="795"/>
      <c r="L55" s="795"/>
      <c r="M55" s="795"/>
      <c r="N55" s="795"/>
      <c r="O55" s="796"/>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2" t="s">
        <v>491</v>
      </c>
      <c r="B58" s="513"/>
      <c r="C58" s="513"/>
      <c r="D58" s="513"/>
      <c r="E58" s="513"/>
      <c r="F58" s="514"/>
      <c r="G58" s="571" t="s">
        <v>265</v>
      </c>
      <c r="H58" s="379"/>
      <c r="I58" s="379"/>
      <c r="J58" s="379"/>
      <c r="K58" s="379"/>
      <c r="L58" s="379"/>
      <c r="M58" s="379"/>
      <c r="N58" s="379"/>
      <c r="O58" s="572"/>
      <c r="P58" s="637" t="s">
        <v>59</v>
      </c>
      <c r="Q58" s="379"/>
      <c r="R58" s="379"/>
      <c r="S58" s="379"/>
      <c r="T58" s="379"/>
      <c r="U58" s="379"/>
      <c r="V58" s="379"/>
      <c r="W58" s="379"/>
      <c r="X58" s="572"/>
      <c r="Y58" s="638"/>
      <c r="Z58" s="639"/>
      <c r="AA58" s="64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789"/>
      <c r="I60" s="789"/>
      <c r="J60" s="789"/>
      <c r="K60" s="789"/>
      <c r="L60" s="789"/>
      <c r="M60" s="789"/>
      <c r="N60" s="789"/>
      <c r="O60" s="790"/>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791"/>
      <c r="H61" s="792"/>
      <c r="I61" s="792"/>
      <c r="J61" s="792"/>
      <c r="K61" s="792"/>
      <c r="L61" s="792"/>
      <c r="M61" s="792"/>
      <c r="N61" s="792"/>
      <c r="O61" s="793"/>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794"/>
      <c r="H62" s="795"/>
      <c r="I62" s="795"/>
      <c r="J62" s="795"/>
      <c r="K62" s="795"/>
      <c r="L62" s="795"/>
      <c r="M62" s="795"/>
      <c r="N62" s="795"/>
      <c r="O62" s="796"/>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492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487</v>
      </c>
      <c r="X65" s="893"/>
      <c r="Y65" s="896"/>
      <c r="Z65" s="896"/>
      <c r="AA65" s="897"/>
      <c r="AB65" s="890" t="s">
        <v>11</v>
      </c>
      <c r="AC65" s="886"/>
      <c r="AD65" s="887"/>
      <c r="AE65" s="366" t="s">
        <v>357</v>
      </c>
      <c r="AF65" s="367"/>
      <c r="AG65" s="367"/>
      <c r="AH65" s="368"/>
      <c r="AI65" s="366" t="s">
        <v>363</v>
      </c>
      <c r="AJ65" s="367"/>
      <c r="AK65" s="367"/>
      <c r="AL65" s="368"/>
      <c r="AM65" s="373" t="s">
        <v>472</v>
      </c>
      <c r="AN65" s="373"/>
      <c r="AO65" s="373"/>
      <c r="AP65" s="366"/>
      <c r="AQ65" s="890" t="s">
        <v>355</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0"/>
      <c r="AF66" s="331"/>
      <c r="AG66" s="331"/>
      <c r="AH66" s="332"/>
      <c r="AI66" s="330"/>
      <c r="AJ66" s="331"/>
      <c r="AK66" s="331"/>
      <c r="AL66" s="332"/>
      <c r="AM66" s="374"/>
      <c r="AN66" s="374"/>
      <c r="AO66" s="374"/>
      <c r="AP66" s="330"/>
      <c r="AQ66" s="268"/>
      <c r="AR66" s="269"/>
      <c r="AS66" s="888" t="s">
        <v>356</v>
      </c>
      <c r="AT66" s="889"/>
      <c r="AU66" s="269"/>
      <c r="AV66" s="269"/>
      <c r="AW66" s="888" t="s">
        <v>490</v>
      </c>
      <c r="AX66" s="1001"/>
    </row>
    <row r="67" spans="1:50" ht="23.25" hidden="1" customHeight="1" x14ac:dyDescent="0.15">
      <c r="A67" s="874"/>
      <c r="B67" s="875"/>
      <c r="C67" s="875"/>
      <c r="D67" s="875"/>
      <c r="E67" s="875"/>
      <c r="F67" s="876"/>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517</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517</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518</v>
      </c>
      <c r="AC69" s="998"/>
      <c r="AD69" s="998"/>
      <c r="AE69" s="837"/>
      <c r="AF69" s="838"/>
      <c r="AG69" s="838"/>
      <c r="AH69" s="838"/>
      <c r="AI69" s="837"/>
      <c r="AJ69" s="838"/>
      <c r="AK69" s="838"/>
      <c r="AL69" s="838"/>
      <c r="AM69" s="837"/>
      <c r="AN69" s="838"/>
      <c r="AO69" s="838"/>
      <c r="AP69" s="838"/>
      <c r="AQ69" s="362"/>
      <c r="AR69" s="363"/>
      <c r="AS69" s="363"/>
      <c r="AT69" s="364"/>
      <c r="AU69" s="363"/>
      <c r="AV69" s="363"/>
      <c r="AW69" s="363"/>
      <c r="AX69" s="365"/>
    </row>
    <row r="70" spans="1:50" ht="23.25" hidden="1" customHeight="1" x14ac:dyDescent="0.15">
      <c r="A70" s="874" t="s">
        <v>498</v>
      </c>
      <c r="B70" s="875"/>
      <c r="C70" s="875"/>
      <c r="D70" s="875"/>
      <c r="E70" s="875"/>
      <c r="F70" s="876"/>
      <c r="G70" s="962" t="s">
        <v>365</v>
      </c>
      <c r="H70" s="963"/>
      <c r="I70" s="963"/>
      <c r="J70" s="963"/>
      <c r="K70" s="963"/>
      <c r="L70" s="963"/>
      <c r="M70" s="963"/>
      <c r="N70" s="963"/>
      <c r="O70" s="963"/>
      <c r="P70" s="963"/>
      <c r="Q70" s="963"/>
      <c r="R70" s="963"/>
      <c r="S70" s="963"/>
      <c r="T70" s="963"/>
      <c r="U70" s="963"/>
      <c r="V70" s="963"/>
      <c r="W70" s="966" t="s">
        <v>516</v>
      </c>
      <c r="X70" s="967"/>
      <c r="Y70" s="972" t="s">
        <v>12</v>
      </c>
      <c r="Z70" s="972"/>
      <c r="AA70" s="973"/>
      <c r="AB70" s="974" t="s">
        <v>517</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517</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518</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0" t="s">
        <v>492</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3"/>
      <c r="B75" s="864"/>
      <c r="C75" s="864"/>
      <c r="D75" s="864"/>
      <c r="E75" s="864"/>
      <c r="F75" s="865"/>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3"/>
      <c r="B76" s="864"/>
      <c r="C76" s="864"/>
      <c r="D76" s="864"/>
      <c r="E76" s="864"/>
      <c r="F76" s="865"/>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3"/>
      <c r="B77" s="864"/>
      <c r="C77" s="864"/>
      <c r="D77" s="864"/>
      <c r="E77" s="864"/>
      <c r="F77" s="865"/>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4" t="s">
        <v>530</v>
      </c>
      <c r="B78" s="935"/>
      <c r="C78" s="935"/>
      <c r="D78" s="935"/>
      <c r="E78" s="932" t="s">
        <v>465</v>
      </c>
      <c r="F78" s="933"/>
      <c r="G78" s="57" t="s">
        <v>365</v>
      </c>
      <c r="H78" s="811"/>
      <c r="I78" s="242"/>
      <c r="J78" s="242"/>
      <c r="K78" s="242"/>
      <c r="L78" s="242"/>
      <c r="M78" s="242"/>
      <c r="N78" s="242"/>
      <c r="O78" s="81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486</v>
      </c>
      <c r="AP79" s="146"/>
      <c r="AQ79" s="146"/>
      <c r="AR79" s="81" t="s">
        <v>484</v>
      </c>
      <c r="AS79" s="145"/>
      <c r="AT79" s="146"/>
      <c r="AU79" s="146"/>
      <c r="AV79" s="146"/>
      <c r="AW79" s="146"/>
      <c r="AX79" s="147"/>
    </row>
    <row r="80" spans="1:50" ht="18.75" hidden="1" customHeight="1" x14ac:dyDescent="0.15">
      <c r="A80" s="519" t="s">
        <v>266</v>
      </c>
      <c r="B80" s="869" t="s">
        <v>483</v>
      </c>
      <c r="C80" s="870"/>
      <c r="D80" s="870"/>
      <c r="E80" s="870"/>
      <c r="F80" s="871"/>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5"/>
    </row>
    <row r="81" spans="1:60" ht="22.5" hidden="1" customHeight="1" x14ac:dyDescent="0.15">
      <c r="A81" s="520"/>
      <c r="B81" s="872"/>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72"/>
      <c r="C82" s="558"/>
      <c r="D82" s="558"/>
      <c r="E82" s="558"/>
      <c r="F82" s="559"/>
      <c r="G82" s="501"/>
      <c r="H82" s="501"/>
      <c r="I82" s="501"/>
      <c r="J82" s="501"/>
      <c r="K82" s="501"/>
      <c r="L82" s="501"/>
      <c r="M82" s="501"/>
      <c r="N82" s="501"/>
      <c r="O82" s="501"/>
      <c r="P82" s="501"/>
      <c r="Q82" s="501"/>
      <c r="R82" s="501"/>
      <c r="S82" s="501"/>
      <c r="T82" s="501"/>
      <c r="U82" s="501"/>
      <c r="V82" s="501"/>
      <c r="W82" s="501"/>
      <c r="X82" s="501"/>
      <c r="Y82" s="501"/>
      <c r="Z82" s="501"/>
      <c r="AA82" s="76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72"/>
      <c r="C83" s="558"/>
      <c r="D83" s="558"/>
      <c r="E83" s="558"/>
      <c r="F83" s="559"/>
      <c r="G83" s="504"/>
      <c r="H83" s="504"/>
      <c r="I83" s="504"/>
      <c r="J83" s="504"/>
      <c r="K83" s="504"/>
      <c r="L83" s="504"/>
      <c r="M83" s="504"/>
      <c r="N83" s="504"/>
      <c r="O83" s="504"/>
      <c r="P83" s="504"/>
      <c r="Q83" s="504"/>
      <c r="R83" s="504"/>
      <c r="S83" s="504"/>
      <c r="T83" s="504"/>
      <c r="U83" s="504"/>
      <c r="V83" s="504"/>
      <c r="W83" s="504"/>
      <c r="X83" s="504"/>
      <c r="Y83" s="504"/>
      <c r="Z83" s="504"/>
      <c r="AA83" s="76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3"/>
      <c r="C84" s="560"/>
      <c r="D84" s="560"/>
      <c r="E84" s="560"/>
      <c r="F84" s="561"/>
      <c r="G84" s="507"/>
      <c r="H84" s="507"/>
      <c r="I84" s="507"/>
      <c r="J84" s="507"/>
      <c r="K84" s="507"/>
      <c r="L84" s="507"/>
      <c r="M84" s="507"/>
      <c r="N84" s="507"/>
      <c r="O84" s="507"/>
      <c r="P84" s="507"/>
      <c r="Q84" s="507"/>
      <c r="R84" s="507"/>
      <c r="S84" s="507"/>
      <c r="T84" s="507"/>
      <c r="U84" s="507"/>
      <c r="V84" s="507"/>
      <c r="W84" s="507"/>
      <c r="X84" s="507"/>
      <c r="Y84" s="507"/>
      <c r="Z84" s="507"/>
      <c r="AA84" s="76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8" t="s">
        <v>264</v>
      </c>
      <c r="C85" s="558"/>
      <c r="D85" s="558"/>
      <c r="E85" s="558"/>
      <c r="F85" s="559"/>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8"/>
      <c r="C87" s="558"/>
      <c r="D87" s="558"/>
      <c r="E87" s="558"/>
      <c r="F87" s="559"/>
      <c r="G87" s="228"/>
      <c r="H87" s="158"/>
      <c r="I87" s="158"/>
      <c r="J87" s="158"/>
      <c r="K87" s="158"/>
      <c r="L87" s="158"/>
      <c r="M87" s="158"/>
      <c r="N87" s="158"/>
      <c r="O87" s="229"/>
      <c r="P87" s="158"/>
      <c r="Q87" s="822"/>
      <c r="R87" s="822"/>
      <c r="S87" s="822"/>
      <c r="T87" s="822"/>
      <c r="U87" s="822"/>
      <c r="V87" s="822"/>
      <c r="W87" s="822"/>
      <c r="X87" s="823"/>
      <c r="Y87" s="766" t="s">
        <v>62</v>
      </c>
      <c r="Z87" s="767"/>
      <c r="AA87" s="768"/>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8"/>
      <c r="C88" s="558"/>
      <c r="D88" s="558"/>
      <c r="E88" s="558"/>
      <c r="F88" s="559"/>
      <c r="G88" s="230"/>
      <c r="H88" s="231"/>
      <c r="I88" s="231"/>
      <c r="J88" s="231"/>
      <c r="K88" s="231"/>
      <c r="L88" s="231"/>
      <c r="M88" s="231"/>
      <c r="N88" s="231"/>
      <c r="O88" s="232"/>
      <c r="P88" s="824"/>
      <c r="Q88" s="824"/>
      <c r="R88" s="824"/>
      <c r="S88" s="824"/>
      <c r="T88" s="824"/>
      <c r="U88" s="824"/>
      <c r="V88" s="824"/>
      <c r="W88" s="824"/>
      <c r="X88" s="825"/>
      <c r="Y88" s="740" t="s">
        <v>54</v>
      </c>
      <c r="Z88" s="741"/>
      <c r="AA88" s="74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60"/>
      <c r="C89" s="560"/>
      <c r="D89" s="560"/>
      <c r="E89" s="560"/>
      <c r="F89" s="561"/>
      <c r="G89" s="233"/>
      <c r="H89" s="161"/>
      <c r="I89" s="161"/>
      <c r="J89" s="161"/>
      <c r="K89" s="161"/>
      <c r="L89" s="161"/>
      <c r="M89" s="161"/>
      <c r="N89" s="161"/>
      <c r="O89" s="234"/>
      <c r="P89" s="302"/>
      <c r="Q89" s="302"/>
      <c r="R89" s="302"/>
      <c r="S89" s="302"/>
      <c r="T89" s="302"/>
      <c r="U89" s="302"/>
      <c r="V89" s="302"/>
      <c r="W89" s="302"/>
      <c r="X89" s="826"/>
      <c r="Y89" s="740" t="s">
        <v>13</v>
      </c>
      <c r="Z89" s="741"/>
      <c r="AA89" s="74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8" t="s">
        <v>264</v>
      </c>
      <c r="C90" s="558"/>
      <c r="D90" s="558"/>
      <c r="E90" s="558"/>
      <c r="F90" s="559"/>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8"/>
      <c r="C92" s="558"/>
      <c r="D92" s="558"/>
      <c r="E92" s="558"/>
      <c r="F92" s="559"/>
      <c r="G92" s="228"/>
      <c r="H92" s="158"/>
      <c r="I92" s="158"/>
      <c r="J92" s="158"/>
      <c r="K92" s="158"/>
      <c r="L92" s="158"/>
      <c r="M92" s="158"/>
      <c r="N92" s="158"/>
      <c r="O92" s="229"/>
      <c r="P92" s="158"/>
      <c r="Q92" s="822"/>
      <c r="R92" s="822"/>
      <c r="S92" s="822"/>
      <c r="T92" s="822"/>
      <c r="U92" s="822"/>
      <c r="V92" s="822"/>
      <c r="W92" s="822"/>
      <c r="X92" s="823"/>
      <c r="Y92" s="766" t="s">
        <v>62</v>
      </c>
      <c r="Z92" s="767"/>
      <c r="AA92" s="768"/>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8"/>
      <c r="C93" s="558"/>
      <c r="D93" s="558"/>
      <c r="E93" s="558"/>
      <c r="F93" s="559"/>
      <c r="G93" s="230"/>
      <c r="H93" s="231"/>
      <c r="I93" s="231"/>
      <c r="J93" s="231"/>
      <c r="K93" s="231"/>
      <c r="L93" s="231"/>
      <c r="M93" s="231"/>
      <c r="N93" s="231"/>
      <c r="O93" s="232"/>
      <c r="P93" s="824"/>
      <c r="Q93" s="824"/>
      <c r="R93" s="824"/>
      <c r="S93" s="824"/>
      <c r="T93" s="824"/>
      <c r="U93" s="824"/>
      <c r="V93" s="824"/>
      <c r="W93" s="824"/>
      <c r="X93" s="825"/>
      <c r="Y93" s="740" t="s">
        <v>54</v>
      </c>
      <c r="Z93" s="741"/>
      <c r="AA93" s="74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60"/>
      <c r="C94" s="560"/>
      <c r="D94" s="560"/>
      <c r="E94" s="560"/>
      <c r="F94" s="561"/>
      <c r="G94" s="233"/>
      <c r="H94" s="161"/>
      <c r="I94" s="161"/>
      <c r="J94" s="161"/>
      <c r="K94" s="161"/>
      <c r="L94" s="161"/>
      <c r="M94" s="161"/>
      <c r="N94" s="161"/>
      <c r="O94" s="234"/>
      <c r="P94" s="302"/>
      <c r="Q94" s="302"/>
      <c r="R94" s="302"/>
      <c r="S94" s="302"/>
      <c r="T94" s="302"/>
      <c r="U94" s="302"/>
      <c r="V94" s="302"/>
      <c r="W94" s="302"/>
      <c r="X94" s="826"/>
      <c r="Y94" s="740" t="s">
        <v>13</v>
      </c>
      <c r="Z94" s="741"/>
      <c r="AA94" s="74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8" t="s">
        <v>264</v>
      </c>
      <c r="C95" s="558"/>
      <c r="D95" s="558"/>
      <c r="E95" s="558"/>
      <c r="F95" s="559"/>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8"/>
      <c r="C97" s="558"/>
      <c r="D97" s="558"/>
      <c r="E97" s="558"/>
      <c r="F97" s="559"/>
      <c r="G97" s="228"/>
      <c r="H97" s="158"/>
      <c r="I97" s="158"/>
      <c r="J97" s="158"/>
      <c r="K97" s="158"/>
      <c r="L97" s="158"/>
      <c r="M97" s="158"/>
      <c r="N97" s="158"/>
      <c r="O97" s="229"/>
      <c r="P97" s="158"/>
      <c r="Q97" s="822"/>
      <c r="R97" s="822"/>
      <c r="S97" s="822"/>
      <c r="T97" s="822"/>
      <c r="U97" s="822"/>
      <c r="V97" s="822"/>
      <c r="W97" s="822"/>
      <c r="X97" s="823"/>
      <c r="Y97" s="766" t="s">
        <v>62</v>
      </c>
      <c r="Z97" s="767"/>
      <c r="AA97" s="76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8"/>
      <c r="C98" s="558"/>
      <c r="D98" s="558"/>
      <c r="E98" s="558"/>
      <c r="F98" s="559"/>
      <c r="G98" s="230"/>
      <c r="H98" s="231"/>
      <c r="I98" s="231"/>
      <c r="J98" s="231"/>
      <c r="K98" s="231"/>
      <c r="L98" s="231"/>
      <c r="M98" s="231"/>
      <c r="N98" s="231"/>
      <c r="O98" s="232"/>
      <c r="P98" s="824"/>
      <c r="Q98" s="824"/>
      <c r="R98" s="824"/>
      <c r="S98" s="824"/>
      <c r="T98" s="824"/>
      <c r="U98" s="824"/>
      <c r="V98" s="824"/>
      <c r="W98" s="824"/>
      <c r="X98" s="825"/>
      <c r="Y98" s="740" t="s">
        <v>54</v>
      </c>
      <c r="Z98" s="741"/>
      <c r="AA98" s="742"/>
      <c r="AB98" s="819"/>
      <c r="AC98" s="820"/>
      <c r="AD98" s="82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480" t="s">
        <v>13</v>
      </c>
      <c r="Z99" s="481"/>
      <c r="AA99" s="482"/>
      <c r="AB99" s="462" t="s">
        <v>14</v>
      </c>
      <c r="AC99" s="463"/>
      <c r="AD99" s="46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493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5"/>
      <c r="Z100" s="466"/>
      <c r="AA100" s="467"/>
      <c r="AB100" s="880" t="s">
        <v>11</v>
      </c>
      <c r="AC100" s="880"/>
      <c r="AD100" s="880"/>
      <c r="AE100" s="846" t="s">
        <v>357</v>
      </c>
      <c r="AF100" s="847"/>
      <c r="AG100" s="847"/>
      <c r="AH100" s="848"/>
      <c r="AI100" s="846" t="s">
        <v>363</v>
      </c>
      <c r="AJ100" s="847"/>
      <c r="AK100" s="847"/>
      <c r="AL100" s="848"/>
      <c r="AM100" s="846" t="s">
        <v>472</v>
      </c>
      <c r="AN100" s="847"/>
      <c r="AO100" s="847"/>
      <c r="AP100" s="848"/>
      <c r="AQ100" s="951" t="s">
        <v>494</v>
      </c>
      <c r="AR100" s="952"/>
      <c r="AS100" s="952"/>
      <c r="AT100" s="953"/>
      <c r="AU100" s="951" t="s">
        <v>540</v>
      </c>
      <c r="AV100" s="952"/>
      <c r="AW100" s="952"/>
      <c r="AX100" s="954"/>
    </row>
    <row r="101" spans="1:60" ht="23.25" customHeight="1" x14ac:dyDescent="0.15">
      <c r="A101" s="491"/>
      <c r="B101" s="492"/>
      <c r="C101" s="492"/>
      <c r="D101" s="492"/>
      <c r="E101" s="492"/>
      <c r="F101" s="493"/>
      <c r="G101" s="158" t="s">
        <v>568</v>
      </c>
      <c r="H101" s="549"/>
      <c r="I101" s="549"/>
      <c r="J101" s="549"/>
      <c r="K101" s="549"/>
      <c r="L101" s="549"/>
      <c r="M101" s="549"/>
      <c r="N101" s="549"/>
      <c r="O101" s="549"/>
      <c r="P101" s="549"/>
      <c r="Q101" s="549"/>
      <c r="R101" s="549"/>
      <c r="S101" s="549"/>
      <c r="T101" s="549"/>
      <c r="U101" s="549"/>
      <c r="V101" s="549"/>
      <c r="W101" s="549"/>
      <c r="X101" s="550"/>
      <c r="Y101" s="836" t="s">
        <v>55</v>
      </c>
      <c r="Z101" s="725"/>
      <c r="AA101" s="726"/>
      <c r="AB101" s="557" t="s">
        <v>598</v>
      </c>
      <c r="AC101" s="557"/>
      <c r="AD101" s="557"/>
      <c r="AE101" s="362">
        <v>13</v>
      </c>
      <c r="AF101" s="363"/>
      <c r="AG101" s="363"/>
      <c r="AH101" s="364"/>
      <c r="AI101" s="362">
        <v>14</v>
      </c>
      <c r="AJ101" s="363"/>
      <c r="AK101" s="363"/>
      <c r="AL101" s="364"/>
      <c r="AM101" s="362">
        <v>6</v>
      </c>
      <c r="AN101" s="363"/>
      <c r="AO101" s="363"/>
      <c r="AP101" s="364"/>
      <c r="AQ101" s="362" t="s">
        <v>596</v>
      </c>
      <c r="AR101" s="363"/>
      <c r="AS101" s="363"/>
      <c r="AT101" s="364"/>
      <c r="AU101" s="362" t="s">
        <v>596</v>
      </c>
      <c r="AV101" s="363"/>
      <c r="AW101" s="363"/>
      <c r="AX101" s="364"/>
    </row>
    <row r="102" spans="1:60" ht="23.25" customHeight="1" x14ac:dyDescent="0.15">
      <c r="A102" s="494"/>
      <c r="B102" s="495"/>
      <c r="C102" s="495"/>
      <c r="D102" s="495"/>
      <c r="E102" s="495"/>
      <c r="F102" s="496"/>
      <c r="G102" s="553"/>
      <c r="H102" s="553"/>
      <c r="I102" s="553"/>
      <c r="J102" s="553"/>
      <c r="K102" s="553"/>
      <c r="L102" s="553"/>
      <c r="M102" s="553"/>
      <c r="N102" s="553"/>
      <c r="O102" s="553"/>
      <c r="P102" s="553"/>
      <c r="Q102" s="553"/>
      <c r="R102" s="553"/>
      <c r="S102" s="553"/>
      <c r="T102" s="553"/>
      <c r="U102" s="553"/>
      <c r="V102" s="553"/>
      <c r="W102" s="553"/>
      <c r="X102" s="554"/>
      <c r="Y102" s="474" t="s">
        <v>56</v>
      </c>
      <c r="Z102" s="337"/>
      <c r="AA102" s="338"/>
      <c r="AB102" s="557" t="s">
        <v>598</v>
      </c>
      <c r="AC102" s="557"/>
      <c r="AD102" s="557"/>
      <c r="AE102" s="356">
        <v>14</v>
      </c>
      <c r="AF102" s="356"/>
      <c r="AG102" s="356"/>
      <c r="AH102" s="356"/>
      <c r="AI102" s="356">
        <v>14</v>
      </c>
      <c r="AJ102" s="356"/>
      <c r="AK102" s="356"/>
      <c r="AL102" s="356"/>
      <c r="AM102" s="356">
        <v>14</v>
      </c>
      <c r="AN102" s="356"/>
      <c r="AO102" s="356"/>
      <c r="AP102" s="356"/>
      <c r="AQ102" s="837">
        <v>15</v>
      </c>
      <c r="AR102" s="838"/>
      <c r="AS102" s="838"/>
      <c r="AT102" s="839"/>
      <c r="AU102" s="837">
        <v>15</v>
      </c>
      <c r="AV102" s="838"/>
      <c r="AW102" s="838"/>
      <c r="AX102" s="839"/>
    </row>
    <row r="103" spans="1:60" ht="31.5" customHeight="1" x14ac:dyDescent="0.15">
      <c r="A103" s="488" t="s">
        <v>493</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622</v>
      </c>
      <c r="H104" s="549"/>
      <c r="I104" s="549"/>
      <c r="J104" s="549"/>
      <c r="K104" s="549"/>
      <c r="L104" s="549"/>
      <c r="M104" s="549"/>
      <c r="N104" s="549"/>
      <c r="O104" s="549"/>
      <c r="P104" s="549"/>
      <c r="Q104" s="549"/>
      <c r="R104" s="549"/>
      <c r="S104" s="549"/>
      <c r="T104" s="549"/>
      <c r="U104" s="549"/>
      <c r="V104" s="549"/>
      <c r="W104" s="549"/>
      <c r="X104" s="550"/>
      <c r="Y104" s="477" t="s">
        <v>55</v>
      </c>
      <c r="Z104" s="478"/>
      <c r="AA104" s="479"/>
      <c r="AB104" s="471" t="s">
        <v>598</v>
      </c>
      <c r="AC104" s="472"/>
      <c r="AD104" s="473"/>
      <c r="AE104" s="362">
        <v>2262</v>
      </c>
      <c r="AF104" s="363"/>
      <c r="AG104" s="363"/>
      <c r="AH104" s="364"/>
      <c r="AI104" s="362">
        <v>2287</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553"/>
      <c r="H105" s="553"/>
      <c r="I105" s="553"/>
      <c r="J105" s="553"/>
      <c r="K105" s="553"/>
      <c r="L105" s="553"/>
      <c r="M105" s="553"/>
      <c r="N105" s="553"/>
      <c r="O105" s="553"/>
      <c r="P105" s="553"/>
      <c r="Q105" s="553"/>
      <c r="R105" s="553"/>
      <c r="S105" s="553"/>
      <c r="T105" s="553"/>
      <c r="U105" s="553"/>
      <c r="V105" s="553"/>
      <c r="W105" s="553"/>
      <c r="X105" s="554"/>
      <c r="Y105" s="474" t="s">
        <v>56</v>
      </c>
      <c r="Z105" s="475"/>
      <c r="AA105" s="476"/>
      <c r="AB105" s="404" t="s">
        <v>598</v>
      </c>
      <c r="AC105" s="405"/>
      <c r="AD105" s="406"/>
      <c r="AE105" s="356"/>
      <c r="AF105" s="356"/>
      <c r="AG105" s="356"/>
      <c r="AH105" s="356"/>
      <c r="AI105" s="356"/>
      <c r="AJ105" s="356"/>
      <c r="AK105" s="356"/>
      <c r="AL105" s="356"/>
      <c r="AM105" s="356">
        <v>2200</v>
      </c>
      <c r="AN105" s="356"/>
      <c r="AO105" s="356"/>
      <c r="AP105" s="356"/>
      <c r="AQ105" s="362">
        <v>2200</v>
      </c>
      <c r="AR105" s="363"/>
      <c r="AS105" s="363"/>
      <c r="AT105" s="364"/>
      <c r="AU105" s="837">
        <v>2200</v>
      </c>
      <c r="AV105" s="838"/>
      <c r="AW105" s="838"/>
      <c r="AX105" s="839"/>
    </row>
    <row r="106" spans="1:60" ht="31.5" hidden="1" customHeight="1" x14ac:dyDescent="0.15">
      <c r="A106" s="488" t="s">
        <v>493</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7"/>
      <c r="AV108" s="838"/>
      <c r="AW108" s="838"/>
      <c r="AX108" s="839"/>
    </row>
    <row r="109" spans="1:60" ht="31.5" hidden="1" customHeight="1" x14ac:dyDescent="0.15">
      <c r="A109" s="488" t="s">
        <v>493</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7"/>
      <c r="AV111" s="838"/>
      <c r="AW111" s="838"/>
      <c r="AX111" s="839"/>
    </row>
    <row r="112" spans="1:60" ht="31.5" hidden="1" customHeight="1" x14ac:dyDescent="0.15">
      <c r="A112" s="488" t="s">
        <v>493</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660" t="s">
        <v>569</v>
      </c>
      <c r="H116" s="660"/>
      <c r="I116" s="660"/>
      <c r="J116" s="660"/>
      <c r="K116" s="660"/>
      <c r="L116" s="660"/>
      <c r="M116" s="660"/>
      <c r="N116" s="660"/>
      <c r="O116" s="660"/>
      <c r="P116" s="660"/>
      <c r="Q116" s="660"/>
      <c r="R116" s="660"/>
      <c r="S116" s="660"/>
      <c r="T116" s="660"/>
      <c r="U116" s="660"/>
      <c r="V116" s="660"/>
      <c r="W116" s="660"/>
      <c r="X116" s="660"/>
      <c r="Y116" s="353" t="s">
        <v>15</v>
      </c>
      <c r="Z116" s="354"/>
      <c r="AA116" s="355"/>
      <c r="AB116" s="298" t="s">
        <v>599</v>
      </c>
      <c r="AC116" s="299"/>
      <c r="AD116" s="300"/>
      <c r="AE116" s="356">
        <v>900</v>
      </c>
      <c r="AF116" s="356"/>
      <c r="AG116" s="356"/>
      <c r="AH116" s="356"/>
      <c r="AI116" s="356">
        <v>462</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661"/>
      <c r="H117" s="661"/>
      <c r="I117" s="661"/>
      <c r="J117" s="661"/>
      <c r="K117" s="661"/>
      <c r="L117" s="661"/>
      <c r="M117" s="661"/>
      <c r="N117" s="661"/>
      <c r="O117" s="661"/>
      <c r="P117" s="661"/>
      <c r="Q117" s="661"/>
      <c r="R117" s="661"/>
      <c r="S117" s="661"/>
      <c r="T117" s="661"/>
      <c r="U117" s="661"/>
      <c r="V117" s="661"/>
      <c r="W117" s="661"/>
      <c r="X117" s="661"/>
      <c r="Y117" s="336" t="s">
        <v>49</v>
      </c>
      <c r="Z117" s="337"/>
      <c r="AA117" s="338"/>
      <c r="AB117" s="339" t="s">
        <v>502</v>
      </c>
      <c r="AC117" s="340"/>
      <c r="AD117" s="341"/>
      <c r="AE117" s="304" t="s">
        <v>600</v>
      </c>
      <c r="AF117" s="304"/>
      <c r="AG117" s="304"/>
      <c r="AH117" s="304"/>
      <c r="AI117" s="304" t="s">
        <v>601</v>
      </c>
      <c r="AJ117" s="304"/>
      <c r="AK117" s="304"/>
      <c r="AL117" s="304"/>
      <c r="AM117" s="304"/>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660" t="s">
        <v>570</v>
      </c>
      <c r="H119" s="660"/>
      <c r="I119" s="660"/>
      <c r="J119" s="660"/>
      <c r="K119" s="660"/>
      <c r="L119" s="660"/>
      <c r="M119" s="660"/>
      <c r="N119" s="660"/>
      <c r="O119" s="660"/>
      <c r="P119" s="660"/>
      <c r="Q119" s="660"/>
      <c r="R119" s="660"/>
      <c r="S119" s="660"/>
      <c r="T119" s="660"/>
      <c r="U119" s="660"/>
      <c r="V119" s="660"/>
      <c r="W119" s="660"/>
      <c r="X119" s="660"/>
      <c r="Y119" s="353" t="s">
        <v>15</v>
      </c>
      <c r="Z119" s="354"/>
      <c r="AA119" s="355"/>
      <c r="AB119" s="298" t="s">
        <v>604</v>
      </c>
      <c r="AC119" s="299"/>
      <c r="AD119" s="300"/>
      <c r="AE119" s="356">
        <v>30.6</v>
      </c>
      <c r="AF119" s="356"/>
      <c r="AG119" s="356"/>
      <c r="AH119" s="356"/>
      <c r="AI119" s="356">
        <v>28.1</v>
      </c>
      <c r="AJ119" s="356"/>
      <c r="AK119" s="356"/>
      <c r="AL119" s="356"/>
      <c r="AM119" s="356"/>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661"/>
      <c r="H120" s="661"/>
      <c r="I120" s="661"/>
      <c r="J120" s="661"/>
      <c r="K120" s="661"/>
      <c r="L120" s="661"/>
      <c r="M120" s="661"/>
      <c r="N120" s="661"/>
      <c r="O120" s="661"/>
      <c r="P120" s="661"/>
      <c r="Q120" s="661"/>
      <c r="R120" s="661"/>
      <c r="S120" s="661"/>
      <c r="T120" s="661"/>
      <c r="U120" s="661"/>
      <c r="V120" s="661"/>
      <c r="W120" s="661"/>
      <c r="X120" s="661"/>
      <c r="Y120" s="336" t="s">
        <v>49</v>
      </c>
      <c r="Z120" s="337"/>
      <c r="AA120" s="338"/>
      <c r="AB120" s="339" t="s">
        <v>502</v>
      </c>
      <c r="AC120" s="340"/>
      <c r="AD120" s="341"/>
      <c r="AE120" s="304" t="s">
        <v>602</v>
      </c>
      <c r="AF120" s="304"/>
      <c r="AG120" s="304"/>
      <c r="AH120" s="304"/>
      <c r="AI120" s="304" t="s">
        <v>603</v>
      </c>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8" t="s">
        <v>559</v>
      </c>
      <c r="AE702" s="919"/>
      <c r="AF702" s="919"/>
      <c r="AG702" s="908" t="s">
        <v>609</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559</v>
      </c>
      <c r="AE703" s="152"/>
      <c r="AF703" s="152"/>
      <c r="AG703" s="672" t="s">
        <v>610</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559</v>
      </c>
      <c r="AE704" s="592"/>
      <c r="AF704" s="592"/>
      <c r="AG704" s="160" t="s">
        <v>611</v>
      </c>
      <c r="AH704" s="553"/>
      <c r="AI704" s="553"/>
      <c r="AJ704" s="553"/>
      <c r="AK704" s="553"/>
      <c r="AL704" s="553"/>
      <c r="AM704" s="553"/>
      <c r="AN704" s="553"/>
      <c r="AO704" s="553"/>
      <c r="AP704" s="553"/>
      <c r="AQ704" s="553"/>
      <c r="AR704" s="553"/>
      <c r="AS704" s="553"/>
      <c r="AT704" s="553"/>
      <c r="AU704" s="553"/>
      <c r="AV704" s="553"/>
      <c r="AW704" s="553"/>
      <c r="AX704" s="736"/>
    </row>
    <row r="705" spans="1:50" ht="27"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584</v>
      </c>
      <c r="AE705" s="744"/>
      <c r="AF705" s="74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81"/>
      <c r="C706" s="620"/>
      <c r="D706" s="621"/>
      <c r="E706" s="691" t="s">
        <v>528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3"/>
      <c r="B707" s="781"/>
      <c r="C707" s="622"/>
      <c r="D707" s="623"/>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c r="AE707" s="590"/>
      <c r="AF707" s="590"/>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584</v>
      </c>
      <c r="AE708" s="676"/>
      <c r="AF708" s="676"/>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559</v>
      </c>
      <c r="AE709" s="152"/>
      <c r="AF709" s="152"/>
      <c r="AG709" s="672" t="s">
        <v>613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584</v>
      </c>
      <c r="AE710" s="152"/>
      <c r="AF710" s="152"/>
      <c r="AG710" s="672" t="s">
        <v>614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559</v>
      </c>
      <c r="AE711" s="152"/>
      <c r="AF711" s="152"/>
      <c r="AG711" s="672" t="s">
        <v>615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584</v>
      </c>
      <c r="AE712" s="592"/>
      <c r="AF712" s="592"/>
      <c r="AG712" s="600" t="s">
        <v>616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2"/>
      <c r="AH713" s="1019"/>
      <c r="AI713" s="1019"/>
      <c r="AJ713" s="1019"/>
      <c r="AK713" s="1019"/>
      <c r="AL713" s="1019"/>
      <c r="AM713" s="1019"/>
      <c r="AN713" s="1019"/>
      <c r="AO713" s="1019"/>
      <c r="AP713" s="1019"/>
      <c r="AQ713" s="1019"/>
      <c r="AR713" s="1019"/>
      <c r="AS713" s="1019"/>
      <c r="AT713" s="1019"/>
      <c r="AU713" s="1019"/>
      <c r="AV713" s="1019"/>
      <c r="AW713" s="1019"/>
      <c r="AX713" s="1020"/>
    </row>
    <row r="714" spans="1:50" ht="26.25" customHeight="1" x14ac:dyDescent="0.15">
      <c r="A714" s="665"/>
      <c r="B714" s="666"/>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559</v>
      </c>
      <c r="AE714" s="598"/>
      <c r="AF714" s="599"/>
      <c r="AG714" s="697" t="s">
        <v>617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559</v>
      </c>
      <c r="AE715" s="676"/>
      <c r="AF715" s="788"/>
      <c r="AG715" s="526" t="s">
        <v>618</v>
      </c>
      <c r="AH715" s="700"/>
      <c r="AI715" s="700"/>
      <c r="AJ715" s="700"/>
      <c r="AK715" s="700"/>
      <c r="AL715" s="700"/>
      <c r="AM715" s="700"/>
      <c r="AN715" s="700"/>
      <c r="AO715" s="700"/>
      <c r="AP715" s="700"/>
      <c r="AQ715" s="700"/>
      <c r="AR715" s="700"/>
      <c r="AS715" s="700"/>
      <c r="AT715" s="700"/>
      <c r="AU715" s="700"/>
      <c r="AV715" s="700"/>
      <c r="AW715" s="700"/>
      <c r="AX715" s="701"/>
    </row>
    <row r="716" spans="1:50" ht="35.25" customHeight="1" x14ac:dyDescent="0.15">
      <c r="A716" s="663"/>
      <c r="B716" s="664"/>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69" t="s">
        <v>559</v>
      </c>
      <c r="AE716" s="770"/>
      <c r="AF716" s="770"/>
      <c r="AG716" s="672" t="s">
        <v>619</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559</v>
      </c>
      <c r="AE717" s="152"/>
      <c r="AF717" s="152"/>
      <c r="AG717" s="672" t="s">
        <v>620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559</v>
      </c>
      <c r="AE718" s="152"/>
      <c r="AF718" s="152"/>
      <c r="AG718" s="160" t="s">
        <v>621</v>
      </c>
      <c r="AH718" s="553"/>
      <c r="AI718" s="553"/>
      <c r="AJ718" s="553"/>
      <c r="AK718" s="553"/>
      <c r="AL718" s="553"/>
      <c r="AM718" s="553"/>
      <c r="AN718" s="553"/>
      <c r="AO718" s="553"/>
      <c r="AP718" s="553"/>
      <c r="AQ718" s="553"/>
      <c r="AR718" s="553"/>
      <c r="AS718" s="553"/>
      <c r="AT718" s="553"/>
      <c r="AU718" s="553"/>
      <c r="AV718" s="553"/>
      <c r="AW718" s="553"/>
      <c r="AX718" s="736"/>
    </row>
    <row r="719" spans="1:50" ht="41.25" customHeight="1" x14ac:dyDescent="0.15">
      <c r="A719" s="654" t="s">
        <v>58</v>
      </c>
      <c r="B719" s="655"/>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2"/>
      <c r="AD719" s="675"/>
      <c r="AE719" s="676"/>
      <c r="AF719" s="676"/>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6"/>
      <c r="B721" s="657"/>
      <c r="C721" s="940" t="s">
        <v>575</v>
      </c>
      <c r="D721" s="941"/>
      <c r="E721" s="941"/>
      <c r="F721" s="942"/>
      <c r="G721" s="960"/>
      <c r="H721" s="961"/>
      <c r="I721" s="83" t="str">
        <f>IF(OR(G721="　", G721=""), "", "-")</f>
        <v/>
      </c>
      <c r="J721" s="939"/>
      <c r="K721" s="939"/>
      <c r="L721" s="83" t="str">
        <f>IF(M721="","","-")</f>
        <v/>
      </c>
      <c r="M721" s="84"/>
      <c r="N721" s="936" t="s">
        <v>574</v>
      </c>
      <c r="O721" s="937"/>
      <c r="P721" s="937"/>
      <c r="Q721" s="937"/>
      <c r="R721" s="937"/>
      <c r="S721" s="937"/>
      <c r="T721" s="937"/>
      <c r="U721" s="937"/>
      <c r="V721" s="937"/>
      <c r="W721" s="937"/>
      <c r="X721" s="937"/>
      <c r="Y721" s="937"/>
      <c r="Z721" s="937"/>
      <c r="AA721" s="937"/>
      <c r="AB721" s="937"/>
      <c r="AC721" s="937"/>
      <c r="AD721" s="937"/>
      <c r="AE721" s="937"/>
      <c r="AF721" s="93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6"/>
      <c r="B722" s="657"/>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6"/>
      <c r="B723" s="657"/>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6"/>
      <c r="B724" s="657"/>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8"/>
      <c r="B725" s="659"/>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113.25" customHeight="1" x14ac:dyDescent="0.15">
      <c r="A726" s="627" t="s">
        <v>48</v>
      </c>
      <c r="B726" s="628"/>
      <c r="C726" s="444" t="s">
        <v>53</v>
      </c>
      <c r="D726" s="587"/>
      <c r="E726" s="587"/>
      <c r="F726" s="588"/>
      <c r="G726" s="816" t="s">
        <v>577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9"/>
      <c r="B727" s="630"/>
      <c r="C727" s="705" t="s">
        <v>57</v>
      </c>
      <c r="D727" s="706"/>
      <c r="E727" s="706"/>
      <c r="F727" s="707"/>
      <c r="G727" s="814" t="s">
        <v>578</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6"/>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2"/>
      <c r="B780" s="774"/>
      <c r="C780" s="774"/>
      <c r="D780" s="774"/>
      <c r="E780" s="774"/>
      <c r="F780" s="77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2"/>
      <c r="B781" s="774"/>
      <c r="C781" s="774"/>
      <c r="D781" s="774"/>
      <c r="E781" s="774"/>
      <c r="F781" s="775"/>
      <c r="G781" s="449" t="s">
        <v>582</v>
      </c>
      <c r="H781" s="450"/>
      <c r="I781" s="450"/>
      <c r="J781" s="450"/>
      <c r="K781" s="451"/>
      <c r="L781" s="452" t="s">
        <v>583</v>
      </c>
      <c r="M781" s="453"/>
      <c r="N781" s="453"/>
      <c r="O781" s="453"/>
      <c r="P781" s="453"/>
      <c r="Q781" s="453"/>
      <c r="R781" s="453"/>
      <c r="S781" s="453"/>
      <c r="T781" s="453"/>
      <c r="U781" s="453"/>
      <c r="V781" s="453"/>
      <c r="W781" s="453"/>
      <c r="X781" s="454"/>
      <c r="Y781" s="455">
        <v>214</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2"/>
      <c r="B782" s="774"/>
      <c r="C782" s="774"/>
      <c r="D782" s="774"/>
      <c r="E782" s="774"/>
      <c r="F782" s="77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62"/>
      <c r="B783" s="774"/>
      <c r="C783" s="774"/>
      <c r="D783" s="774"/>
      <c r="E783" s="774"/>
      <c r="F783" s="77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2"/>
      <c r="B784" s="774"/>
      <c r="C784" s="774"/>
      <c r="D784" s="774"/>
      <c r="E784" s="774"/>
      <c r="F784" s="77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2"/>
      <c r="B785" s="774"/>
      <c r="C785" s="774"/>
      <c r="D785" s="774"/>
      <c r="E785" s="774"/>
      <c r="F785" s="77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2"/>
      <c r="B786" s="774"/>
      <c r="C786" s="774"/>
      <c r="D786" s="774"/>
      <c r="E786" s="774"/>
      <c r="F786" s="77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2"/>
      <c r="B787" s="774"/>
      <c r="C787" s="774"/>
      <c r="D787" s="774"/>
      <c r="E787" s="774"/>
      <c r="F787" s="77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2"/>
      <c r="B788" s="774"/>
      <c r="C788" s="774"/>
      <c r="D788" s="774"/>
      <c r="E788" s="774"/>
      <c r="F788" s="77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2"/>
      <c r="B789" s="774"/>
      <c r="C789" s="774"/>
      <c r="D789" s="774"/>
      <c r="E789" s="774"/>
      <c r="F789" s="77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2"/>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2"/>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214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2"/>
      <c r="B792" s="774"/>
      <c r="C792" s="774"/>
      <c r="D792" s="774"/>
      <c r="E792" s="774"/>
      <c r="F792" s="77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2"/>
      <c r="B793" s="774"/>
      <c r="C793" s="774"/>
      <c r="D793" s="774"/>
      <c r="E793" s="774"/>
      <c r="F793" s="77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2"/>
      <c r="B794" s="774"/>
      <c r="C794" s="774"/>
      <c r="D794" s="774"/>
      <c r="E794" s="774"/>
      <c r="F794" s="77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2"/>
      <c r="B795" s="774"/>
      <c r="C795" s="774"/>
      <c r="D795" s="774"/>
      <c r="E795" s="774"/>
      <c r="F795" s="77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2"/>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2"/>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2"/>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2"/>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2"/>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2"/>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2"/>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2"/>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2"/>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2"/>
      <c r="B805" s="774"/>
      <c r="C805" s="774"/>
      <c r="D805" s="774"/>
      <c r="E805" s="774"/>
      <c r="F805" s="77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2"/>
      <c r="B806" s="774"/>
      <c r="C806" s="774"/>
      <c r="D806" s="774"/>
      <c r="E806" s="774"/>
      <c r="F806" s="77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2"/>
      <c r="B807" s="774"/>
      <c r="C807" s="774"/>
      <c r="D807" s="774"/>
      <c r="E807" s="774"/>
      <c r="F807" s="77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2"/>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2"/>
      <c r="B818" s="774"/>
      <c r="C818" s="774"/>
      <c r="D818" s="774"/>
      <c r="E818" s="774"/>
      <c r="F818" s="77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2"/>
      <c r="B819" s="774"/>
      <c r="C819" s="774"/>
      <c r="D819" s="774"/>
      <c r="E819" s="774"/>
      <c r="F819" s="77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2"/>
      <c r="B820" s="774"/>
      <c r="C820" s="774"/>
      <c r="D820" s="774"/>
      <c r="E820" s="774"/>
      <c r="F820" s="77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2"/>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x14ac:dyDescent="0.15">
      <c r="A837" s="402">
        <v>1</v>
      </c>
      <c r="B837" s="402">
        <v>1</v>
      </c>
      <c r="C837" s="425" t="s">
        <v>579</v>
      </c>
      <c r="D837" s="416"/>
      <c r="E837" s="416"/>
      <c r="F837" s="416"/>
      <c r="G837" s="416"/>
      <c r="H837" s="416"/>
      <c r="I837" s="416"/>
      <c r="J837" s="417" t="s">
        <v>580</v>
      </c>
      <c r="K837" s="418"/>
      <c r="L837" s="418"/>
      <c r="M837" s="418"/>
      <c r="N837" s="418"/>
      <c r="O837" s="418"/>
      <c r="P837" s="426" t="s">
        <v>581</v>
      </c>
      <c r="Q837" s="315"/>
      <c r="R837" s="315"/>
      <c r="S837" s="315"/>
      <c r="T837" s="315"/>
      <c r="U837" s="315"/>
      <c r="V837" s="315"/>
      <c r="W837" s="315"/>
      <c r="X837" s="315"/>
      <c r="Y837" s="316">
        <v>214</v>
      </c>
      <c r="Z837" s="317"/>
      <c r="AA837" s="317"/>
      <c r="AB837" s="318"/>
      <c r="AC837" s="326"/>
      <c r="AD837" s="424"/>
      <c r="AE837" s="424"/>
      <c r="AF837" s="424"/>
      <c r="AG837" s="424"/>
      <c r="AH837" s="419" t="s">
        <v>580</v>
      </c>
      <c r="AI837" s="420"/>
      <c r="AJ837" s="420"/>
      <c r="AK837" s="420"/>
      <c r="AL837" s="323" t="s">
        <v>580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486</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4"/>
      <c r="E1101" s="275" t="s">
        <v>396</v>
      </c>
      <c r="F1101" s="914"/>
      <c r="G1101" s="914"/>
      <c r="H1101" s="914"/>
      <c r="I1101" s="914"/>
      <c r="J1101" s="275" t="s">
        <v>432</v>
      </c>
      <c r="K1101" s="275"/>
      <c r="L1101" s="275"/>
      <c r="M1101" s="275"/>
      <c r="N1101" s="275"/>
      <c r="O1101" s="275"/>
      <c r="P1101" s="342" t="s">
        <v>27</v>
      </c>
      <c r="Q1101" s="342"/>
      <c r="R1101" s="342"/>
      <c r="S1101" s="342"/>
      <c r="T1101" s="342"/>
      <c r="U1101" s="342"/>
      <c r="V1101" s="342"/>
      <c r="W1101" s="342"/>
      <c r="X1101" s="342"/>
      <c r="Y1101" s="275" t="s">
        <v>434</v>
      </c>
      <c r="Z1101" s="914"/>
      <c r="AA1101" s="914"/>
      <c r="AB1101" s="914"/>
      <c r="AC1101" s="275" t="s">
        <v>377</v>
      </c>
      <c r="AD1101" s="275"/>
      <c r="AE1101" s="275"/>
      <c r="AF1101" s="275"/>
      <c r="AG1101" s="275"/>
      <c r="AH1101" s="342" t="s">
        <v>391</v>
      </c>
      <c r="AI1101" s="343"/>
      <c r="AJ1101" s="343"/>
      <c r="AK1101" s="343"/>
      <c r="AL1101" s="343" t="s">
        <v>21</v>
      </c>
      <c r="AM1101" s="343"/>
      <c r="AN1101" s="343"/>
      <c r="AO1101" s="917"/>
      <c r="AP1101" s="428" t="s">
        <v>468</v>
      </c>
      <c r="AQ1101" s="428"/>
      <c r="AR1101" s="428"/>
      <c r="AS1101" s="428"/>
      <c r="AT1101" s="428"/>
      <c r="AU1101" s="428"/>
      <c r="AV1101" s="428"/>
      <c r="AW1101" s="428"/>
      <c r="AX1101" s="428"/>
    </row>
    <row r="1102" spans="1:50" ht="30" hidden="1" customHeight="1" x14ac:dyDescent="0.15">
      <c r="A1102" s="402">
        <v>1</v>
      </c>
      <c r="B1102" s="402">
        <v>1</v>
      </c>
      <c r="C1102" s="916"/>
      <c r="D1102" s="916"/>
      <c r="E1102" s="915"/>
      <c r="F1102" s="915"/>
      <c r="G1102" s="915"/>
      <c r="H1102" s="915"/>
      <c r="I1102" s="91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6"/>
      <c r="D1103" s="916"/>
      <c r="E1103" s="915"/>
      <c r="F1103" s="915"/>
      <c r="G1103" s="915"/>
      <c r="H1103" s="915"/>
      <c r="I1103" s="91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6"/>
      <c r="D1104" s="916"/>
      <c r="E1104" s="915"/>
      <c r="F1104" s="915"/>
      <c r="G1104" s="915"/>
      <c r="H1104" s="915"/>
      <c r="I1104" s="91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6"/>
      <c r="D1105" s="916"/>
      <c r="E1105" s="915"/>
      <c r="F1105" s="915"/>
      <c r="G1105" s="915"/>
      <c r="H1105" s="915"/>
      <c r="I1105" s="91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6"/>
      <c r="D1106" s="916"/>
      <c r="E1106" s="915"/>
      <c r="F1106" s="915"/>
      <c r="G1106" s="915"/>
      <c r="H1106" s="915"/>
      <c r="I1106" s="91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6"/>
      <c r="D1107" s="916"/>
      <c r="E1107" s="915"/>
      <c r="F1107" s="915"/>
      <c r="G1107" s="915"/>
      <c r="H1107" s="915"/>
      <c r="I1107" s="91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6"/>
      <c r="D1108" s="916"/>
      <c r="E1108" s="915"/>
      <c r="F1108" s="915"/>
      <c r="G1108" s="915"/>
      <c r="H1108" s="915"/>
      <c r="I1108" s="91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6"/>
      <c r="D1109" s="916"/>
      <c r="E1109" s="915"/>
      <c r="F1109" s="915"/>
      <c r="G1109" s="915"/>
      <c r="H1109" s="915"/>
      <c r="I1109" s="91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6"/>
      <c r="D1110" s="916"/>
      <c r="E1110" s="915"/>
      <c r="F1110" s="915"/>
      <c r="G1110" s="915"/>
      <c r="H1110" s="915"/>
      <c r="I1110" s="91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6"/>
      <c r="D1111" s="916"/>
      <c r="E1111" s="915"/>
      <c r="F1111" s="915"/>
      <c r="G1111" s="915"/>
      <c r="H1111" s="915"/>
      <c r="I1111" s="91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6"/>
      <c r="D1112" s="916"/>
      <c r="E1112" s="915"/>
      <c r="F1112" s="915"/>
      <c r="G1112" s="915"/>
      <c r="H1112" s="915"/>
      <c r="I1112" s="91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6"/>
      <c r="D1113" s="916"/>
      <c r="E1113" s="915"/>
      <c r="F1113" s="915"/>
      <c r="G1113" s="915"/>
      <c r="H1113" s="915"/>
      <c r="I1113" s="91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6"/>
      <c r="D1114" s="916"/>
      <c r="E1114" s="915"/>
      <c r="F1114" s="915"/>
      <c r="G1114" s="915"/>
      <c r="H1114" s="915"/>
      <c r="I1114" s="91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6"/>
      <c r="D1115" s="916"/>
      <c r="E1115" s="915"/>
      <c r="F1115" s="915"/>
      <c r="G1115" s="915"/>
      <c r="H1115" s="915"/>
      <c r="I1115" s="91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6"/>
      <c r="D1116" s="916"/>
      <c r="E1116" s="915"/>
      <c r="F1116" s="915"/>
      <c r="G1116" s="915"/>
      <c r="H1116" s="915"/>
      <c r="I1116" s="91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6"/>
      <c r="D1117" s="916"/>
      <c r="E1117" s="915"/>
      <c r="F1117" s="915"/>
      <c r="G1117" s="915"/>
      <c r="H1117" s="915"/>
      <c r="I1117" s="91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6"/>
      <c r="D1118" s="916"/>
      <c r="E1118" s="915"/>
      <c r="F1118" s="915"/>
      <c r="G1118" s="915"/>
      <c r="H1118" s="915"/>
      <c r="I1118" s="91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6"/>
      <c r="D1119" s="916"/>
      <c r="E1119" s="259"/>
      <c r="F1119" s="915"/>
      <c r="G1119" s="915"/>
      <c r="H1119" s="915"/>
      <c r="I1119" s="91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6"/>
      <c r="D1120" s="916"/>
      <c r="E1120" s="915"/>
      <c r="F1120" s="915"/>
      <c r="G1120" s="915"/>
      <c r="H1120" s="915"/>
      <c r="I1120" s="91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6"/>
      <c r="D1121" s="916"/>
      <c r="E1121" s="915"/>
      <c r="F1121" s="915"/>
      <c r="G1121" s="915"/>
      <c r="H1121" s="915"/>
      <c r="I1121" s="91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6"/>
      <c r="D1122" s="916"/>
      <c r="E1122" s="915"/>
      <c r="F1122" s="915"/>
      <c r="G1122" s="915"/>
      <c r="H1122" s="915"/>
      <c r="I1122" s="91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6"/>
      <c r="D1123" s="916"/>
      <c r="E1123" s="915"/>
      <c r="F1123" s="915"/>
      <c r="G1123" s="915"/>
      <c r="H1123" s="915"/>
      <c r="I1123" s="91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6"/>
      <c r="D1124" s="916"/>
      <c r="E1124" s="915"/>
      <c r="F1124" s="915"/>
      <c r="G1124" s="915"/>
      <c r="H1124" s="915"/>
      <c r="I1124" s="91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6"/>
      <c r="D1125" s="916"/>
      <c r="E1125" s="915"/>
      <c r="F1125" s="915"/>
      <c r="G1125" s="915"/>
      <c r="H1125" s="915"/>
      <c r="I1125" s="91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6"/>
      <c r="D1126" s="916"/>
      <c r="E1126" s="915"/>
      <c r="F1126" s="915"/>
      <c r="G1126" s="915"/>
      <c r="H1126" s="915"/>
      <c r="I1126" s="91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6"/>
      <c r="D1127" s="916"/>
      <c r="E1127" s="915"/>
      <c r="F1127" s="915"/>
      <c r="G1127" s="915"/>
      <c r="H1127" s="915"/>
      <c r="I1127" s="91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6"/>
      <c r="D1128" s="916"/>
      <c r="E1128" s="915"/>
      <c r="F1128" s="915"/>
      <c r="G1128" s="915"/>
      <c r="H1128" s="915"/>
      <c r="I1128" s="91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6"/>
      <c r="D1129" s="916"/>
      <c r="E1129" s="915"/>
      <c r="F1129" s="915"/>
      <c r="G1129" s="915"/>
      <c r="H1129" s="915"/>
      <c r="I1129" s="91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6"/>
      <c r="D1130" s="916"/>
      <c r="E1130" s="915"/>
      <c r="F1130" s="915"/>
      <c r="G1130" s="915"/>
      <c r="H1130" s="915"/>
      <c r="I1130" s="91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6"/>
      <c r="D1131" s="916"/>
      <c r="E1131" s="915"/>
      <c r="F1131" s="915"/>
      <c r="G1131" s="915"/>
      <c r="H1131" s="915"/>
      <c r="I1131" s="91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cfRule type="expression" dxfId="2789" priority="13701">
      <formula>IF(RIGHT(TEXT(Y783,"0.#"),1)=".",FALSE,TRUE)</formula>
    </cfRule>
    <cfRule type="expression" dxfId="2788" priority="13702">
      <formula>IF(RIGHT(TEXT(Y783,"0.#"),1)=".",TRUE,FALSE)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32:AI33">
    <cfRule type="expression" dxfId="715" priority="15">
      <formula>IF(RIGHT(TEXT(AI32,"0.#"),1)=".",FALSE,TRUE)</formula>
    </cfRule>
    <cfRule type="expression" dxfId="714" priority="16">
      <formula>IF(RIGHT(TEXT(AI32,"0.#"),1)=".",TRUE,FALSE)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Q32 AQ34">
    <cfRule type="expression" dxfId="707" priority="7">
      <formula>IF(RIGHT(TEXT(AQ32,"0.#"),1)=".",FALSE,TRUE)</formula>
    </cfRule>
    <cfRule type="expression" dxfId="706" priority="8">
      <formula>IF(RIGHT(TEXT(AQ32,"0.#"),1)=".",TRUE,FALSE)</formula>
    </cfRule>
  </conditionalFormatting>
  <conditionalFormatting sqref="AU32 AU34">
    <cfRule type="expression" dxfId="705" priority="5">
      <formula>IF(RIGHT(TEXT(AU32,"0.#"),1)=".",FALSE,TRUE)</formula>
    </cfRule>
    <cfRule type="expression" dxfId="704" priority="6">
      <formula>IF(RIGHT(TEXT(AU32,"0.#"),1)=".",TRUE,FALSE)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559</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13" t="s">
        <v>265</v>
      </c>
      <c r="H2" s="798"/>
      <c r="I2" s="798"/>
      <c r="J2" s="798"/>
      <c r="K2" s="798"/>
      <c r="L2" s="798"/>
      <c r="M2" s="798"/>
      <c r="N2" s="798"/>
      <c r="O2" s="799"/>
      <c r="P2" s="797" t="s">
        <v>59</v>
      </c>
      <c r="Q2" s="798"/>
      <c r="R2" s="798"/>
      <c r="S2" s="798"/>
      <c r="T2" s="798"/>
      <c r="U2" s="798"/>
      <c r="V2" s="798"/>
      <c r="W2" s="798"/>
      <c r="X2" s="799"/>
      <c r="Y2" s="1029"/>
      <c r="Z2" s="410"/>
      <c r="AA2" s="411"/>
      <c r="AB2" s="1033" t="s">
        <v>11</v>
      </c>
      <c r="AC2" s="1034"/>
      <c r="AD2" s="1035"/>
      <c r="AE2" s="1021" t="s">
        <v>357</v>
      </c>
      <c r="AF2" s="1021"/>
      <c r="AG2" s="1021"/>
      <c r="AH2" s="1021"/>
      <c r="AI2" s="1021" t="s">
        <v>363</v>
      </c>
      <c r="AJ2" s="1021"/>
      <c r="AK2" s="1021"/>
      <c r="AL2" s="1021"/>
      <c r="AM2" s="1021" t="s">
        <v>472</v>
      </c>
      <c r="AN2" s="1021"/>
      <c r="AO2" s="1021"/>
      <c r="AP2" s="458"/>
      <c r="AQ2" s="173" t="s">
        <v>355</v>
      </c>
      <c r="AR2" s="166"/>
      <c r="AS2" s="166"/>
      <c r="AT2" s="167"/>
      <c r="AU2" s="371" t="s">
        <v>253</v>
      </c>
      <c r="AV2" s="371"/>
      <c r="AW2" s="371"/>
      <c r="AX2" s="372"/>
    </row>
    <row r="3" spans="1:50" ht="18.75" customHeight="1" x14ac:dyDescent="0.15">
      <c r="A3" s="512"/>
      <c r="B3" s="513"/>
      <c r="C3" s="513"/>
      <c r="D3" s="513"/>
      <c r="E3" s="513"/>
      <c r="F3" s="514"/>
      <c r="G3" s="573"/>
      <c r="H3" s="377"/>
      <c r="I3" s="377"/>
      <c r="J3" s="377"/>
      <c r="K3" s="377"/>
      <c r="L3" s="377"/>
      <c r="M3" s="377"/>
      <c r="N3" s="377"/>
      <c r="O3" s="574"/>
      <c r="P3" s="586"/>
      <c r="Q3" s="377"/>
      <c r="R3" s="377"/>
      <c r="S3" s="377"/>
      <c r="T3" s="377"/>
      <c r="U3" s="377"/>
      <c r="V3" s="377"/>
      <c r="W3" s="377"/>
      <c r="X3" s="574"/>
      <c r="Y3" s="1030"/>
      <c r="Z3" s="1031"/>
      <c r="AA3" s="1032"/>
      <c r="AB3" s="1036"/>
      <c r="AC3" s="1037"/>
      <c r="AD3" s="103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541"/>
      <c r="I4" s="541"/>
      <c r="J4" s="541"/>
      <c r="K4" s="541"/>
      <c r="L4" s="541"/>
      <c r="M4" s="541"/>
      <c r="N4" s="541"/>
      <c r="O4" s="542"/>
      <c r="P4" s="158"/>
      <c r="Q4" s="549"/>
      <c r="R4" s="549"/>
      <c r="S4" s="549"/>
      <c r="T4" s="549"/>
      <c r="U4" s="549"/>
      <c r="V4" s="549"/>
      <c r="W4" s="549"/>
      <c r="X4" s="550"/>
      <c r="Y4" s="1025" t="s">
        <v>12</v>
      </c>
      <c r="Z4" s="1026"/>
      <c r="AA4" s="1027"/>
      <c r="AB4" s="557"/>
      <c r="AC4" s="1028"/>
      <c r="AD4" s="102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543"/>
      <c r="H5" s="544"/>
      <c r="I5" s="544"/>
      <c r="J5" s="544"/>
      <c r="K5" s="544"/>
      <c r="L5" s="544"/>
      <c r="M5" s="544"/>
      <c r="N5" s="544"/>
      <c r="O5" s="545"/>
      <c r="P5" s="551"/>
      <c r="Q5" s="551"/>
      <c r="R5" s="551"/>
      <c r="S5" s="551"/>
      <c r="T5" s="551"/>
      <c r="U5" s="551"/>
      <c r="V5" s="551"/>
      <c r="W5" s="551"/>
      <c r="X5" s="552"/>
      <c r="Y5" s="301" t="s">
        <v>54</v>
      </c>
      <c r="Z5" s="1022"/>
      <c r="AA5" s="1023"/>
      <c r="AB5" s="522"/>
      <c r="AC5" s="1024"/>
      <c r="AD5" s="102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546"/>
      <c r="H6" s="547"/>
      <c r="I6" s="547"/>
      <c r="J6" s="547"/>
      <c r="K6" s="547"/>
      <c r="L6" s="547"/>
      <c r="M6" s="547"/>
      <c r="N6" s="547"/>
      <c r="O6" s="548"/>
      <c r="P6" s="553"/>
      <c r="Q6" s="553"/>
      <c r="R6" s="553"/>
      <c r="S6" s="553"/>
      <c r="T6" s="553"/>
      <c r="U6" s="553"/>
      <c r="V6" s="553"/>
      <c r="W6" s="553"/>
      <c r="X6" s="554"/>
      <c r="Y6" s="1039" t="s">
        <v>13</v>
      </c>
      <c r="Z6" s="1022"/>
      <c r="AA6" s="1023"/>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0" t="s">
        <v>527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2" t="s">
        <v>491</v>
      </c>
      <c r="B9" s="513"/>
      <c r="C9" s="513"/>
      <c r="D9" s="513"/>
      <c r="E9" s="513"/>
      <c r="F9" s="514"/>
      <c r="G9" s="813" t="s">
        <v>265</v>
      </c>
      <c r="H9" s="798"/>
      <c r="I9" s="798"/>
      <c r="J9" s="798"/>
      <c r="K9" s="798"/>
      <c r="L9" s="798"/>
      <c r="M9" s="798"/>
      <c r="N9" s="798"/>
      <c r="O9" s="799"/>
      <c r="P9" s="797" t="s">
        <v>59</v>
      </c>
      <c r="Q9" s="798"/>
      <c r="R9" s="798"/>
      <c r="S9" s="798"/>
      <c r="T9" s="798"/>
      <c r="U9" s="798"/>
      <c r="V9" s="798"/>
      <c r="W9" s="798"/>
      <c r="X9" s="799"/>
      <c r="Y9" s="1029"/>
      <c r="Z9" s="410"/>
      <c r="AA9" s="411"/>
      <c r="AB9" s="1033" t="s">
        <v>11</v>
      </c>
      <c r="AC9" s="1034"/>
      <c r="AD9" s="1035"/>
      <c r="AE9" s="1021" t="s">
        <v>357</v>
      </c>
      <c r="AF9" s="1021"/>
      <c r="AG9" s="1021"/>
      <c r="AH9" s="1021"/>
      <c r="AI9" s="1021" t="s">
        <v>363</v>
      </c>
      <c r="AJ9" s="1021"/>
      <c r="AK9" s="1021"/>
      <c r="AL9" s="1021"/>
      <c r="AM9" s="1021" t="s">
        <v>472</v>
      </c>
      <c r="AN9" s="1021"/>
      <c r="AO9" s="1021"/>
      <c r="AP9" s="458"/>
      <c r="AQ9" s="173" t="s">
        <v>355</v>
      </c>
      <c r="AR9" s="166"/>
      <c r="AS9" s="166"/>
      <c r="AT9" s="167"/>
      <c r="AU9" s="371" t="s">
        <v>253</v>
      </c>
      <c r="AV9" s="371"/>
      <c r="AW9" s="371"/>
      <c r="AX9" s="372"/>
    </row>
    <row r="10" spans="1:50" ht="18.75" customHeight="1" x14ac:dyDescent="0.15">
      <c r="A10" s="512"/>
      <c r="B10" s="513"/>
      <c r="C10" s="513"/>
      <c r="D10" s="513"/>
      <c r="E10" s="513"/>
      <c r="F10" s="514"/>
      <c r="G10" s="573"/>
      <c r="H10" s="377"/>
      <c r="I10" s="377"/>
      <c r="J10" s="377"/>
      <c r="K10" s="377"/>
      <c r="L10" s="377"/>
      <c r="M10" s="377"/>
      <c r="N10" s="377"/>
      <c r="O10" s="574"/>
      <c r="P10" s="586"/>
      <c r="Q10" s="377"/>
      <c r="R10" s="377"/>
      <c r="S10" s="377"/>
      <c r="T10" s="377"/>
      <c r="U10" s="377"/>
      <c r="V10" s="377"/>
      <c r="W10" s="377"/>
      <c r="X10" s="574"/>
      <c r="Y10" s="1030"/>
      <c r="Z10" s="1031"/>
      <c r="AA10" s="1032"/>
      <c r="AB10" s="1036"/>
      <c r="AC10" s="1037"/>
      <c r="AD10" s="103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541"/>
      <c r="I11" s="541"/>
      <c r="J11" s="541"/>
      <c r="K11" s="541"/>
      <c r="L11" s="541"/>
      <c r="M11" s="541"/>
      <c r="N11" s="541"/>
      <c r="O11" s="542"/>
      <c r="P11" s="158"/>
      <c r="Q11" s="549"/>
      <c r="R11" s="549"/>
      <c r="S11" s="549"/>
      <c r="T11" s="549"/>
      <c r="U11" s="549"/>
      <c r="V11" s="549"/>
      <c r="W11" s="549"/>
      <c r="X11" s="550"/>
      <c r="Y11" s="1025" t="s">
        <v>12</v>
      </c>
      <c r="Z11" s="1026"/>
      <c r="AA11" s="1027"/>
      <c r="AB11" s="557"/>
      <c r="AC11" s="1028"/>
      <c r="AD11" s="102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543"/>
      <c r="H12" s="544"/>
      <c r="I12" s="544"/>
      <c r="J12" s="544"/>
      <c r="K12" s="544"/>
      <c r="L12" s="544"/>
      <c r="M12" s="544"/>
      <c r="N12" s="544"/>
      <c r="O12" s="545"/>
      <c r="P12" s="551"/>
      <c r="Q12" s="551"/>
      <c r="R12" s="551"/>
      <c r="S12" s="551"/>
      <c r="T12" s="551"/>
      <c r="U12" s="551"/>
      <c r="V12" s="551"/>
      <c r="W12" s="551"/>
      <c r="X12" s="552"/>
      <c r="Y12" s="301" t="s">
        <v>54</v>
      </c>
      <c r="Z12" s="1022"/>
      <c r="AA12" s="1023"/>
      <c r="AB12" s="522"/>
      <c r="AC12" s="1024"/>
      <c r="AD12" s="102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546"/>
      <c r="H13" s="547"/>
      <c r="I13" s="547"/>
      <c r="J13" s="547"/>
      <c r="K13" s="547"/>
      <c r="L13" s="547"/>
      <c r="M13" s="547"/>
      <c r="N13" s="547"/>
      <c r="O13" s="548"/>
      <c r="P13" s="553"/>
      <c r="Q13" s="553"/>
      <c r="R13" s="553"/>
      <c r="S13" s="553"/>
      <c r="T13" s="553"/>
      <c r="U13" s="553"/>
      <c r="V13" s="553"/>
      <c r="W13" s="553"/>
      <c r="X13" s="554"/>
      <c r="Y13" s="1039" t="s">
        <v>13</v>
      </c>
      <c r="Z13" s="1022"/>
      <c r="AA13" s="1023"/>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0" t="s">
        <v>527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2" t="s">
        <v>491</v>
      </c>
      <c r="B16" s="513"/>
      <c r="C16" s="513"/>
      <c r="D16" s="513"/>
      <c r="E16" s="513"/>
      <c r="F16" s="514"/>
      <c r="G16" s="813" t="s">
        <v>265</v>
      </c>
      <c r="H16" s="798"/>
      <c r="I16" s="798"/>
      <c r="J16" s="798"/>
      <c r="K16" s="798"/>
      <c r="L16" s="798"/>
      <c r="M16" s="798"/>
      <c r="N16" s="798"/>
      <c r="O16" s="799"/>
      <c r="P16" s="797" t="s">
        <v>59</v>
      </c>
      <c r="Q16" s="798"/>
      <c r="R16" s="798"/>
      <c r="S16" s="798"/>
      <c r="T16" s="798"/>
      <c r="U16" s="798"/>
      <c r="V16" s="798"/>
      <c r="W16" s="798"/>
      <c r="X16" s="799"/>
      <c r="Y16" s="1029"/>
      <c r="Z16" s="410"/>
      <c r="AA16" s="411"/>
      <c r="AB16" s="1033" t="s">
        <v>11</v>
      </c>
      <c r="AC16" s="1034"/>
      <c r="AD16" s="1035"/>
      <c r="AE16" s="1021" t="s">
        <v>357</v>
      </c>
      <c r="AF16" s="1021"/>
      <c r="AG16" s="1021"/>
      <c r="AH16" s="1021"/>
      <c r="AI16" s="1021" t="s">
        <v>363</v>
      </c>
      <c r="AJ16" s="1021"/>
      <c r="AK16" s="1021"/>
      <c r="AL16" s="1021"/>
      <c r="AM16" s="1021" t="s">
        <v>472</v>
      </c>
      <c r="AN16" s="1021"/>
      <c r="AO16" s="102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73"/>
      <c r="H17" s="377"/>
      <c r="I17" s="377"/>
      <c r="J17" s="377"/>
      <c r="K17" s="377"/>
      <c r="L17" s="377"/>
      <c r="M17" s="377"/>
      <c r="N17" s="377"/>
      <c r="O17" s="574"/>
      <c r="P17" s="586"/>
      <c r="Q17" s="377"/>
      <c r="R17" s="377"/>
      <c r="S17" s="377"/>
      <c r="T17" s="377"/>
      <c r="U17" s="377"/>
      <c r="V17" s="377"/>
      <c r="W17" s="377"/>
      <c r="X17" s="574"/>
      <c r="Y17" s="1030"/>
      <c r="Z17" s="1031"/>
      <c r="AA17" s="1032"/>
      <c r="AB17" s="1036"/>
      <c r="AC17" s="1037"/>
      <c r="AD17" s="103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541"/>
      <c r="I18" s="541"/>
      <c r="J18" s="541"/>
      <c r="K18" s="541"/>
      <c r="L18" s="541"/>
      <c r="M18" s="541"/>
      <c r="N18" s="541"/>
      <c r="O18" s="542"/>
      <c r="P18" s="158"/>
      <c r="Q18" s="549"/>
      <c r="R18" s="549"/>
      <c r="S18" s="549"/>
      <c r="T18" s="549"/>
      <c r="U18" s="549"/>
      <c r="V18" s="549"/>
      <c r="W18" s="549"/>
      <c r="X18" s="550"/>
      <c r="Y18" s="1025" t="s">
        <v>12</v>
      </c>
      <c r="Z18" s="1026"/>
      <c r="AA18" s="1027"/>
      <c r="AB18" s="557"/>
      <c r="AC18" s="1028"/>
      <c r="AD18" s="102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543"/>
      <c r="H19" s="544"/>
      <c r="I19" s="544"/>
      <c r="J19" s="544"/>
      <c r="K19" s="544"/>
      <c r="L19" s="544"/>
      <c r="M19" s="544"/>
      <c r="N19" s="544"/>
      <c r="O19" s="545"/>
      <c r="P19" s="551"/>
      <c r="Q19" s="551"/>
      <c r="R19" s="551"/>
      <c r="S19" s="551"/>
      <c r="T19" s="551"/>
      <c r="U19" s="551"/>
      <c r="V19" s="551"/>
      <c r="W19" s="551"/>
      <c r="X19" s="552"/>
      <c r="Y19" s="301" t="s">
        <v>54</v>
      </c>
      <c r="Z19" s="1022"/>
      <c r="AA19" s="1023"/>
      <c r="AB19" s="522"/>
      <c r="AC19" s="1024"/>
      <c r="AD19" s="102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546"/>
      <c r="H20" s="547"/>
      <c r="I20" s="547"/>
      <c r="J20" s="547"/>
      <c r="K20" s="547"/>
      <c r="L20" s="547"/>
      <c r="M20" s="547"/>
      <c r="N20" s="547"/>
      <c r="O20" s="548"/>
      <c r="P20" s="553"/>
      <c r="Q20" s="553"/>
      <c r="R20" s="553"/>
      <c r="S20" s="553"/>
      <c r="T20" s="553"/>
      <c r="U20" s="553"/>
      <c r="V20" s="553"/>
      <c r="W20" s="553"/>
      <c r="X20" s="554"/>
      <c r="Y20" s="1039" t="s">
        <v>13</v>
      </c>
      <c r="Z20" s="1022"/>
      <c r="AA20" s="1023"/>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0" t="s">
        <v>527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2" t="s">
        <v>491</v>
      </c>
      <c r="B23" s="513"/>
      <c r="C23" s="513"/>
      <c r="D23" s="513"/>
      <c r="E23" s="513"/>
      <c r="F23" s="514"/>
      <c r="G23" s="813" t="s">
        <v>265</v>
      </c>
      <c r="H23" s="798"/>
      <c r="I23" s="798"/>
      <c r="J23" s="798"/>
      <c r="K23" s="798"/>
      <c r="L23" s="798"/>
      <c r="M23" s="798"/>
      <c r="N23" s="798"/>
      <c r="O23" s="799"/>
      <c r="P23" s="797" t="s">
        <v>59</v>
      </c>
      <c r="Q23" s="798"/>
      <c r="R23" s="798"/>
      <c r="S23" s="798"/>
      <c r="T23" s="798"/>
      <c r="U23" s="798"/>
      <c r="V23" s="798"/>
      <c r="W23" s="798"/>
      <c r="X23" s="799"/>
      <c r="Y23" s="1029"/>
      <c r="Z23" s="410"/>
      <c r="AA23" s="411"/>
      <c r="AB23" s="1033" t="s">
        <v>11</v>
      </c>
      <c r="AC23" s="1034"/>
      <c r="AD23" s="1035"/>
      <c r="AE23" s="1021" t="s">
        <v>357</v>
      </c>
      <c r="AF23" s="1021"/>
      <c r="AG23" s="1021"/>
      <c r="AH23" s="1021"/>
      <c r="AI23" s="1021" t="s">
        <v>363</v>
      </c>
      <c r="AJ23" s="1021"/>
      <c r="AK23" s="1021"/>
      <c r="AL23" s="1021"/>
      <c r="AM23" s="1021" t="s">
        <v>472</v>
      </c>
      <c r="AN23" s="1021"/>
      <c r="AO23" s="102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73"/>
      <c r="H24" s="377"/>
      <c r="I24" s="377"/>
      <c r="J24" s="377"/>
      <c r="K24" s="377"/>
      <c r="L24" s="377"/>
      <c r="M24" s="377"/>
      <c r="N24" s="377"/>
      <c r="O24" s="574"/>
      <c r="P24" s="586"/>
      <c r="Q24" s="377"/>
      <c r="R24" s="377"/>
      <c r="S24" s="377"/>
      <c r="T24" s="377"/>
      <c r="U24" s="377"/>
      <c r="V24" s="377"/>
      <c r="W24" s="377"/>
      <c r="X24" s="574"/>
      <c r="Y24" s="1030"/>
      <c r="Z24" s="1031"/>
      <c r="AA24" s="1032"/>
      <c r="AB24" s="1036"/>
      <c r="AC24" s="1037"/>
      <c r="AD24" s="103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541"/>
      <c r="I25" s="541"/>
      <c r="J25" s="541"/>
      <c r="K25" s="541"/>
      <c r="L25" s="541"/>
      <c r="M25" s="541"/>
      <c r="N25" s="541"/>
      <c r="O25" s="542"/>
      <c r="P25" s="158"/>
      <c r="Q25" s="549"/>
      <c r="R25" s="549"/>
      <c r="S25" s="549"/>
      <c r="T25" s="549"/>
      <c r="U25" s="549"/>
      <c r="V25" s="549"/>
      <c r="W25" s="549"/>
      <c r="X25" s="550"/>
      <c r="Y25" s="1025" t="s">
        <v>12</v>
      </c>
      <c r="Z25" s="1026"/>
      <c r="AA25" s="1027"/>
      <c r="AB25" s="557"/>
      <c r="AC25" s="1028"/>
      <c r="AD25" s="102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543"/>
      <c r="H26" s="544"/>
      <c r="I26" s="544"/>
      <c r="J26" s="544"/>
      <c r="K26" s="544"/>
      <c r="L26" s="544"/>
      <c r="M26" s="544"/>
      <c r="N26" s="544"/>
      <c r="O26" s="545"/>
      <c r="P26" s="551"/>
      <c r="Q26" s="551"/>
      <c r="R26" s="551"/>
      <c r="S26" s="551"/>
      <c r="T26" s="551"/>
      <c r="U26" s="551"/>
      <c r="V26" s="551"/>
      <c r="W26" s="551"/>
      <c r="X26" s="552"/>
      <c r="Y26" s="301" t="s">
        <v>54</v>
      </c>
      <c r="Z26" s="1022"/>
      <c r="AA26" s="1023"/>
      <c r="AB26" s="522"/>
      <c r="AC26" s="1024"/>
      <c r="AD26" s="102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546"/>
      <c r="H27" s="547"/>
      <c r="I27" s="547"/>
      <c r="J27" s="547"/>
      <c r="K27" s="547"/>
      <c r="L27" s="547"/>
      <c r="M27" s="547"/>
      <c r="N27" s="547"/>
      <c r="O27" s="548"/>
      <c r="P27" s="553"/>
      <c r="Q27" s="553"/>
      <c r="R27" s="553"/>
      <c r="S27" s="553"/>
      <c r="T27" s="553"/>
      <c r="U27" s="553"/>
      <c r="V27" s="553"/>
      <c r="W27" s="553"/>
      <c r="X27" s="554"/>
      <c r="Y27" s="1039" t="s">
        <v>13</v>
      </c>
      <c r="Z27" s="1022"/>
      <c r="AA27" s="1023"/>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0" t="s">
        <v>527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2" t="s">
        <v>491</v>
      </c>
      <c r="B30" s="513"/>
      <c r="C30" s="513"/>
      <c r="D30" s="513"/>
      <c r="E30" s="513"/>
      <c r="F30" s="514"/>
      <c r="G30" s="813" t="s">
        <v>265</v>
      </c>
      <c r="H30" s="798"/>
      <c r="I30" s="798"/>
      <c r="J30" s="798"/>
      <c r="K30" s="798"/>
      <c r="L30" s="798"/>
      <c r="M30" s="798"/>
      <c r="N30" s="798"/>
      <c r="O30" s="799"/>
      <c r="P30" s="797" t="s">
        <v>59</v>
      </c>
      <c r="Q30" s="798"/>
      <c r="R30" s="798"/>
      <c r="S30" s="798"/>
      <c r="T30" s="798"/>
      <c r="U30" s="798"/>
      <c r="V30" s="798"/>
      <c r="W30" s="798"/>
      <c r="X30" s="799"/>
      <c r="Y30" s="1029"/>
      <c r="Z30" s="410"/>
      <c r="AA30" s="411"/>
      <c r="AB30" s="1033" t="s">
        <v>11</v>
      </c>
      <c r="AC30" s="1034"/>
      <c r="AD30" s="1035"/>
      <c r="AE30" s="1021" t="s">
        <v>357</v>
      </c>
      <c r="AF30" s="1021"/>
      <c r="AG30" s="1021"/>
      <c r="AH30" s="1021"/>
      <c r="AI30" s="1021" t="s">
        <v>363</v>
      </c>
      <c r="AJ30" s="1021"/>
      <c r="AK30" s="1021"/>
      <c r="AL30" s="1021"/>
      <c r="AM30" s="1021" t="s">
        <v>472</v>
      </c>
      <c r="AN30" s="1021"/>
      <c r="AO30" s="102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73"/>
      <c r="H31" s="377"/>
      <c r="I31" s="377"/>
      <c r="J31" s="377"/>
      <c r="K31" s="377"/>
      <c r="L31" s="377"/>
      <c r="M31" s="377"/>
      <c r="N31" s="377"/>
      <c r="O31" s="574"/>
      <c r="P31" s="586"/>
      <c r="Q31" s="377"/>
      <c r="R31" s="377"/>
      <c r="S31" s="377"/>
      <c r="T31" s="377"/>
      <c r="U31" s="377"/>
      <c r="V31" s="377"/>
      <c r="W31" s="377"/>
      <c r="X31" s="574"/>
      <c r="Y31" s="1030"/>
      <c r="Z31" s="1031"/>
      <c r="AA31" s="1032"/>
      <c r="AB31" s="1036"/>
      <c r="AC31" s="1037"/>
      <c r="AD31" s="103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541"/>
      <c r="I32" s="541"/>
      <c r="J32" s="541"/>
      <c r="K32" s="541"/>
      <c r="L32" s="541"/>
      <c r="M32" s="541"/>
      <c r="N32" s="541"/>
      <c r="O32" s="542"/>
      <c r="P32" s="158"/>
      <c r="Q32" s="549"/>
      <c r="R32" s="549"/>
      <c r="S32" s="549"/>
      <c r="T32" s="549"/>
      <c r="U32" s="549"/>
      <c r="V32" s="549"/>
      <c r="W32" s="549"/>
      <c r="X32" s="550"/>
      <c r="Y32" s="1025" t="s">
        <v>12</v>
      </c>
      <c r="Z32" s="1026"/>
      <c r="AA32" s="1027"/>
      <c r="AB32" s="557"/>
      <c r="AC32" s="1028"/>
      <c r="AD32" s="102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543"/>
      <c r="H33" s="544"/>
      <c r="I33" s="544"/>
      <c r="J33" s="544"/>
      <c r="K33" s="544"/>
      <c r="L33" s="544"/>
      <c r="M33" s="544"/>
      <c r="N33" s="544"/>
      <c r="O33" s="545"/>
      <c r="P33" s="551"/>
      <c r="Q33" s="551"/>
      <c r="R33" s="551"/>
      <c r="S33" s="551"/>
      <c r="T33" s="551"/>
      <c r="U33" s="551"/>
      <c r="V33" s="551"/>
      <c r="W33" s="551"/>
      <c r="X33" s="552"/>
      <c r="Y33" s="301" t="s">
        <v>54</v>
      </c>
      <c r="Z33" s="1022"/>
      <c r="AA33" s="1023"/>
      <c r="AB33" s="522"/>
      <c r="AC33" s="1024"/>
      <c r="AD33" s="102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546"/>
      <c r="H34" s="547"/>
      <c r="I34" s="547"/>
      <c r="J34" s="547"/>
      <c r="K34" s="547"/>
      <c r="L34" s="547"/>
      <c r="M34" s="547"/>
      <c r="N34" s="547"/>
      <c r="O34" s="548"/>
      <c r="P34" s="553"/>
      <c r="Q34" s="553"/>
      <c r="R34" s="553"/>
      <c r="S34" s="553"/>
      <c r="T34" s="553"/>
      <c r="U34" s="553"/>
      <c r="V34" s="553"/>
      <c r="W34" s="553"/>
      <c r="X34" s="554"/>
      <c r="Y34" s="1039" t="s">
        <v>13</v>
      </c>
      <c r="Z34" s="1022"/>
      <c r="AA34" s="1023"/>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0" t="s">
        <v>527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2" t="s">
        <v>491</v>
      </c>
      <c r="B37" s="513"/>
      <c r="C37" s="513"/>
      <c r="D37" s="513"/>
      <c r="E37" s="513"/>
      <c r="F37" s="514"/>
      <c r="G37" s="813" t="s">
        <v>265</v>
      </c>
      <c r="H37" s="798"/>
      <c r="I37" s="798"/>
      <c r="J37" s="798"/>
      <c r="K37" s="798"/>
      <c r="L37" s="798"/>
      <c r="M37" s="798"/>
      <c r="N37" s="798"/>
      <c r="O37" s="799"/>
      <c r="P37" s="797" t="s">
        <v>59</v>
      </c>
      <c r="Q37" s="798"/>
      <c r="R37" s="798"/>
      <c r="S37" s="798"/>
      <c r="T37" s="798"/>
      <c r="U37" s="798"/>
      <c r="V37" s="798"/>
      <c r="W37" s="798"/>
      <c r="X37" s="799"/>
      <c r="Y37" s="1029"/>
      <c r="Z37" s="410"/>
      <c r="AA37" s="411"/>
      <c r="AB37" s="1033" t="s">
        <v>11</v>
      </c>
      <c r="AC37" s="1034"/>
      <c r="AD37" s="1035"/>
      <c r="AE37" s="1021" t="s">
        <v>357</v>
      </c>
      <c r="AF37" s="1021"/>
      <c r="AG37" s="1021"/>
      <c r="AH37" s="1021"/>
      <c r="AI37" s="1021" t="s">
        <v>363</v>
      </c>
      <c r="AJ37" s="1021"/>
      <c r="AK37" s="1021"/>
      <c r="AL37" s="1021"/>
      <c r="AM37" s="1021" t="s">
        <v>472</v>
      </c>
      <c r="AN37" s="1021"/>
      <c r="AO37" s="102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73"/>
      <c r="H38" s="377"/>
      <c r="I38" s="377"/>
      <c r="J38" s="377"/>
      <c r="K38" s="377"/>
      <c r="L38" s="377"/>
      <c r="M38" s="377"/>
      <c r="N38" s="377"/>
      <c r="O38" s="574"/>
      <c r="P38" s="586"/>
      <c r="Q38" s="377"/>
      <c r="R38" s="377"/>
      <c r="S38" s="377"/>
      <c r="T38" s="377"/>
      <c r="U38" s="377"/>
      <c r="V38" s="377"/>
      <c r="W38" s="377"/>
      <c r="X38" s="574"/>
      <c r="Y38" s="1030"/>
      <c r="Z38" s="1031"/>
      <c r="AA38" s="1032"/>
      <c r="AB38" s="1036"/>
      <c r="AC38" s="1037"/>
      <c r="AD38" s="103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541"/>
      <c r="I39" s="541"/>
      <c r="J39" s="541"/>
      <c r="K39" s="541"/>
      <c r="L39" s="541"/>
      <c r="M39" s="541"/>
      <c r="N39" s="541"/>
      <c r="O39" s="542"/>
      <c r="P39" s="158"/>
      <c r="Q39" s="549"/>
      <c r="R39" s="549"/>
      <c r="S39" s="549"/>
      <c r="T39" s="549"/>
      <c r="U39" s="549"/>
      <c r="V39" s="549"/>
      <c r="W39" s="549"/>
      <c r="X39" s="550"/>
      <c r="Y39" s="1025" t="s">
        <v>12</v>
      </c>
      <c r="Z39" s="1026"/>
      <c r="AA39" s="1027"/>
      <c r="AB39" s="557"/>
      <c r="AC39" s="1028"/>
      <c r="AD39" s="102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543"/>
      <c r="H40" s="544"/>
      <c r="I40" s="544"/>
      <c r="J40" s="544"/>
      <c r="K40" s="544"/>
      <c r="L40" s="544"/>
      <c r="M40" s="544"/>
      <c r="N40" s="544"/>
      <c r="O40" s="545"/>
      <c r="P40" s="551"/>
      <c r="Q40" s="551"/>
      <c r="R40" s="551"/>
      <c r="S40" s="551"/>
      <c r="T40" s="551"/>
      <c r="U40" s="551"/>
      <c r="V40" s="551"/>
      <c r="W40" s="551"/>
      <c r="X40" s="552"/>
      <c r="Y40" s="301" t="s">
        <v>54</v>
      </c>
      <c r="Z40" s="1022"/>
      <c r="AA40" s="1023"/>
      <c r="AB40" s="522"/>
      <c r="AC40" s="1024"/>
      <c r="AD40" s="10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546"/>
      <c r="H41" s="547"/>
      <c r="I41" s="547"/>
      <c r="J41" s="547"/>
      <c r="K41" s="547"/>
      <c r="L41" s="547"/>
      <c r="M41" s="547"/>
      <c r="N41" s="547"/>
      <c r="O41" s="548"/>
      <c r="P41" s="553"/>
      <c r="Q41" s="553"/>
      <c r="R41" s="553"/>
      <c r="S41" s="553"/>
      <c r="T41" s="553"/>
      <c r="U41" s="553"/>
      <c r="V41" s="553"/>
      <c r="W41" s="553"/>
      <c r="X41" s="554"/>
      <c r="Y41" s="1039" t="s">
        <v>13</v>
      </c>
      <c r="Z41" s="1022"/>
      <c r="AA41" s="1023"/>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2" t="s">
        <v>491</v>
      </c>
      <c r="B44" s="513"/>
      <c r="C44" s="513"/>
      <c r="D44" s="513"/>
      <c r="E44" s="513"/>
      <c r="F44" s="514"/>
      <c r="G44" s="813" t="s">
        <v>265</v>
      </c>
      <c r="H44" s="798"/>
      <c r="I44" s="798"/>
      <c r="J44" s="798"/>
      <c r="K44" s="798"/>
      <c r="L44" s="798"/>
      <c r="M44" s="798"/>
      <c r="N44" s="798"/>
      <c r="O44" s="799"/>
      <c r="P44" s="797" t="s">
        <v>59</v>
      </c>
      <c r="Q44" s="798"/>
      <c r="R44" s="798"/>
      <c r="S44" s="798"/>
      <c r="T44" s="798"/>
      <c r="U44" s="798"/>
      <c r="V44" s="798"/>
      <c r="W44" s="798"/>
      <c r="X44" s="799"/>
      <c r="Y44" s="1029"/>
      <c r="Z44" s="410"/>
      <c r="AA44" s="411"/>
      <c r="AB44" s="1033" t="s">
        <v>11</v>
      </c>
      <c r="AC44" s="1034"/>
      <c r="AD44" s="1035"/>
      <c r="AE44" s="1021" t="s">
        <v>357</v>
      </c>
      <c r="AF44" s="1021"/>
      <c r="AG44" s="1021"/>
      <c r="AH44" s="1021"/>
      <c r="AI44" s="1021" t="s">
        <v>363</v>
      </c>
      <c r="AJ44" s="1021"/>
      <c r="AK44" s="1021"/>
      <c r="AL44" s="1021"/>
      <c r="AM44" s="1021" t="s">
        <v>472</v>
      </c>
      <c r="AN44" s="1021"/>
      <c r="AO44" s="102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73"/>
      <c r="H45" s="377"/>
      <c r="I45" s="377"/>
      <c r="J45" s="377"/>
      <c r="K45" s="377"/>
      <c r="L45" s="377"/>
      <c r="M45" s="377"/>
      <c r="N45" s="377"/>
      <c r="O45" s="574"/>
      <c r="P45" s="586"/>
      <c r="Q45" s="377"/>
      <c r="R45" s="377"/>
      <c r="S45" s="377"/>
      <c r="T45" s="377"/>
      <c r="U45" s="377"/>
      <c r="V45" s="377"/>
      <c r="W45" s="377"/>
      <c r="X45" s="574"/>
      <c r="Y45" s="1030"/>
      <c r="Z45" s="1031"/>
      <c r="AA45" s="1032"/>
      <c r="AB45" s="1036"/>
      <c r="AC45" s="1037"/>
      <c r="AD45" s="103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541"/>
      <c r="I46" s="541"/>
      <c r="J46" s="541"/>
      <c r="K46" s="541"/>
      <c r="L46" s="541"/>
      <c r="M46" s="541"/>
      <c r="N46" s="541"/>
      <c r="O46" s="542"/>
      <c r="P46" s="158"/>
      <c r="Q46" s="549"/>
      <c r="R46" s="549"/>
      <c r="S46" s="549"/>
      <c r="T46" s="549"/>
      <c r="U46" s="549"/>
      <c r="V46" s="549"/>
      <c r="W46" s="549"/>
      <c r="X46" s="550"/>
      <c r="Y46" s="1025" t="s">
        <v>12</v>
      </c>
      <c r="Z46" s="1026"/>
      <c r="AA46" s="1027"/>
      <c r="AB46" s="557"/>
      <c r="AC46" s="1028"/>
      <c r="AD46" s="102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543"/>
      <c r="H47" s="544"/>
      <c r="I47" s="544"/>
      <c r="J47" s="544"/>
      <c r="K47" s="544"/>
      <c r="L47" s="544"/>
      <c r="M47" s="544"/>
      <c r="N47" s="544"/>
      <c r="O47" s="545"/>
      <c r="P47" s="551"/>
      <c r="Q47" s="551"/>
      <c r="R47" s="551"/>
      <c r="S47" s="551"/>
      <c r="T47" s="551"/>
      <c r="U47" s="551"/>
      <c r="V47" s="551"/>
      <c r="W47" s="551"/>
      <c r="X47" s="552"/>
      <c r="Y47" s="301" t="s">
        <v>54</v>
      </c>
      <c r="Z47" s="1022"/>
      <c r="AA47" s="1023"/>
      <c r="AB47" s="522"/>
      <c r="AC47" s="1024"/>
      <c r="AD47" s="10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546"/>
      <c r="H48" s="547"/>
      <c r="I48" s="547"/>
      <c r="J48" s="547"/>
      <c r="K48" s="547"/>
      <c r="L48" s="547"/>
      <c r="M48" s="547"/>
      <c r="N48" s="547"/>
      <c r="O48" s="548"/>
      <c r="P48" s="553"/>
      <c r="Q48" s="553"/>
      <c r="R48" s="553"/>
      <c r="S48" s="553"/>
      <c r="T48" s="553"/>
      <c r="U48" s="553"/>
      <c r="V48" s="553"/>
      <c r="W48" s="553"/>
      <c r="X48" s="554"/>
      <c r="Y48" s="1039" t="s">
        <v>13</v>
      </c>
      <c r="Z48" s="1022"/>
      <c r="AA48" s="1023"/>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2" t="s">
        <v>491</v>
      </c>
      <c r="B51" s="513"/>
      <c r="C51" s="513"/>
      <c r="D51" s="513"/>
      <c r="E51" s="513"/>
      <c r="F51" s="514"/>
      <c r="G51" s="813" t="s">
        <v>265</v>
      </c>
      <c r="H51" s="798"/>
      <c r="I51" s="798"/>
      <c r="J51" s="798"/>
      <c r="K51" s="798"/>
      <c r="L51" s="798"/>
      <c r="M51" s="798"/>
      <c r="N51" s="798"/>
      <c r="O51" s="799"/>
      <c r="P51" s="797" t="s">
        <v>59</v>
      </c>
      <c r="Q51" s="798"/>
      <c r="R51" s="798"/>
      <c r="S51" s="798"/>
      <c r="T51" s="798"/>
      <c r="U51" s="798"/>
      <c r="V51" s="798"/>
      <c r="W51" s="798"/>
      <c r="X51" s="799"/>
      <c r="Y51" s="1029"/>
      <c r="Z51" s="410"/>
      <c r="AA51" s="411"/>
      <c r="AB51" s="458" t="s">
        <v>11</v>
      </c>
      <c r="AC51" s="1034"/>
      <c r="AD51" s="1035"/>
      <c r="AE51" s="1021" t="s">
        <v>357</v>
      </c>
      <c r="AF51" s="1021"/>
      <c r="AG51" s="1021"/>
      <c r="AH51" s="1021"/>
      <c r="AI51" s="1021" t="s">
        <v>363</v>
      </c>
      <c r="AJ51" s="1021"/>
      <c r="AK51" s="1021"/>
      <c r="AL51" s="1021"/>
      <c r="AM51" s="1021" t="s">
        <v>472</v>
      </c>
      <c r="AN51" s="1021"/>
      <c r="AO51" s="102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73"/>
      <c r="H52" s="377"/>
      <c r="I52" s="377"/>
      <c r="J52" s="377"/>
      <c r="K52" s="377"/>
      <c r="L52" s="377"/>
      <c r="M52" s="377"/>
      <c r="N52" s="377"/>
      <c r="O52" s="574"/>
      <c r="P52" s="586"/>
      <c r="Q52" s="377"/>
      <c r="R52" s="377"/>
      <c r="S52" s="377"/>
      <c r="T52" s="377"/>
      <c r="U52" s="377"/>
      <c r="V52" s="377"/>
      <c r="W52" s="377"/>
      <c r="X52" s="574"/>
      <c r="Y52" s="1030"/>
      <c r="Z52" s="1031"/>
      <c r="AA52" s="1032"/>
      <c r="AB52" s="1036"/>
      <c r="AC52" s="1037"/>
      <c r="AD52" s="103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541"/>
      <c r="I53" s="541"/>
      <c r="J53" s="541"/>
      <c r="K53" s="541"/>
      <c r="L53" s="541"/>
      <c r="M53" s="541"/>
      <c r="N53" s="541"/>
      <c r="O53" s="542"/>
      <c r="P53" s="158"/>
      <c r="Q53" s="549"/>
      <c r="R53" s="549"/>
      <c r="S53" s="549"/>
      <c r="T53" s="549"/>
      <c r="U53" s="549"/>
      <c r="V53" s="549"/>
      <c r="W53" s="549"/>
      <c r="X53" s="550"/>
      <c r="Y53" s="1025" t="s">
        <v>12</v>
      </c>
      <c r="Z53" s="1026"/>
      <c r="AA53" s="1027"/>
      <c r="AB53" s="557"/>
      <c r="AC53" s="1028"/>
      <c r="AD53" s="102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543"/>
      <c r="H54" s="544"/>
      <c r="I54" s="544"/>
      <c r="J54" s="544"/>
      <c r="K54" s="544"/>
      <c r="L54" s="544"/>
      <c r="M54" s="544"/>
      <c r="N54" s="544"/>
      <c r="O54" s="545"/>
      <c r="P54" s="551"/>
      <c r="Q54" s="551"/>
      <c r="R54" s="551"/>
      <c r="S54" s="551"/>
      <c r="T54" s="551"/>
      <c r="U54" s="551"/>
      <c r="V54" s="551"/>
      <c r="W54" s="551"/>
      <c r="X54" s="552"/>
      <c r="Y54" s="301" t="s">
        <v>54</v>
      </c>
      <c r="Z54" s="1022"/>
      <c r="AA54" s="1023"/>
      <c r="AB54" s="522"/>
      <c r="AC54" s="1024"/>
      <c r="AD54" s="10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546"/>
      <c r="H55" s="547"/>
      <c r="I55" s="547"/>
      <c r="J55" s="547"/>
      <c r="K55" s="547"/>
      <c r="L55" s="547"/>
      <c r="M55" s="547"/>
      <c r="N55" s="547"/>
      <c r="O55" s="548"/>
      <c r="P55" s="553"/>
      <c r="Q55" s="553"/>
      <c r="R55" s="553"/>
      <c r="S55" s="553"/>
      <c r="T55" s="553"/>
      <c r="U55" s="553"/>
      <c r="V55" s="553"/>
      <c r="W55" s="553"/>
      <c r="X55" s="554"/>
      <c r="Y55" s="1039" t="s">
        <v>13</v>
      </c>
      <c r="Z55" s="1022"/>
      <c r="AA55" s="1023"/>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2" t="s">
        <v>491</v>
      </c>
      <c r="B58" s="513"/>
      <c r="C58" s="513"/>
      <c r="D58" s="513"/>
      <c r="E58" s="513"/>
      <c r="F58" s="514"/>
      <c r="G58" s="813" t="s">
        <v>265</v>
      </c>
      <c r="H58" s="798"/>
      <c r="I58" s="798"/>
      <c r="J58" s="798"/>
      <c r="K58" s="798"/>
      <c r="L58" s="798"/>
      <c r="M58" s="798"/>
      <c r="N58" s="798"/>
      <c r="O58" s="799"/>
      <c r="P58" s="797" t="s">
        <v>59</v>
      </c>
      <c r="Q58" s="798"/>
      <c r="R58" s="798"/>
      <c r="S58" s="798"/>
      <c r="T58" s="798"/>
      <c r="U58" s="798"/>
      <c r="V58" s="798"/>
      <c r="W58" s="798"/>
      <c r="X58" s="799"/>
      <c r="Y58" s="1029"/>
      <c r="Z58" s="410"/>
      <c r="AA58" s="411"/>
      <c r="AB58" s="1033" t="s">
        <v>11</v>
      </c>
      <c r="AC58" s="1034"/>
      <c r="AD58" s="1035"/>
      <c r="AE58" s="1021" t="s">
        <v>357</v>
      </c>
      <c r="AF58" s="1021"/>
      <c r="AG58" s="1021"/>
      <c r="AH58" s="1021"/>
      <c r="AI58" s="1021" t="s">
        <v>363</v>
      </c>
      <c r="AJ58" s="1021"/>
      <c r="AK58" s="1021"/>
      <c r="AL58" s="1021"/>
      <c r="AM58" s="1021" t="s">
        <v>472</v>
      </c>
      <c r="AN58" s="1021"/>
      <c r="AO58" s="102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73"/>
      <c r="H59" s="377"/>
      <c r="I59" s="377"/>
      <c r="J59" s="377"/>
      <c r="K59" s="377"/>
      <c r="L59" s="377"/>
      <c r="M59" s="377"/>
      <c r="N59" s="377"/>
      <c r="O59" s="574"/>
      <c r="P59" s="586"/>
      <c r="Q59" s="377"/>
      <c r="R59" s="377"/>
      <c r="S59" s="377"/>
      <c r="T59" s="377"/>
      <c r="U59" s="377"/>
      <c r="V59" s="377"/>
      <c r="W59" s="377"/>
      <c r="X59" s="574"/>
      <c r="Y59" s="1030"/>
      <c r="Z59" s="1031"/>
      <c r="AA59" s="1032"/>
      <c r="AB59" s="1036"/>
      <c r="AC59" s="1037"/>
      <c r="AD59" s="103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541"/>
      <c r="I60" s="541"/>
      <c r="J60" s="541"/>
      <c r="K60" s="541"/>
      <c r="L60" s="541"/>
      <c r="M60" s="541"/>
      <c r="N60" s="541"/>
      <c r="O60" s="542"/>
      <c r="P60" s="158"/>
      <c r="Q60" s="549"/>
      <c r="R60" s="549"/>
      <c r="S60" s="549"/>
      <c r="T60" s="549"/>
      <c r="U60" s="549"/>
      <c r="V60" s="549"/>
      <c r="W60" s="549"/>
      <c r="X60" s="550"/>
      <c r="Y60" s="1025" t="s">
        <v>12</v>
      </c>
      <c r="Z60" s="1026"/>
      <c r="AA60" s="1027"/>
      <c r="AB60" s="557"/>
      <c r="AC60" s="1028"/>
      <c r="AD60" s="102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543"/>
      <c r="H61" s="544"/>
      <c r="I61" s="544"/>
      <c r="J61" s="544"/>
      <c r="K61" s="544"/>
      <c r="L61" s="544"/>
      <c r="M61" s="544"/>
      <c r="N61" s="544"/>
      <c r="O61" s="545"/>
      <c r="P61" s="551"/>
      <c r="Q61" s="551"/>
      <c r="R61" s="551"/>
      <c r="S61" s="551"/>
      <c r="T61" s="551"/>
      <c r="U61" s="551"/>
      <c r="V61" s="551"/>
      <c r="W61" s="551"/>
      <c r="X61" s="552"/>
      <c r="Y61" s="301" t="s">
        <v>54</v>
      </c>
      <c r="Z61" s="1022"/>
      <c r="AA61" s="1023"/>
      <c r="AB61" s="522"/>
      <c r="AC61" s="1024"/>
      <c r="AD61" s="10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546"/>
      <c r="H62" s="547"/>
      <c r="I62" s="547"/>
      <c r="J62" s="547"/>
      <c r="K62" s="547"/>
      <c r="L62" s="547"/>
      <c r="M62" s="547"/>
      <c r="N62" s="547"/>
      <c r="O62" s="548"/>
      <c r="P62" s="553"/>
      <c r="Q62" s="553"/>
      <c r="R62" s="553"/>
      <c r="S62" s="553"/>
      <c r="T62" s="553"/>
      <c r="U62" s="553"/>
      <c r="V62" s="553"/>
      <c r="W62" s="553"/>
      <c r="X62" s="554"/>
      <c r="Y62" s="1039" t="s">
        <v>13</v>
      </c>
      <c r="Z62" s="1022"/>
      <c r="AA62" s="1023"/>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2" t="s">
        <v>491</v>
      </c>
      <c r="B65" s="513"/>
      <c r="C65" s="513"/>
      <c r="D65" s="513"/>
      <c r="E65" s="513"/>
      <c r="F65" s="514"/>
      <c r="G65" s="813" t="s">
        <v>265</v>
      </c>
      <c r="H65" s="798"/>
      <c r="I65" s="798"/>
      <c r="J65" s="798"/>
      <c r="K65" s="798"/>
      <c r="L65" s="798"/>
      <c r="M65" s="798"/>
      <c r="N65" s="798"/>
      <c r="O65" s="799"/>
      <c r="P65" s="797" t="s">
        <v>59</v>
      </c>
      <c r="Q65" s="798"/>
      <c r="R65" s="798"/>
      <c r="S65" s="798"/>
      <c r="T65" s="798"/>
      <c r="U65" s="798"/>
      <c r="V65" s="798"/>
      <c r="W65" s="798"/>
      <c r="X65" s="799"/>
      <c r="Y65" s="1029"/>
      <c r="Z65" s="410"/>
      <c r="AA65" s="411"/>
      <c r="AB65" s="1033" t="s">
        <v>11</v>
      </c>
      <c r="AC65" s="1034"/>
      <c r="AD65" s="1035"/>
      <c r="AE65" s="1021" t="s">
        <v>357</v>
      </c>
      <c r="AF65" s="1021"/>
      <c r="AG65" s="1021"/>
      <c r="AH65" s="1021"/>
      <c r="AI65" s="1021" t="s">
        <v>363</v>
      </c>
      <c r="AJ65" s="1021"/>
      <c r="AK65" s="1021"/>
      <c r="AL65" s="1021"/>
      <c r="AM65" s="1021" t="s">
        <v>472</v>
      </c>
      <c r="AN65" s="1021"/>
      <c r="AO65" s="102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73"/>
      <c r="H66" s="377"/>
      <c r="I66" s="377"/>
      <c r="J66" s="377"/>
      <c r="K66" s="377"/>
      <c r="L66" s="377"/>
      <c r="M66" s="377"/>
      <c r="N66" s="377"/>
      <c r="O66" s="574"/>
      <c r="P66" s="586"/>
      <c r="Q66" s="377"/>
      <c r="R66" s="377"/>
      <c r="S66" s="377"/>
      <c r="T66" s="377"/>
      <c r="U66" s="377"/>
      <c r="V66" s="377"/>
      <c r="W66" s="377"/>
      <c r="X66" s="574"/>
      <c r="Y66" s="1030"/>
      <c r="Z66" s="1031"/>
      <c r="AA66" s="1032"/>
      <c r="AB66" s="1036"/>
      <c r="AC66" s="1037"/>
      <c r="AD66" s="103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541"/>
      <c r="I67" s="541"/>
      <c r="J67" s="541"/>
      <c r="K67" s="541"/>
      <c r="L67" s="541"/>
      <c r="M67" s="541"/>
      <c r="N67" s="541"/>
      <c r="O67" s="542"/>
      <c r="P67" s="158"/>
      <c r="Q67" s="549"/>
      <c r="R67" s="549"/>
      <c r="S67" s="549"/>
      <c r="T67" s="549"/>
      <c r="U67" s="549"/>
      <c r="V67" s="549"/>
      <c r="W67" s="549"/>
      <c r="X67" s="550"/>
      <c r="Y67" s="1025" t="s">
        <v>12</v>
      </c>
      <c r="Z67" s="1026"/>
      <c r="AA67" s="1027"/>
      <c r="AB67" s="557"/>
      <c r="AC67" s="1028"/>
      <c r="AD67" s="102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543"/>
      <c r="H68" s="544"/>
      <c r="I68" s="544"/>
      <c r="J68" s="544"/>
      <c r="K68" s="544"/>
      <c r="L68" s="544"/>
      <c r="M68" s="544"/>
      <c r="N68" s="544"/>
      <c r="O68" s="545"/>
      <c r="P68" s="551"/>
      <c r="Q68" s="551"/>
      <c r="R68" s="551"/>
      <c r="S68" s="551"/>
      <c r="T68" s="551"/>
      <c r="U68" s="551"/>
      <c r="V68" s="551"/>
      <c r="W68" s="551"/>
      <c r="X68" s="552"/>
      <c r="Y68" s="301" t="s">
        <v>54</v>
      </c>
      <c r="Z68" s="1022"/>
      <c r="AA68" s="1023"/>
      <c r="AB68" s="522"/>
      <c r="AC68" s="1024"/>
      <c r="AD68" s="102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546"/>
      <c r="H69" s="547"/>
      <c r="I69" s="547"/>
      <c r="J69" s="547"/>
      <c r="K69" s="547"/>
      <c r="L69" s="547"/>
      <c r="M69" s="547"/>
      <c r="N69" s="547"/>
      <c r="O69" s="548"/>
      <c r="P69" s="553"/>
      <c r="Q69" s="553"/>
      <c r="R69" s="553"/>
      <c r="S69" s="553"/>
      <c r="T69" s="553"/>
      <c r="U69" s="553"/>
      <c r="V69" s="553"/>
      <c r="W69" s="553"/>
      <c r="X69" s="554"/>
      <c r="Y69" s="301" t="s">
        <v>13</v>
      </c>
      <c r="Z69" s="1022"/>
      <c r="AA69" s="102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0" t="s">
        <v>527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7" sqref="Y7:AB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8" t="s">
        <v>623</v>
      </c>
      <c r="C2" s="1068"/>
      <c r="D2" s="1068"/>
      <c r="E2" s="1068"/>
    </row>
    <row r="3" spans="1:5" ht="15" thickBot="1" x14ac:dyDescent="0.2">
      <c r="A3" s="58"/>
      <c r="B3" s="1069"/>
      <c r="C3" s="1069"/>
      <c r="D3" s="1069"/>
      <c r="E3" s="1069"/>
    </row>
    <row r="4" spans="1:5" x14ac:dyDescent="0.15">
      <c r="B4" s="1070" t="s">
        <v>624</v>
      </c>
      <c r="C4" s="1071"/>
      <c r="D4" s="1071"/>
      <c r="E4" s="1072"/>
    </row>
    <row r="5" spans="1:5" ht="13.5" customHeight="1" x14ac:dyDescent="0.15">
      <c r="B5" s="1073" t="s">
        <v>625</v>
      </c>
      <c r="C5" s="1074" t="s">
        <v>626</v>
      </c>
      <c r="D5" s="1075" t="s">
        <v>627</v>
      </c>
      <c r="E5" s="1076" t="s">
        <v>628</v>
      </c>
    </row>
    <row r="6" spans="1:5" ht="27" customHeight="1" x14ac:dyDescent="0.15">
      <c r="B6" s="1077" t="s">
        <v>629</v>
      </c>
      <c r="C6" s="1078" t="s">
        <v>630</v>
      </c>
      <c r="D6" s="1079"/>
      <c r="E6" s="1080"/>
    </row>
    <row r="7" spans="1:5" ht="189" x14ac:dyDescent="0.15">
      <c r="B7" s="1081" t="s">
        <v>631</v>
      </c>
      <c r="C7" s="1082" t="s">
        <v>632</v>
      </c>
      <c r="D7" s="1083" t="s">
        <v>633</v>
      </c>
      <c r="E7" s="1084" t="s">
        <v>634</v>
      </c>
    </row>
    <row r="8" spans="1:5" x14ac:dyDescent="0.15">
      <c r="B8" s="1085" t="s">
        <v>635</v>
      </c>
      <c r="C8" s="1086" t="s">
        <v>636</v>
      </c>
      <c r="D8" s="1087"/>
      <c r="E8" s="1088"/>
    </row>
    <row r="9" spans="1:5" x14ac:dyDescent="0.15">
      <c r="B9" s="1089"/>
      <c r="C9" s="1090"/>
      <c r="D9" s="1090"/>
      <c r="E9" s="1091"/>
    </row>
    <row r="10" spans="1:5" ht="14.25" thickBot="1" x14ac:dyDescent="0.2">
      <c r="B10" s="1092"/>
      <c r="C10" s="1093"/>
      <c r="D10" s="1094"/>
      <c r="E10" s="1095"/>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x14ac:dyDescent="0.15"/>
  <cols>
    <col min="1" max="1" width="1.25" customWidth="1"/>
    <col min="2" max="2" width="18.375" customWidth="1"/>
    <col min="3" max="3" width="27.375" customWidth="1"/>
    <col min="4" max="5" width="37.5" customWidth="1"/>
  </cols>
  <sheetData>
    <row r="2" spans="1:5" ht="18" x14ac:dyDescent="0.15">
      <c r="A2" s="58"/>
      <c r="B2" s="1068" t="s">
        <v>623</v>
      </c>
      <c r="C2" s="1068"/>
      <c r="D2" s="1068"/>
      <c r="E2" s="1068"/>
    </row>
    <row r="3" spans="1:5" ht="15" thickBot="1" x14ac:dyDescent="0.2">
      <c r="A3" s="58"/>
      <c r="B3" s="1069"/>
      <c r="C3" s="1069"/>
      <c r="D3" s="1069"/>
      <c r="E3" s="1069"/>
    </row>
    <row r="4" spans="1:5" x14ac:dyDescent="0.15">
      <c r="B4" s="1070" t="s">
        <v>624</v>
      </c>
      <c r="C4" s="1071"/>
      <c r="D4" s="1071"/>
      <c r="E4" s="1072"/>
    </row>
    <row r="5" spans="1:5" ht="13.5" customHeight="1" x14ac:dyDescent="0.15">
      <c r="B5" s="1073" t="s">
        <v>625</v>
      </c>
      <c r="C5" s="1074" t="s">
        <v>626</v>
      </c>
      <c r="D5" s="1075" t="s">
        <v>627</v>
      </c>
      <c r="E5" s="1076" t="s">
        <v>628</v>
      </c>
    </row>
    <row r="6" spans="1:5" ht="27" customHeight="1" x14ac:dyDescent="0.15">
      <c r="B6" s="1077" t="s">
        <v>629</v>
      </c>
      <c r="C6" s="1078" t="s">
        <v>630</v>
      </c>
      <c r="D6" s="1079"/>
      <c r="E6" s="1080"/>
    </row>
    <row r="7" spans="1:5" ht="94.5" x14ac:dyDescent="0.15">
      <c r="B7" s="1081" t="s">
        <v>637</v>
      </c>
      <c r="C7" s="1082" t="s">
        <v>638</v>
      </c>
      <c r="D7" s="1096" t="s">
        <v>639</v>
      </c>
      <c r="E7" s="1084" t="s">
        <v>640</v>
      </c>
    </row>
    <row r="8" spans="1:5" x14ac:dyDescent="0.15">
      <c r="B8" s="1085" t="s">
        <v>641</v>
      </c>
      <c r="C8" s="1086" t="s">
        <v>642</v>
      </c>
      <c r="D8" s="1087"/>
      <c r="E8" s="1088"/>
    </row>
    <row r="9" spans="1:5" x14ac:dyDescent="0.15">
      <c r="B9" s="1089"/>
      <c r="C9" s="1090"/>
      <c r="D9" s="1090"/>
      <c r="E9" s="1091"/>
    </row>
    <row r="10" spans="1:5" ht="14.25" thickBot="1" x14ac:dyDescent="0.2">
      <c r="B10" s="1092"/>
      <c r="C10" s="1093"/>
      <c r="D10" s="1094"/>
      <c r="E10" s="1095"/>
    </row>
  </sheetData>
  <mergeCells count="4">
    <mergeCell ref="B2:E2"/>
    <mergeCell ref="B4:E4"/>
    <mergeCell ref="D5:D6"/>
    <mergeCell ref="E5:E6"/>
  </mergeCells>
  <phoneticPr fontId="5"/>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拠出金専用シート(H27)</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2018-07-04T02:15:31Z</cp:lastPrinted>
  <dcterms:created xsi:type="dcterms:W3CDTF">2012-03-13T00:50:25Z</dcterms:created>
  <dcterms:modified xsi:type="dcterms:W3CDTF">2018-07-10T05:08:18Z</dcterms:modified>
</cp:coreProperties>
</file>