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6195" yWindow="30" windowWidth="9945" windowHeight="116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<sst xmlns="http://schemas.openxmlformats.org/spreadsheetml/2006/main" count="2906" uniqueCount="638">
  <si>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</si>
  <si>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</si>
  <si>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</si>
  <si>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</si>
  <si>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</si>
  <si>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</si>
  <si>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</si>
  <si>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</si>
  <si>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</si>
  <si>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</si>
  <si>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</si>
  <si>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</si>
  <si>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</si>
  <si>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</si>
  <si>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</si>
  <si>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</si>
  <si>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</si>
  <si>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</si>
  <si>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</si>
  <si>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</si>
  <si>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</si>
  <si>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</si>
  <si>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</si>
  <si>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</si>
  <si>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</si>
  <si>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</si>
  <si>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</si>
  <si>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</si>
  <si>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</si>
  <si>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</si>
  <si>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</si>
  <si>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</si>
  <si>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</si>
  <si>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</si>
  <si>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</si>
  <si>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</si>
  <si>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</si>
  <si>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</si>
  <si>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</si>
  <si>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</si>
  <si>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</si>
  <si>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</si>
  <si>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</si>
  <si>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</si>
  <si>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</si>
  <si>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</si>
  <si>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</si>
  <si>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</si>
  <si>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</si>
  <si>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</si>
  <si>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</si>
  <si>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</si>
  <si>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</si>
  <si>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</si>
  <si>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</si>
  <si>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</si>
  <si>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</si>
  <si>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</si>
  <si>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</si>
  <si>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</si>
  <si>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</si>
  <si>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</si>
  <si>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</si>
  <si>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</si>
  <si>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</si>
  <si>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</si>
  <si>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</si>
  <si>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</si>
  <si>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</si>
  <si>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</si>
  <si>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</si>
  <si>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</si>
  <si>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</si>
  <si>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</si>
  <si>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</si>
  <si>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</si>
  <si>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</si>
  <si>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</si>
  <si>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</si>
  <si>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</si>
  <si>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</si>
  <si>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</si>
  <si>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</si>
  <si>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</si>
  <si>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</si>
  <si>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</si>
  <si>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</si>
  <si>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</si>
  <si>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</si>
  <si>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</si>
  <si>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</si>
  <si>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</si>
  <si>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</si>
  <si>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</si>
  <si>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</si>
  <si>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</si>
  <si>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</si>
  <si>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</si>
  <si>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</si>
  <si>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</si>
  <si>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</si>
  <si>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</si>
  <si>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</si>
  <si>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</si>
  <si>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</si>
  <si>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</si>
  <si>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</si>
  <si>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</si>
  <si>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</si>
  <si>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</si>
  <si>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</si>
  <si>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</si>
  <si>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</si>
  <si>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</si>
  <si>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</si>
  <si>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</si>
  <si>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</si>
  <si>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</si>
  <si>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</si>
  <si>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</si>
  <si>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</si>
  <si>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</si>
  <si>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</si>
  <si>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</si>
  <si>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</si>
  <si>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</si>
  <si>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</si>
  <si>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</si>
  <si>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</si>
  <si>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</si>
  <si>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</si>
  <si>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</si>
  <si>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</si>
  <si>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</si>
  <si>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</si>
  <si>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</si>
  <si>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</si>
  <si>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</si>
  <si>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</si>
  <si>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</si>
  <si>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</si>
  <si>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</si>
  <si>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</si>
  <si>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</si>
  <si>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</si>
  <si>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</si>
  <si>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</si>
  <si>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</si>
  <si>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</si>
  <si>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</si>
  <si>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</si>
  <si>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</si>
  <si>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</si>
  <si>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</si>
  <si>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</si>
  <si>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</si>
  <si>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</si>
  <si>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</si>
  <si>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</si>
  <si>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</si>
  <si>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</si>
  <si>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</si>
  <si>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</si>
  <si>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</si>
  <si>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</si>
  <si>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</si>
  <si>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</si>
  <si>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</si>
  <si>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</si>
  <si>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</si>
  <si>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</si>
  <si>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</si>
  <si>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</si>
  <si>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</si>
  <si>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</si>
  <si>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</si>
  <si>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</si>
  <si>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</si>
  <si>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</si>
  <si>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</si>
  <si>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</si>
  <si>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</si>
  <si>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</si>
  <si>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</si>
  <si>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</si>
  <si>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</si>
  <si>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</si>
  <si>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</si>
  <si>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</si>
  <si>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</si>
  <si>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</si>
  <si>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</si>
  <si>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</si>
  <si>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</si>
  <si>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</si>
  <si>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</si>
  <si>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</si>
  <si>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</si>
  <si>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</si>
  <si>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</si>
  <si>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</si>
  <si>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</si>
  <si>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</si>
  <si>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</si>
  <si>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</si>
  <si>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</si>
  <si>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</si>
  <si>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</si>
  <si>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</si>
  <si>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</si>
  <si>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</si>
  <si>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</si>
  <si>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</si>
  <si>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</si>
  <si>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</si>
  <si>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</si>
  <si>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</si>
  <si>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</si>
  <si>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</si>
  <si>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</si>
  <si>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</si>
  <si>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</si>
  <si>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</si>
  <si>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</si>
  <si>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</si>
  <si>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</si>
  <si>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</si>
  <si>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</si>
  <si>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</si>
  <si>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</si>
  <si>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</si>
  <si>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</si>
  <si>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</si>
  <si>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</si>
  <si>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</si>
  <si>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</si>
  <si>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</si>
  <si>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</si>
  <si>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</si>
  <si>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</si>
  <si>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</si>
  <si>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</si>
  <si>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</si>
  <si>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</si>
  <si>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</si>
  <si>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</si>
  <si>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</si>
  <si>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</si>
  <si>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</si>
  <si>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</si>
  <si>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</si>
  <si>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</si>
  <si>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</si>
  <si>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</si>
  <si>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</si>
  <si>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</si>
  <si>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</si>
  <si>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</si>
  <si>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</si>
  <si>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</si>
  <si>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</si>
  <si>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</si>
  <si>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</si>
  <si>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</si>
  <si>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</si>
  <si>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</si>
  <si>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</si>
  <si>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</si>
  <si>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</si>
  <si>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</si>
  <si>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</si>
  <si>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</si>
  <si>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</si>
  <si>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</si>
  <si>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</si>
  <si>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</si>
  <si>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</si>
  <si>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</si>
  <si>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</si>
  <si>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</si>
  <si>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</si>
  <si>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</si>
  <si>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</si>
  <si>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</si>
  <si>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</si>
  <si>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</si>
  <si>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</si>
  <si>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</si>
  <si>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</si>
  <si>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</si>
  <si>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</si>
  <si>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</si>
  <si>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</si>
  <si>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</si>
  <si>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</si>
  <si>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</si>
  <si>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</si>
  <si>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</si>
  <si>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</si>
  <si>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</si>
  <si>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</si>
  <si>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</si>
  <si>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</si>
  <si>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</si>
  <si>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</si>
  <si>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</si>
  <si>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</si>
  <si>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</si>
  <si>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</si>
  <si>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</si>
  <si>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</si>
  <si>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</si>
  <si>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</si>
  <si>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</si>
  <si>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</si>
  <si>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</si>
  <si>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</si>
  <si>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</si>
  <si>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</si>
  <si>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</si>
  <si>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</si>
  <si>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</si>
  <si>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</si>
  <si>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</si>
  <si>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</si>
  <si>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</si>
  <si>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</si>
  <si>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</si>
  <si>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</si>
  <si>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</si>
  <si>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</si>
  <si>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</si>
  <si>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</si>
  <si>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</si>
  <si>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</si>
  <si>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</si>
  <si>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</si>
  <si>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</si>
  <si>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</si>
  <si>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</si>
  <si>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</si>
  <si>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</si>
  <si>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</si>
  <si>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</si>
  <si>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</si>
  <si>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</si>
  <si>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</si>
  <si>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</si>
  <si>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</si>
  <si>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</si>
  <si>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</si>
  <si>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</si>
  <si>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</si>
  <si>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</si>
  <si>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</si>
  <si>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</si>
  <si>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</si>
  <si>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</si>
  <si>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</si>
  <si>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</si>
  <si>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</si>
  <si>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</si>
  <si>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</si>
  <si>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</si>
  <si>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</si>
  <si>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</si>
  <si>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</si>
  <si>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</si>
  <si>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</si>
  <si>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</si>
  <si>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</si>
  <si>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</si>
  <si>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</si>
  <si>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</si>
  <si>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</si>
  <si>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</si>
  <si>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</si>
  <si>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</si>
  <si>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</si>
  <si>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</si>
  <si>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</si>
  <si>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</si>
  <si>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</si>
  <si>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</si>
  <si>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</si>
  <si>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</si>
  <si>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</si>
  <si>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</si>
  <si>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</si>
  <si>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</si>
  <si>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</si>
  <si>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</si>
  <si>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</si>
  <si>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</si>
  <si>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</si>
  <si>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</si>
  <si>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</si>
  <si>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</si>
  <si>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</si>
  <si>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</si>
  <si>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</si>
  <si>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</si>
  <si>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</si>
  <si>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</si>
  <si>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</si>
  <si>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</si>
  <si>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</si>
  <si>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</si>
  <si>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</si>
  <si>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</si>
  <si>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</si>
  <si>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</si>
  <si>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</si>
  <si>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</si>
  <si>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</si>
  <si>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</si>
  <si>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</si>
  <si>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</si>
  <si>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</si>
  <si>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</si>
  <si>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</si>
  <si>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</si>
  <si>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</si>
  <si>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</si>
  <si>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</si>
  <si>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</si>
  <si>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</si>
  <si>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</si>
  <si>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</si>
  <si>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</si>
  <si>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</si>
  <si>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</si>
  <si>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</si>
  <si>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</si>
  <si>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</si>
  <si>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</si>
  <si>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</si>
  <si>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</si>
  <si>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</si>
  <si>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</si>
  <si>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</si>
  <si>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</si>
  <si>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</si>
  <si>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</si>
  <si>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</si>
  <si>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</si>
  <si>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</si>
  <si>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</si>
  <si>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</si>
  <si>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</si>
  <si>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</si>
  <si>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</si>
  <si>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</si>
  <si>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</si>
  <si>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</si>
  <si>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</si>
  <si>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</si>
  <si>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</si>
  <si>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</si>
  <si>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</si>
  <si>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</si>
  <si>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</si>
  <si>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</si>
  <si>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</si>
  <si>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</si>
  <si>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</si>
  <si>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</si>
  <si>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</si>
  <si>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</si>
  <si>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</si>
  <si>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</si>
  <si>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</si>
  <si>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</si>
  <si>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</si>
  <si>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</si>
  <si>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</si>
  <si>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</si>
  <si>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</si>
  <si>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</si>
  <si>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</si>
  <si>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</si>
  <si>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</si>
  <si>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</si>
  <si>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</si>
  <si>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</si>
  <si>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</si>
  <si>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</si>
  <si>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</si>
  <si>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</si>
  <si>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</si>
  <si>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</si>
  <si>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</si>
  <si>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</si>
  <si>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</si>
  <si>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</si>
  <si>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</si>
  <si>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</si>
  <si>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</si>
  <si>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</si>
  <si>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</si>
  <si>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</si>
  <si>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</si>
  <si>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</si>
  <si>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</si>
  <si>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</si>
  <si>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</si>
  <si>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</si>
  <si>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</si>
  <si>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</si>
  <si>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</si>
  <si>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</si>
  <si>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</si>
  <si>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</si>
  <si>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</si>
  <si>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</si>
  <si>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</si>
  <si>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</si>
  <si>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</si>
  <si>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</si>
  <si>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</si>
  <si>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</si>
  <si>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</si>
  <si>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</si>
  <si>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</si>
  <si>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</si>
  <si>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</si>
  <si>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</si>
  <si>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</si>
  <si>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</si>
  <si>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</si>
  <si>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</si>
  <si>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</si>
  <si>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</si>
  <si>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</si>
  <si>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</si>
  <si>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</si>
  <si>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</si>
  <si>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</si>
  <si>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</si>
  <si>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</si>
  <si>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</si>
  <si>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</si>
  <si>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</si>
  <si>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</si>
  <si>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</si>
  <si>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</si>
  <si>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</si>
  <si>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</si>
  <si>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</si>
  <si>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</si>
  <si>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</si>
  <si>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世界エイズ・結核・マラリア対策基金拠出金</t>
    <rPh sb="0" eb="2">
      <t>セカイ</t>
    </rPh>
    <rPh sb="6" eb="8">
      <t>ケッカク</t>
    </rPh>
    <rPh sb="13" eb="15">
      <t>タイサク</t>
    </rPh>
    <rPh sb="15" eb="17">
      <t>キキン</t>
    </rPh>
    <rPh sb="17" eb="19">
      <t>キョシュツ</t>
    </rPh>
    <rPh sb="19" eb="20">
      <t>キン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</si>
  <si>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</si>
  <si>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</si>
  <si>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鷲見　学</t>
    <rPh sb="0" eb="2">
      <t>シツチョウ</t>
    </rPh>
    <rPh sb="3" eb="5">
      <t>スミ</t>
    </rPh>
    <rPh sb="6" eb="7">
      <t>マナブ</t>
    </rPh>
    <phoneticPr fontId="5"/>
  </si>
  <si>
    <t>外務省設置法第４条第３項</t>
    <rPh sb="0" eb="3">
      <t>ガイムショウ</t>
    </rPh>
    <rPh sb="3" eb="6">
      <t>セッチホウ</t>
    </rPh>
    <rPh sb="6" eb="7">
      <t>ダイ</t>
    </rPh>
    <rPh sb="8" eb="9">
      <t>ジョウ</t>
    </rPh>
    <rPh sb="9" eb="10">
      <t>ダイ</t>
    </rPh>
    <rPh sb="11" eb="12">
      <t>コウ</t>
    </rPh>
    <phoneticPr fontId="5"/>
  </si>
  <si>
    <t>○</t>
  </si>
  <si>
    <t>-</t>
  </si>
  <si>
    <t>-</t>
    <phoneticPr fontId="5"/>
  </si>
  <si>
    <t>-</t>
    <phoneticPr fontId="5"/>
  </si>
  <si>
    <t>-</t>
    <phoneticPr fontId="5"/>
  </si>
  <si>
    <t>-</t>
    <phoneticPr fontId="5"/>
  </si>
  <si>
    <t>-</t>
    <phoneticPr fontId="5"/>
  </si>
  <si>
    <t>2017-2022年の5年間に，途上国において，三大感染症から，２９００万人を救う（中間目標は累計値）</t>
    <phoneticPr fontId="5"/>
  </si>
  <si>
    <t>途上国に於ける三大感染症の予防・治療等の提供を支援するグローバルファンドの活動（下記指標参照）の結果救われた人命数</t>
    <phoneticPr fontId="5"/>
  </si>
  <si>
    <t>万人</t>
    <rPh sb="0" eb="2">
      <t>マンニン</t>
    </rPh>
    <phoneticPr fontId="5"/>
  </si>
  <si>
    <t>-</t>
    <phoneticPr fontId="5"/>
  </si>
  <si>
    <t>-</t>
    <phoneticPr fontId="5"/>
  </si>
  <si>
    <t>累計値についてはHPに記載。各年毎のデータはGF事務局内部資料による。なお，今戦略機関（2017-2019）については，累計目標値のみを設定し各年毎の目標値は設定しない。</t>
    <rPh sb="0" eb="3">
      <t>ルイケイチ</t>
    </rPh>
    <rPh sb="11" eb="13">
      <t>キサイ</t>
    </rPh>
    <rPh sb="14" eb="16">
      <t>カクネン</t>
    </rPh>
    <rPh sb="16" eb="17">
      <t>ゴト</t>
    </rPh>
    <rPh sb="24" eb="27">
      <t>ジムキョク</t>
    </rPh>
    <rPh sb="27" eb="29">
      <t>ナイブ</t>
    </rPh>
    <rPh sb="29" eb="31">
      <t>シリョウ</t>
    </rPh>
    <rPh sb="38" eb="39">
      <t>コン</t>
    </rPh>
    <rPh sb="39" eb="41">
      <t>センリャク</t>
    </rPh>
    <rPh sb="41" eb="43">
      <t>キカン</t>
    </rPh>
    <rPh sb="60" eb="62">
      <t>ルイケイ</t>
    </rPh>
    <rPh sb="62" eb="65">
      <t>モクヒョウチ</t>
    </rPh>
    <rPh sb="68" eb="70">
      <t>セッテイ</t>
    </rPh>
    <rPh sb="71" eb="73">
      <t>カクネン</t>
    </rPh>
    <rPh sb="73" eb="74">
      <t>ゴト</t>
    </rPh>
    <rPh sb="75" eb="78">
      <t>モクヒョウチ</t>
    </rPh>
    <rPh sb="79" eb="81">
      <t>セッテイ</t>
    </rPh>
    <phoneticPr fontId="5"/>
  </si>
  <si>
    <t>日本再興戦略に掲げた2025年までに国連関係機関の邦人職員数を1000人（現状800人）とする目標に向けた水準（現状職員数1.25倍）の達成</t>
    <phoneticPr fontId="5"/>
  </si>
  <si>
    <t>邦人職員数（専門職以上）</t>
    <phoneticPr fontId="5"/>
  </si>
  <si>
    <t>人</t>
    <rPh sb="0" eb="1">
      <t>ニン</t>
    </rPh>
    <phoneticPr fontId="5"/>
  </si>
  <si>
    <t>-</t>
    <phoneticPr fontId="5"/>
  </si>
  <si>
    <t>-</t>
    <phoneticPr fontId="5"/>
  </si>
  <si>
    <t>-</t>
    <phoneticPr fontId="5"/>
  </si>
  <si>
    <t>グローバルファンド人事部からの共有越した内部資料（対外非公表）</t>
    <phoneticPr fontId="5"/>
  </si>
  <si>
    <t>日本再興戦略に掲げた2025年までに国連関係機関の邦人職員数を1000人（現状800人）とする目標に向けた水準（現状職員数1.25倍）の達成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7" eb="39">
      <t>ゲンジョウ</t>
    </rPh>
    <rPh sb="42" eb="43">
      <t>ニン</t>
    </rPh>
    <rPh sb="47" eb="49">
      <t>モクヒョウ</t>
    </rPh>
    <rPh sb="50" eb="51">
      <t>ム</t>
    </rPh>
    <rPh sb="53" eb="55">
      <t>スイジュン</t>
    </rPh>
    <rPh sb="56" eb="58">
      <t>ゲンジョウ</t>
    </rPh>
    <rPh sb="58" eb="61">
      <t>ショクインスウ</t>
    </rPh>
    <rPh sb="65" eb="66">
      <t>バイ</t>
    </rPh>
    <rPh sb="68" eb="70">
      <t>タッセイ</t>
    </rPh>
    <phoneticPr fontId="5"/>
  </si>
  <si>
    <t>邦人幹部職員数</t>
    <rPh sb="0" eb="2">
      <t>ホウジン</t>
    </rPh>
    <rPh sb="2" eb="4">
      <t>カンブ</t>
    </rPh>
    <rPh sb="4" eb="6">
      <t>ショクイン</t>
    </rPh>
    <rPh sb="6" eb="7">
      <t>スウ</t>
    </rPh>
    <phoneticPr fontId="5"/>
  </si>
  <si>
    <t>-</t>
    <phoneticPr fontId="5"/>
  </si>
  <si>
    <t>-</t>
    <phoneticPr fontId="5"/>
  </si>
  <si>
    <t>グローバルファンド人事部からの共有越した内部資料（対外非公表）</t>
    <phoneticPr fontId="5"/>
  </si>
  <si>
    <t>支援を行っている各疾病の対策のうち，主要な取組を指標として採用：
①エイズ治療薬の供与を受けた患者数</t>
    <phoneticPr fontId="5"/>
  </si>
  <si>
    <t>-</t>
    <phoneticPr fontId="5"/>
  </si>
  <si>
    <t>支援を行っている各疾病の対策のうち，主要な取組を指標として採用：
①抗結核薬の供与を受けた結核患者数</t>
    <phoneticPr fontId="5"/>
  </si>
  <si>
    <t>-</t>
    <phoneticPr fontId="5"/>
  </si>
  <si>
    <t>-</t>
    <phoneticPr fontId="5"/>
  </si>
  <si>
    <t>支援を行っている各疾病の対策農地，腫瘍な取組を指数として採用：
③マラリア感染予防のために配布された殺虫剤処理済蚊帳数</t>
    <phoneticPr fontId="5"/>
  </si>
  <si>
    <t>百万帳</t>
    <rPh sb="0" eb="2">
      <t>ヒャクマン</t>
    </rPh>
    <rPh sb="2" eb="3">
      <t>チョウ</t>
    </rPh>
    <phoneticPr fontId="5"/>
  </si>
  <si>
    <t>-</t>
    <phoneticPr fontId="5"/>
  </si>
  <si>
    <t>暦年末までにグローバルファンドが支出した支援額／グローバルファンドの支援で救われた累計人命数　　　　　　　　　　　　　　</t>
    <phoneticPr fontId="5"/>
  </si>
  <si>
    <t>ドル</t>
    <phoneticPr fontId="5"/>
  </si>
  <si>
    <t>46億ドル/220万人</t>
    <phoneticPr fontId="5"/>
  </si>
  <si>
    <t>確認中</t>
    <rPh sb="0" eb="2">
      <t>カクニン</t>
    </rPh>
    <rPh sb="2" eb="3">
      <t>ナカ</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</si>
  <si>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基本目標Ⅷ　分担金・拠出金：国際機関等を通じて我が国の国際貢献を拡充し，日本にとって望ましい国際環境を確保すること</t>
    <phoneticPr fontId="5"/>
  </si>
  <si>
    <t>施策Ⅵ-２　地球規模の諸課題への取組（１　人間の安全保障の推進と我が国の貢献）
施策Ⅷ-３　国際機関を通じた地球規模の諸課題に係る国際貢献</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</si>
  <si>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</si>
  <si>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</si>
  <si>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</si>
  <si>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</si>
  <si>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</si>
  <si>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</si>
  <si>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</si>
  <si>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</si>
  <si>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</si>
  <si>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</si>
  <si>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</si>
  <si>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</si>
  <si>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本拠出金については，以下の通りPDCAサイクルを確保。
①Plan：グローバルファンドは，5カ年戦略を理事会において策定し，大枠の支援方針を決定。これに基づいて形成される具体的な支援案件は，途上国政府・援助関係者（二国間や国際機関）NGO・患者団体等の国内関係者によって構成される合議体から提出され，独立の専門家パネルで技術的側面が審査される。
②Do：審査済み案件を，理事会で採否決定。我が国は理事として投票に参加。
③Check：外部監査報告に基づく監査報告，独立監査官による監査を通じた成果評価。
④Act：理事会や委員会にて，必要に応じて，改善を提言。また，我が国は，事務局長や戦略投資効果局長との間で，グローバルファンドの事業実施のあり方や将来の方向性等について定期的に議論を行っている他，電話会議等を用いた不定期のインプットも行っている。</t>
    <phoneticPr fontId="5"/>
  </si>
  <si>
    <t>７３</t>
    <phoneticPr fontId="5"/>
  </si>
  <si>
    <t>８２</t>
    <phoneticPr fontId="5"/>
  </si>
  <si>
    <t>１０４</t>
    <phoneticPr fontId="5"/>
  </si>
  <si>
    <t>２４４</t>
    <phoneticPr fontId="5"/>
  </si>
  <si>
    <t>２２８</t>
    <phoneticPr fontId="5"/>
  </si>
  <si>
    <t>２２９</t>
    <phoneticPr fontId="5"/>
  </si>
  <si>
    <t>２７０</t>
    <phoneticPr fontId="5"/>
  </si>
  <si>
    <t>三大感染症対策・保健システム強化</t>
    <rPh sb="0" eb="2">
      <t>サンダイ</t>
    </rPh>
    <rPh sb="2" eb="5">
      <t>カンセンショウ</t>
    </rPh>
    <rPh sb="5" eb="7">
      <t>タイサク</t>
    </rPh>
    <rPh sb="8" eb="10">
      <t>ホケン</t>
    </rPh>
    <rPh sb="14" eb="16">
      <t>キョウカ</t>
    </rPh>
    <phoneticPr fontId="5"/>
  </si>
  <si>
    <t>世界エイズ・結核・マラリア対策基金</t>
    <rPh sb="0" eb="2">
      <t>セカイ</t>
    </rPh>
    <rPh sb="6" eb="8">
      <t>ケッカク</t>
    </rPh>
    <rPh sb="13" eb="15">
      <t>タイサク</t>
    </rPh>
    <rPh sb="15" eb="17">
      <t>キキン</t>
    </rPh>
    <phoneticPr fontId="5"/>
  </si>
  <si>
    <t>途上国におけるエイズ・結核・マラリア（三大感染症）の予防・治療・ケアと保健システムの強化を実現し，促進するための事業に対して支援を行う。</t>
    <rPh sb="0" eb="3">
      <t>トジョウコク</t>
    </rPh>
    <rPh sb="11" eb="13">
      <t>ケッカク</t>
    </rPh>
    <rPh sb="19" eb="21">
      <t>サンダイ</t>
    </rPh>
    <rPh sb="21" eb="24">
      <t>カンセンショウ</t>
    </rPh>
    <rPh sb="26" eb="28">
      <t>ヨボウ</t>
    </rPh>
    <rPh sb="29" eb="31">
      <t>チリョウ</t>
    </rPh>
    <rPh sb="35" eb="37">
      <t>ホケン</t>
    </rPh>
    <rPh sb="42" eb="44">
      <t>キョウカ</t>
    </rPh>
    <rPh sb="45" eb="47">
      <t>ジツゲン</t>
    </rPh>
    <rPh sb="49" eb="51">
      <t>ソクシン</t>
    </rPh>
    <rPh sb="56" eb="58">
      <t>ジギョウ</t>
    </rPh>
    <rPh sb="59" eb="60">
      <t>タイ</t>
    </rPh>
    <rPh sb="62" eb="64">
      <t>シエン</t>
    </rPh>
    <rPh sb="65" eb="66">
      <t>オコナ</t>
    </rPh>
    <phoneticPr fontId="5"/>
  </si>
  <si>
    <t>-</t>
    <phoneticPr fontId="5"/>
  </si>
  <si>
    <t>世界エイズ・結核・マラリア対策基金（グローバルファンド）定款第2条，グローバルファンド第4次増資会合において発表したプレッジ
同第5次増資会合において発表したプレッジ</t>
    <phoneticPr fontId="5"/>
  </si>
  <si>
    <t>途上国におけるエイズ，結核，マラリアの三大感染症による感染症，死亡者数の削減に持続可能で適切な貢献を行い，支援を必要とする国々において三大感染症により引き起こされた影響を緩和し，持続可能な開発のための2030アジェンダのゴール３で掲げられている三大感染症の流行終息達成に寄与すること。民間財団でも国連の基金でもなく，官民のパートナーシップによる新しいタイプの機関として，二国間援助機関や国連機関と連携して感染症対策への支援を行う。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立場にある。</t>
    <rPh sb="271" eb="273">
      <t>シュヨウ</t>
    </rPh>
    <rPh sb="311" eb="312">
      <t>ネン</t>
    </rPh>
    <phoneticPr fontId="5"/>
  </si>
  <si>
    <t>途上国におけるエイズ，結核，マラリア（三大感染症）の予防，治療，ケアを実現し，促進するための事業や，三大感染症対策を効果的に実施するための強靱かつ持続可能奈保健システムを構築するための事業に対して資金供与を行い，途上国の保健状態の改善に貢献する。</t>
    <phoneticPr fontId="5"/>
  </si>
  <si>
    <t>‐</t>
  </si>
  <si>
    <t>グローバルファンドでは、三大感染症の流行終息という大目標に向け，着実に成果を挙げている。グローバルファンドでは，上述の方針・戦略の策定、事業に対する資金供与を行うにあたって理事会の承認が必要であり、我が国は理事として、その決定プロセスに参画。特に、グローバルファンドの資金が、支援を真に必要とする国において三大感染症対策として効果の高い活動に供与されるよう、在外公館等を通じて現地の情報を入手し、必要に応じて改善意見を提出。受益国の保健戦略に合致した支援サイクルで各国の疾病負担・疫学状況等に基づく資金需要により的確に対応する支援モデルが用いられているところ、我が国は理事会及び下部委員会等の場を通じて、同モデルが有効に機能するよう，また，案件の効率的かつ効果的な実施の実現の確保されるよう積極的に関与している。</t>
    <phoneticPr fontId="5"/>
  </si>
  <si>
    <t>受益国における効率的な疾病対策が進展するよう、引き続き、支援モデルの最適化や効果的な支援の様態について議論に参画し、運営に貢献していく。</t>
    <phoneticPr fontId="5"/>
  </si>
  <si>
    <t>感染症対策への貢献は、グローバル化した世界において、我が国国民の健康を守るために必要な施策。</t>
    <phoneticPr fontId="5"/>
  </si>
  <si>
    <t>日本国民にも影響を及ぼしかねない途上国における三大感染商対策は，地方自治体や民間に委ねることはできない。G7各国も政府が対応。</t>
    <phoneticPr fontId="5"/>
  </si>
  <si>
    <t>受益国には、国家所得水準に応じた負担を求める仕組みになっている。</t>
    <phoneticPr fontId="5"/>
  </si>
  <si>
    <t>本部一括調達等の手法で、適正価格による調達が行われるような仕組みを導入している。</t>
    <phoneticPr fontId="5"/>
  </si>
  <si>
    <t>グローバルファンド事務局による資金の支出は、実施団体の資金使用状況を現地監査機関が検査し、事業の進捗・成果・適切性が確認された上で行われる。</t>
    <phoneticPr fontId="5"/>
  </si>
  <si>
    <t>資金の最適・効率利用を促進するため、調達部門と案件管理部門が連携して対応を行っている。</t>
    <phoneticPr fontId="5"/>
  </si>
  <si>
    <t>良好である。</t>
    <rPh sb="0" eb="2">
      <t>リョウコウ</t>
    </rPh>
    <phoneticPr fontId="5"/>
  </si>
  <si>
    <t>事業実施にあたっては、受益国または他ドナーによる事業との重複・代替手段の有無を確認し、需要が生じる部分に対応している。</t>
    <phoneticPr fontId="5"/>
  </si>
  <si>
    <t>需要予測を行い、適切に対応している。</t>
    <phoneticPr fontId="5"/>
  </si>
  <si>
    <t>（治療，予防，啓発等が主要資金付与対象）</t>
    <phoneticPr fontId="5"/>
  </si>
  <si>
    <t>３大感染症に対する国際的支援のうち，エイズ20％，結核65％，マラリアで５0％を占め，これまでに2,200万人の命を救ってきたグローバルファンドへの拠出を行うことは，持続可能な開発目標の達成に向け，２０３０年までの３大感染症根絶を目指すうえで効果的。</t>
    <phoneticPr fontId="5"/>
  </si>
  <si>
    <t>世界エイズ・結核・マラリア対策基金拠出金</t>
  </si>
  <si>
    <t>グローバルファンドは、持続可能な開発のための2030アジェンダのゴール3に掲げられている三大感染症の流行終息達成に向け、国際社会で最大規模の資金支援を実施。我が国は国連の主要加盟国かつG７メンバー国として、同アジェンダの達成に応分の貢献をすることが期待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</si>
</sst>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22</xdr:col>
      <xdr:colOff>40822</xdr:colOff>
      <xdr:row>746</xdr:row>
      <xdr:rowOff>108857</xdr:rowOff>
    </xdr:from>
    <xdr:to>
      <xdr:col>41</xdr:col>
      <xdr:colOff>27985</xdr:colOff>
      <xdr:row>747</xdr:row>
      <xdr:rowOff>224505</xdr:rowOff>
    </xdr:to>
    <xdr:pic>
      <xdr:nvPicPr>
        <xdr:cNvPr id="5" name="図 4"/>
        <xdr:cNvPicPr>
          <a:picLocks noChangeAspect="1"/>
        </xdr:cNvPicPr>
      </xdr:nvPicPr>
      <xdr:blipFill>
        <a:blip xmlns:r="http://schemas.openxmlformats.org/officeDocument/2006/relationships" r:embed="rId1"/>
        <a:stretch>
          <a:fillRect/>
        </a:stretch>
      </xdr:blipFill>
      <xdr:spPr>
        <a:xfrm>
          <a:off x="4531179" y="50496107"/>
          <a:ext cx="3865199" cy="469433"/>
        </a:xfrm>
        <a:prstGeom prst="rect">
          <a:avLst/>
        </a:prstGeom>
      </xdr:spPr>
    </xdr:pic>
    <xdr:clientData/>
  </xdr:twoCellAnchor>
  <xdr:twoCellAnchor editAs="oneCell">
    <xdr:from>
      <xdr:col>22</xdr:col>
      <xdr:colOff>68035</xdr:colOff>
      <xdr:row>747</xdr:row>
      <xdr:rowOff>340178</xdr:rowOff>
    </xdr:from>
    <xdr:to>
      <xdr:col>24</xdr:col>
      <xdr:colOff>19516</xdr:colOff>
      <xdr:row>750</xdr:row>
      <xdr:rowOff>4614</xdr:rowOff>
    </xdr:to>
    <xdr:pic>
      <xdr:nvPicPr>
        <xdr:cNvPr id="7" name="図 6"/>
        <xdr:cNvPicPr>
          <a:picLocks noChangeAspect="1"/>
        </xdr:cNvPicPr>
      </xdr:nvPicPr>
      <xdr:blipFill>
        <a:blip xmlns:r="http://schemas.openxmlformats.org/officeDocument/2006/relationships" r:embed="rId2"/>
        <a:stretch>
          <a:fillRect/>
        </a:stretch>
      </xdr:blipFill>
      <xdr:spPr>
        <a:xfrm>
          <a:off x="4558392" y="51081214"/>
          <a:ext cx="359695" cy="719390"/>
        </a:xfrm>
        <a:prstGeom prst="rect">
          <a:avLst/>
        </a:prstGeom>
      </xdr:spPr>
    </xdr:pic>
    <xdr:clientData/>
  </xdr:twoCellAnchor>
  <xdr:twoCellAnchor editAs="oneCell">
    <xdr:from>
      <xdr:col>39</xdr:col>
      <xdr:colOff>163285</xdr:colOff>
      <xdr:row>747</xdr:row>
      <xdr:rowOff>340178</xdr:rowOff>
    </xdr:from>
    <xdr:to>
      <xdr:col>41</xdr:col>
      <xdr:colOff>114766</xdr:colOff>
      <xdr:row>750</xdr:row>
      <xdr:rowOff>4614</xdr:rowOff>
    </xdr:to>
    <xdr:pic>
      <xdr:nvPicPr>
        <xdr:cNvPr id="8" name="図 7"/>
        <xdr:cNvPicPr>
          <a:picLocks noChangeAspect="1"/>
        </xdr:cNvPicPr>
      </xdr:nvPicPr>
      <xdr:blipFill>
        <a:blip xmlns:r="http://schemas.openxmlformats.org/officeDocument/2006/relationships" r:embed="rId2"/>
        <a:stretch>
          <a:fillRect/>
        </a:stretch>
      </xdr:blipFill>
      <xdr:spPr>
        <a:xfrm>
          <a:off x="8123464" y="51081214"/>
          <a:ext cx="359695" cy="719390"/>
        </a:xfrm>
        <a:prstGeom prst="rect">
          <a:avLst/>
        </a:prstGeom>
      </xdr:spPr>
    </xdr:pic>
    <xdr:clientData/>
  </xdr:twoCellAnchor>
  <xdr:twoCellAnchor editAs="oneCell">
    <xdr:from>
      <xdr:col>31</xdr:col>
      <xdr:colOff>95251</xdr:colOff>
      <xdr:row>747</xdr:row>
      <xdr:rowOff>312965</xdr:rowOff>
    </xdr:from>
    <xdr:to>
      <xdr:col>33</xdr:col>
      <xdr:colOff>46731</xdr:colOff>
      <xdr:row>749</xdr:row>
      <xdr:rowOff>324783</xdr:rowOff>
    </xdr:to>
    <xdr:pic>
      <xdr:nvPicPr>
        <xdr:cNvPr id="9" name="図 8"/>
        <xdr:cNvPicPr>
          <a:picLocks noChangeAspect="1"/>
        </xdr:cNvPicPr>
      </xdr:nvPicPr>
      <xdr:blipFill>
        <a:blip xmlns:r="http://schemas.openxmlformats.org/officeDocument/2006/relationships" r:embed="rId2"/>
        <a:stretch>
          <a:fillRect/>
        </a:stretch>
      </xdr:blipFill>
      <xdr:spPr>
        <a:xfrm rot="10800000">
          <a:off x="6422572" y="51054001"/>
          <a:ext cx="359695" cy="719390"/>
        </a:xfrm>
        <a:prstGeom prst="rect">
          <a:avLst/>
        </a:prstGeom>
      </xdr:spPr>
    </xdr:pic>
    <xdr:clientData/>
  </xdr:twoCellAnchor>
  <xdr:twoCellAnchor editAs="oneCell">
    <xdr:from>
      <xdr:col>19</xdr:col>
      <xdr:colOff>122464</xdr:colOff>
      <xdr:row>748</xdr:row>
      <xdr:rowOff>40822</xdr:rowOff>
    </xdr:from>
    <xdr:to>
      <xdr:col>23</xdr:col>
      <xdr:colOff>31523</xdr:colOff>
      <xdr:row>748</xdr:row>
      <xdr:rowOff>339552</xdr:rowOff>
    </xdr:to>
    <xdr:pic>
      <xdr:nvPicPr>
        <xdr:cNvPr id="10" name="図 9"/>
        <xdr:cNvPicPr>
          <a:picLocks noChangeAspect="1"/>
        </xdr:cNvPicPr>
      </xdr:nvPicPr>
      <xdr:blipFill>
        <a:blip xmlns:r="http://schemas.openxmlformats.org/officeDocument/2006/relationships" r:embed="rId3"/>
        <a:stretch>
          <a:fillRect/>
        </a:stretch>
      </xdr:blipFill>
      <xdr:spPr>
        <a:xfrm>
          <a:off x="4000500" y="51135643"/>
          <a:ext cx="725487" cy="298730"/>
        </a:xfrm>
        <a:prstGeom prst="rect">
          <a:avLst/>
        </a:prstGeom>
      </xdr:spPr>
    </xdr:pic>
    <xdr:clientData/>
  </xdr:twoCellAnchor>
  <xdr:twoCellAnchor editAs="oneCell">
    <xdr:from>
      <xdr:col>24</xdr:col>
      <xdr:colOff>122464</xdr:colOff>
      <xdr:row>748</xdr:row>
      <xdr:rowOff>217715</xdr:rowOff>
    </xdr:from>
    <xdr:to>
      <xdr:col>32</xdr:col>
      <xdr:colOff>147862</xdr:colOff>
      <xdr:row>749</xdr:row>
      <xdr:rowOff>162658</xdr:rowOff>
    </xdr:to>
    <xdr:pic>
      <xdr:nvPicPr>
        <xdr:cNvPr id="11" name="図 10"/>
        <xdr:cNvPicPr>
          <a:picLocks noChangeAspect="1"/>
        </xdr:cNvPicPr>
      </xdr:nvPicPr>
      <xdr:blipFill>
        <a:blip xmlns:r="http://schemas.openxmlformats.org/officeDocument/2006/relationships" r:embed="rId4"/>
        <a:stretch>
          <a:fillRect/>
        </a:stretch>
      </xdr:blipFill>
      <xdr:spPr>
        <a:xfrm>
          <a:off x="5021035" y="51312536"/>
          <a:ext cx="1658256" cy="298730"/>
        </a:xfrm>
        <a:prstGeom prst="rect">
          <a:avLst/>
        </a:prstGeom>
      </xdr:spPr>
    </xdr:pic>
    <xdr:clientData/>
  </xdr:twoCellAnchor>
  <xdr:twoCellAnchor editAs="oneCell">
    <xdr:from>
      <xdr:col>31</xdr:col>
      <xdr:colOff>68037</xdr:colOff>
      <xdr:row>749</xdr:row>
      <xdr:rowOff>176893</xdr:rowOff>
    </xdr:from>
    <xdr:to>
      <xdr:col>43</xdr:col>
      <xdr:colOff>51266</xdr:colOff>
      <xdr:row>750</xdr:row>
      <xdr:rowOff>323023</xdr:rowOff>
    </xdr:to>
    <xdr:pic>
      <xdr:nvPicPr>
        <xdr:cNvPr id="12" name="図 11"/>
        <xdr:cNvPicPr>
          <a:picLocks noChangeAspect="1"/>
        </xdr:cNvPicPr>
      </xdr:nvPicPr>
      <xdr:blipFill>
        <a:blip xmlns:r="http://schemas.openxmlformats.org/officeDocument/2006/relationships" r:embed="rId5"/>
        <a:stretch>
          <a:fillRect/>
        </a:stretch>
      </xdr:blipFill>
      <xdr:spPr>
        <a:xfrm>
          <a:off x="6395358" y="51625500"/>
          <a:ext cx="2432515" cy="499915"/>
        </a:xfrm>
        <a:prstGeom prst="rect">
          <a:avLst/>
        </a:prstGeom>
      </xdr:spPr>
    </xdr:pic>
    <xdr:clientData/>
  </xdr:twoCellAnchor>
  <xdr:twoCellAnchor editAs="oneCell">
    <xdr:from>
      <xdr:col>21</xdr:col>
      <xdr:colOff>0</xdr:colOff>
      <xdr:row>755</xdr:row>
      <xdr:rowOff>340178</xdr:rowOff>
    </xdr:from>
    <xdr:to>
      <xdr:col>42</xdr:col>
      <xdr:colOff>36</xdr:colOff>
      <xdr:row>757</xdr:row>
      <xdr:rowOff>197542</xdr:rowOff>
    </xdr:to>
    <xdr:pic>
      <xdr:nvPicPr>
        <xdr:cNvPr id="14" name="図 13"/>
        <xdr:cNvPicPr>
          <a:picLocks noChangeAspect="1"/>
        </xdr:cNvPicPr>
      </xdr:nvPicPr>
      <xdr:blipFill>
        <a:blip xmlns:r="http://schemas.openxmlformats.org/officeDocument/2006/relationships" r:embed="rId6"/>
        <a:stretch>
          <a:fillRect/>
        </a:stretch>
      </xdr:blipFill>
      <xdr:spPr>
        <a:xfrm>
          <a:off x="4286250" y="53911499"/>
          <a:ext cx="4261473" cy="877900"/>
        </a:xfrm>
        <a:prstGeom prst="rect">
          <a:avLst/>
        </a:prstGeom>
      </xdr:spPr>
    </xdr:pic>
    <xdr:clientData/>
  </xdr:twoCellAnchor>
  <xdr:twoCellAnchor editAs="oneCell">
    <xdr:from>
      <xdr:col>23</xdr:col>
      <xdr:colOff>0</xdr:colOff>
      <xdr:row>742</xdr:row>
      <xdr:rowOff>0</xdr:rowOff>
    </xdr:from>
    <xdr:to>
      <xdr:col>40</xdr:col>
      <xdr:colOff>23489</xdr:colOff>
      <xdr:row>746</xdr:row>
      <xdr:rowOff>60217</xdr:rowOff>
    </xdr:to>
    <xdr:pic>
      <xdr:nvPicPr>
        <xdr:cNvPr id="15" name="図 14"/>
        <xdr:cNvPicPr>
          <a:picLocks noChangeAspect="1"/>
        </xdr:cNvPicPr>
      </xdr:nvPicPr>
      <xdr:blipFill>
        <a:blip xmlns:r="http://schemas.openxmlformats.org/officeDocument/2006/relationships" r:embed="rId7"/>
        <a:stretch>
          <a:fillRect/>
        </a:stretch>
      </xdr:blipFill>
      <xdr:spPr>
        <a:xfrm>
          <a:off x="4694464" y="48972107"/>
          <a:ext cx="3493311" cy="1475360"/>
        </a:xfrm>
        <a:prstGeom prst="rect">
          <a:avLst/>
        </a:prstGeom>
      </xdr:spPr>
    </xdr:pic>
    <xdr:clientData/>
  </xdr:twoCellAnchor>
  <xdr:twoCellAnchor editAs="oneCell">
    <xdr:from>
      <xdr:col>23</xdr:col>
      <xdr:colOff>54428</xdr:colOff>
      <xdr:row>751</xdr:row>
      <xdr:rowOff>81642</xdr:rowOff>
    </xdr:from>
    <xdr:to>
      <xdr:col>40</xdr:col>
      <xdr:colOff>90110</xdr:colOff>
      <xdr:row>755</xdr:row>
      <xdr:rowOff>141858</xdr:rowOff>
    </xdr:to>
    <xdr:pic>
      <xdr:nvPicPr>
        <xdr:cNvPr id="16" name="図 15"/>
        <xdr:cNvPicPr>
          <a:picLocks noChangeAspect="1"/>
        </xdr:cNvPicPr>
      </xdr:nvPicPr>
      <xdr:blipFill>
        <a:blip xmlns:r="http://schemas.openxmlformats.org/officeDocument/2006/relationships" r:embed="rId8"/>
        <a:stretch>
          <a:fillRect/>
        </a:stretch>
      </xdr:blipFill>
      <xdr:spPr>
        <a:xfrm>
          <a:off x="4748892" y="52237821"/>
          <a:ext cx="3505504" cy="147536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86" zoomScaleNormal="86" zoomScaleSheetLayoutView="70" zoomScalePageLayoutView="47"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289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619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82.5" customHeight="1" x14ac:dyDescent="0.15">
      <c r="A9" s="142" t="s">
        <v>23</v>
      </c>
      <c r="B9" s="143"/>
      <c r="C9" s="143"/>
      <c r="D9" s="143"/>
      <c r="E9" s="143"/>
      <c r="F9" s="143"/>
      <c r="G9" s="572" t="s">
        <v>620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4" t="s">
        <v>558</v>
      </c>
      <c r="Q13" s="95"/>
      <c r="R13" s="95"/>
      <c r="S13" s="95"/>
      <c r="T13" s="95"/>
      <c r="U13" s="95"/>
      <c r="V13" s="96"/>
      <c r="W13" s="97" t="s">
        <v>561</v>
      </c>
      <c r="X13" s="98"/>
      <c r="Y13" s="98"/>
      <c r="Z13" s="98"/>
      <c r="AA13" s="98"/>
      <c r="AB13" s="98"/>
      <c r="AC13" s="99"/>
      <c r="AD13" s="97">
        <v>4675</v>
      </c>
      <c r="AE13" s="98"/>
      <c r="AF13" s="98"/>
      <c r="AG13" s="98"/>
      <c r="AH13" s="98"/>
      <c r="AI13" s="98"/>
      <c r="AJ13" s="99"/>
      <c r="AK13" s="97">
        <v>1000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19716</v>
      </c>
      <c r="Q14" s="98"/>
      <c r="R14" s="98"/>
      <c r="S14" s="98"/>
      <c r="T14" s="98"/>
      <c r="U14" s="98"/>
      <c r="V14" s="99"/>
      <c r="W14" s="97">
        <v>32500</v>
      </c>
      <c r="X14" s="98"/>
      <c r="Y14" s="98"/>
      <c r="Z14" s="98"/>
      <c r="AA14" s="98"/>
      <c r="AB14" s="98"/>
      <c r="AC14" s="99"/>
      <c r="AD14" s="97">
        <v>30000</v>
      </c>
      <c r="AE14" s="98"/>
      <c r="AF14" s="98"/>
      <c r="AG14" s="98"/>
      <c r="AH14" s="98"/>
      <c r="AI14" s="98"/>
      <c r="AJ14" s="99"/>
      <c r="AK14" s="97" t="s">
        <v>561</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560</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559</v>
      </c>
      <c r="X16" s="98"/>
      <c r="Y16" s="98"/>
      <c r="Z16" s="98"/>
      <c r="AA16" s="98"/>
      <c r="AB16" s="98"/>
      <c r="AC16" s="99"/>
      <c r="AD16" s="97" t="s">
        <v>561</v>
      </c>
      <c r="AE16" s="98"/>
      <c r="AF16" s="98"/>
      <c r="AG16" s="98"/>
      <c r="AH16" s="98"/>
      <c r="AI16" s="98"/>
      <c r="AJ16" s="99"/>
      <c r="AK16" s="97" t="s">
        <v>561</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560</v>
      </c>
      <c r="Q17" s="98"/>
      <c r="R17" s="98"/>
      <c r="S17" s="98"/>
      <c r="T17" s="98"/>
      <c r="U17" s="98"/>
      <c r="V17" s="99"/>
      <c r="W17" s="97" t="s">
        <v>559</v>
      </c>
      <c r="X17" s="98"/>
      <c r="Y17" s="98"/>
      <c r="Z17" s="98"/>
      <c r="AA17" s="98"/>
      <c r="AB17" s="98"/>
      <c r="AC17" s="99"/>
      <c r="AD17" s="97" t="s">
        <v>561</v>
      </c>
      <c r="AE17" s="98"/>
      <c r="AF17" s="98"/>
      <c r="AG17" s="98"/>
      <c r="AH17" s="98"/>
      <c r="AI17" s="98"/>
      <c r="AJ17" s="99"/>
      <c r="AK17" s="97" t="s">
        <v>561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19716</v>
      </c>
      <c r="Q18" s="104"/>
      <c r="R18" s="104"/>
      <c r="S18" s="104"/>
      <c r="T18" s="104"/>
      <c r="U18" s="104"/>
      <c r="V18" s="105"/>
      <c r="W18" s="103">
        <f>SUM(W13:AC17)</f>
        <v>32500</v>
      </c>
      <c r="X18" s="104"/>
      <c r="Y18" s="104"/>
      <c r="Z18" s="104"/>
      <c r="AA18" s="104"/>
      <c r="AB18" s="104"/>
      <c r="AC18" s="105"/>
      <c r="AD18" s="103">
        <f>SUM(AD13:AJ17)</f>
        <v>34675</v>
      </c>
      <c r="AE18" s="104"/>
      <c r="AF18" s="104"/>
      <c r="AG18" s="104"/>
      <c r="AH18" s="104"/>
      <c r="AI18" s="104"/>
      <c r="AJ18" s="105"/>
      <c r="AK18" s="103">
        <f>SUM(AK13:AQ17)</f>
        <v>1000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19716</v>
      </c>
      <c r="Q19" s="98"/>
      <c r="R19" s="98"/>
      <c r="S19" s="98"/>
      <c r="T19" s="98"/>
      <c r="U19" s="98"/>
      <c r="V19" s="99"/>
      <c r="W19" s="97">
        <v>32500</v>
      </c>
      <c r="X19" s="98"/>
      <c r="Y19" s="98"/>
      <c r="Z19" s="98"/>
      <c r="AA19" s="98"/>
      <c r="AB19" s="98"/>
      <c r="AC19" s="99"/>
      <c r="AD19" s="97">
        <v>34675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636</v>
      </c>
      <c r="H23" s="184"/>
      <c r="I23" s="184"/>
      <c r="J23" s="184"/>
      <c r="K23" s="184"/>
      <c r="L23" s="184"/>
      <c r="M23" s="184"/>
      <c r="N23" s="184"/>
      <c r="O23" s="185"/>
      <c r="P23" s="94">
        <v>1000</v>
      </c>
      <c r="Q23" s="95"/>
      <c r="R23" s="95"/>
      <c r="S23" s="95"/>
      <c r="T23" s="95"/>
      <c r="U23" s="95"/>
      <c r="V23" s="96"/>
      <c r="W23" s="94" t="s">
        <v>562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34</v>
      </c>
      <c r="AR31" s="133"/>
      <c r="AS31" s="134" t="s">
        <v>356</v>
      </c>
      <c r="AT31" s="169"/>
      <c r="AU31" s="269" t="s">
        <v>566</v>
      </c>
      <c r="AV31" s="269"/>
      <c r="AW31" s="377" t="s">
        <v>300</v>
      </c>
      <c r="AX31" s="378"/>
    </row>
    <row r="32" spans="1:50" ht="23.25" customHeight="1" x14ac:dyDescent="0.15">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v>220</v>
      </c>
      <c r="AF32" s="363"/>
      <c r="AG32" s="363"/>
      <c r="AH32" s="363"/>
      <c r="AI32" s="362">
        <v>220</v>
      </c>
      <c r="AJ32" s="363"/>
      <c r="AK32" s="363"/>
      <c r="AL32" s="363"/>
      <c r="AM32" s="362" t="s">
        <v>566</v>
      </c>
      <c r="AN32" s="363"/>
      <c r="AO32" s="363"/>
      <c r="AP32" s="363"/>
      <c r="AQ32" s="100"/>
      <c r="AR32" s="101"/>
      <c r="AS32" s="101"/>
      <c r="AT32" s="102"/>
      <c r="AU32" s="363" t="s">
        <v>559</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200</v>
      </c>
      <c r="AF33" s="363"/>
      <c r="AG33" s="363"/>
      <c r="AH33" s="363"/>
      <c r="AI33" s="362">
        <v>200</v>
      </c>
      <c r="AJ33" s="363"/>
      <c r="AK33" s="363"/>
      <c r="AL33" s="363"/>
      <c r="AM33" s="362" t="s">
        <v>566</v>
      </c>
      <c r="AN33" s="363"/>
      <c r="AO33" s="363"/>
      <c r="AP33" s="363"/>
      <c r="AQ33" s="100">
        <v>2900</v>
      </c>
      <c r="AR33" s="101"/>
      <c r="AS33" s="101"/>
      <c r="AT33" s="102"/>
      <c r="AU33" s="363" t="s">
        <v>566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110</v>
      </c>
      <c r="AF34" s="363"/>
      <c r="AG34" s="363"/>
      <c r="AH34" s="363"/>
      <c r="AI34" s="362">
        <v>110</v>
      </c>
      <c r="AJ34" s="363"/>
      <c r="AK34" s="363"/>
      <c r="AL34" s="363"/>
      <c r="AM34" s="362">
        <v>110</v>
      </c>
      <c r="AN34" s="363"/>
      <c r="AO34" s="363"/>
      <c r="AP34" s="363"/>
      <c r="AQ34" s="100" t="s">
        <v>566</v>
      </c>
      <c r="AR34" s="101"/>
      <c r="AS34" s="101"/>
      <c r="AT34" s="102"/>
      <c r="AU34" s="363" t="s">
        <v>567</v>
      </c>
      <c r="AV34" s="363"/>
      <c r="AW34" s="363"/>
      <c r="AX34" s="365"/>
    </row>
    <row r="35" spans="1:50" ht="23.25" customHeight="1" x14ac:dyDescent="0.15">
      <c r="A35" s="900" t="s">
        <v>528</v>
      </c>
      <c r="B35" s="901"/>
      <c r="C35" s="901"/>
      <c r="D35" s="901"/>
      <c r="E35" s="901"/>
      <c r="F35" s="902"/>
      <c r="G35" s="906" t="s">
        <v>568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32</v>
      </c>
      <c r="AR38" s="133"/>
      <c r="AS38" s="134" t="s">
        <v>356</v>
      </c>
      <c r="AT38" s="169"/>
      <c r="AU38" s="269">
        <v>37</v>
      </c>
      <c r="AV38" s="269"/>
      <c r="AW38" s="377" t="s">
        <v>300</v>
      </c>
      <c r="AX38" s="378"/>
    </row>
    <row r="39" spans="1:50" ht="23.25" customHeight="1" x14ac:dyDescent="0.15">
      <c r="A39" s="515"/>
      <c r="B39" s="513"/>
      <c r="C39" s="513"/>
      <c r="D39" s="513"/>
      <c r="E39" s="513"/>
      <c r="F39" s="514"/>
      <c r="G39" s="540" t="s">
        <v>569</v>
      </c>
      <c r="H39" s="541"/>
      <c r="I39" s="541"/>
      <c r="J39" s="541"/>
      <c r="K39" s="541"/>
      <c r="L39" s="541"/>
      <c r="M39" s="541"/>
      <c r="N39" s="541"/>
      <c r="O39" s="542"/>
      <c r="P39" s="158" t="s">
        <v>570</v>
      </c>
      <c r="Q39" s="158"/>
      <c r="R39" s="158"/>
      <c r="S39" s="158"/>
      <c r="T39" s="158"/>
      <c r="U39" s="158"/>
      <c r="V39" s="158"/>
      <c r="W39" s="158"/>
      <c r="X39" s="229"/>
      <c r="Y39" s="336" t="s">
        <v>12</v>
      </c>
      <c r="Z39" s="549"/>
      <c r="AA39" s="550"/>
      <c r="AB39" s="551" t="s">
        <v>571</v>
      </c>
      <c r="AC39" s="551"/>
      <c r="AD39" s="551"/>
      <c r="AE39" s="362">
        <v>5</v>
      </c>
      <c r="AF39" s="363"/>
      <c r="AG39" s="363"/>
      <c r="AH39" s="363"/>
      <c r="AI39" s="362">
        <v>5</v>
      </c>
      <c r="AJ39" s="363"/>
      <c r="AK39" s="363"/>
      <c r="AL39" s="363"/>
      <c r="AM39" s="362">
        <v>5</v>
      </c>
      <c r="AN39" s="363"/>
      <c r="AO39" s="363"/>
      <c r="AP39" s="363"/>
      <c r="AQ39" s="100" t="s">
        <v>572</v>
      </c>
      <c r="AR39" s="101"/>
      <c r="AS39" s="101"/>
      <c r="AT39" s="102"/>
      <c r="AU39" s="363" t="s">
        <v>573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571</v>
      </c>
      <c r="AC40" s="522"/>
      <c r="AD40" s="522"/>
      <c r="AE40" s="362">
        <v>5</v>
      </c>
      <c r="AF40" s="363"/>
      <c r="AG40" s="363"/>
      <c r="AH40" s="363"/>
      <c r="AI40" s="362">
        <v>5</v>
      </c>
      <c r="AJ40" s="363"/>
      <c r="AK40" s="363"/>
      <c r="AL40" s="363"/>
      <c r="AM40" s="362">
        <v>3</v>
      </c>
      <c r="AN40" s="363"/>
      <c r="AO40" s="363"/>
      <c r="AP40" s="363"/>
      <c r="AQ40" s="100">
        <v>6</v>
      </c>
      <c r="AR40" s="101"/>
      <c r="AS40" s="101"/>
      <c r="AT40" s="102"/>
      <c r="AU40" s="363">
        <v>6.3</v>
      </c>
      <c r="AV40" s="363"/>
      <c r="AW40" s="363"/>
      <c r="AX40" s="365"/>
    </row>
    <row r="41" spans="1:50" ht="41.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100</v>
      </c>
      <c r="AJ41" s="363"/>
      <c r="AK41" s="363"/>
      <c r="AL41" s="363"/>
      <c r="AM41" s="362">
        <v>60</v>
      </c>
      <c r="AN41" s="363"/>
      <c r="AO41" s="363"/>
      <c r="AP41" s="363"/>
      <c r="AQ41" s="100" t="s">
        <v>572</v>
      </c>
      <c r="AR41" s="101"/>
      <c r="AS41" s="101"/>
      <c r="AT41" s="102"/>
      <c r="AU41" s="363" t="s">
        <v>574</v>
      </c>
      <c r="AV41" s="363"/>
      <c r="AW41" s="363"/>
      <c r="AX41" s="365"/>
    </row>
    <row r="42" spans="1:50" ht="23.25" customHeight="1" x14ac:dyDescent="0.15">
      <c r="A42" s="900" t="s">
        <v>528</v>
      </c>
      <c r="B42" s="901"/>
      <c r="C42" s="901"/>
      <c r="D42" s="901"/>
      <c r="E42" s="901"/>
      <c r="F42" s="902"/>
      <c r="G42" s="906" t="s">
        <v>575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32</v>
      </c>
      <c r="AR45" s="133"/>
      <c r="AS45" s="134" t="s">
        <v>356</v>
      </c>
      <c r="AT45" s="169"/>
      <c r="AU45" s="269">
        <v>37</v>
      </c>
      <c r="AV45" s="269"/>
      <c r="AW45" s="377" t="s">
        <v>300</v>
      </c>
      <c r="AX45" s="378"/>
    </row>
    <row r="46" spans="1:50" ht="23.25" customHeight="1" x14ac:dyDescent="0.15">
      <c r="A46" s="515"/>
      <c r="B46" s="513"/>
      <c r="C46" s="513"/>
      <c r="D46" s="513"/>
      <c r="E46" s="513"/>
      <c r="F46" s="514"/>
      <c r="G46" s="540" t="s">
        <v>576</v>
      </c>
      <c r="H46" s="541"/>
      <c r="I46" s="541"/>
      <c r="J46" s="541"/>
      <c r="K46" s="541"/>
      <c r="L46" s="541"/>
      <c r="M46" s="541"/>
      <c r="N46" s="541"/>
      <c r="O46" s="542"/>
      <c r="P46" s="158" t="s">
        <v>577</v>
      </c>
      <c r="Q46" s="158"/>
      <c r="R46" s="158"/>
      <c r="S46" s="158"/>
      <c r="T46" s="158"/>
      <c r="U46" s="158"/>
      <c r="V46" s="158"/>
      <c r="W46" s="158"/>
      <c r="X46" s="229"/>
      <c r="Y46" s="336" t="s">
        <v>12</v>
      </c>
      <c r="Z46" s="549"/>
      <c r="AA46" s="550"/>
      <c r="AB46" s="551" t="s">
        <v>571</v>
      </c>
      <c r="AC46" s="551"/>
      <c r="AD46" s="551"/>
      <c r="AE46" s="362">
        <v>1</v>
      </c>
      <c r="AF46" s="363"/>
      <c r="AG46" s="363"/>
      <c r="AH46" s="363"/>
      <c r="AI46" s="362">
        <v>1</v>
      </c>
      <c r="AJ46" s="363"/>
      <c r="AK46" s="363"/>
      <c r="AL46" s="363"/>
      <c r="AM46" s="362">
        <v>1</v>
      </c>
      <c r="AN46" s="363"/>
      <c r="AO46" s="363"/>
      <c r="AP46" s="363"/>
      <c r="AQ46" s="100" t="s">
        <v>578</v>
      </c>
      <c r="AR46" s="101"/>
      <c r="AS46" s="101"/>
      <c r="AT46" s="102"/>
      <c r="AU46" s="363" t="s">
        <v>578</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571</v>
      </c>
      <c r="AC47" s="522"/>
      <c r="AD47" s="522"/>
      <c r="AE47" s="362">
        <v>1</v>
      </c>
      <c r="AF47" s="363"/>
      <c r="AG47" s="363"/>
      <c r="AH47" s="363"/>
      <c r="AI47" s="362">
        <v>1</v>
      </c>
      <c r="AJ47" s="363"/>
      <c r="AK47" s="363"/>
      <c r="AL47" s="363"/>
      <c r="AM47" s="362">
        <v>1</v>
      </c>
      <c r="AN47" s="363"/>
      <c r="AO47" s="363"/>
      <c r="AP47" s="363"/>
      <c r="AQ47" s="100">
        <v>1.3</v>
      </c>
      <c r="AR47" s="101"/>
      <c r="AS47" s="101"/>
      <c r="AT47" s="102"/>
      <c r="AU47" s="363">
        <v>1.3</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100</v>
      </c>
      <c r="AF48" s="363"/>
      <c r="AG48" s="363"/>
      <c r="AH48" s="363"/>
      <c r="AI48" s="362">
        <v>100</v>
      </c>
      <c r="AJ48" s="363"/>
      <c r="AK48" s="363"/>
      <c r="AL48" s="363"/>
      <c r="AM48" s="362">
        <v>100</v>
      </c>
      <c r="AN48" s="363"/>
      <c r="AO48" s="363"/>
      <c r="AP48" s="363"/>
      <c r="AQ48" s="100" t="s">
        <v>578</v>
      </c>
      <c r="AR48" s="101"/>
      <c r="AS48" s="101"/>
      <c r="AT48" s="102"/>
      <c r="AU48" s="363" t="s">
        <v>579</v>
      </c>
      <c r="AV48" s="363"/>
      <c r="AW48" s="363"/>
      <c r="AX48" s="365"/>
    </row>
    <row r="49" spans="1:50" ht="23.25" customHeight="1" x14ac:dyDescent="0.15">
      <c r="A49" s="900" t="s">
        <v>528</v>
      </c>
      <c r="B49" s="901"/>
      <c r="C49" s="901"/>
      <c r="D49" s="901"/>
      <c r="E49" s="901"/>
      <c r="F49" s="902"/>
      <c r="G49" s="906" t="s">
        <v>580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565</v>
      </c>
      <c r="AC101" s="551"/>
      <c r="AD101" s="551"/>
      <c r="AE101" s="362">
        <v>900</v>
      </c>
      <c r="AF101" s="363"/>
      <c r="AG101" s="363"/>
      <c r="AH101" s="364"/>
      <c r="AI101" s="362">
        <v>1100</v>
      </c>
      <c r="AJ101" s="363"/>
      <c r="AK101" s="363"/>
      <c r="AL101" s="364"/>
      <c r="AM101" s="362" t="s">
        <v>559</v>
      </c>
      <c r="AN101" s="363"/>
      <c r="AO101" s="363"/>
      <c r="AP101" s="364"/>
      <c r="AQ101" s="362" t="s">
        <v>582</v>
      </c>
      <c r="AR101" s="363"/>
      <c r="AS101" s="363"/>
      <c r="AT101" s="364"/>
      <c r="AU101" s="362" t="s">
        <v>559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650</v>
      </c>
      <c r="AF102" s="356"/>
      <c r="AG102" s="356"/>
      <c r="AH102" s="356"/>
      <c r="AI102" s="356">
        <v>730</v>
      </c>
      <c r="AJ102" s="356"/>
      <c r="AK102" s="356"/>
      <c r="AL102" s="356"/>
      <c r="AM102" s="356" t="s">
        <v>582</v>
      </c>
      <c r="AN102" s="356"/>
      <c r="AO102" s="356"/>
      <c r="AP102" s="356"/>
      <c r="AQ102" s="817" t="s">
        <v>559</v>
      </c>
      <c r="AR102" s="818"/>
      <c r="AS102" s="818"/>
      <c r="AT102" s="819"/>
      <c r="AU102" s="817" t="s">
        <v>559</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583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565</v>
      </c>
      <c r="AC104" s="472"/>
      <c r="AD104" s="473"/>
      <c r="AE104" s="362">
        <v>190</v>
      </c>
      <c r="AF104" s="363"/>
      <c r="AG104" s="363"/>
      <c r="AH104" s="364"/>
      <c r="AI104" s="362">
        <v>500</v>
      </c>
      <c r="AJ104" s="363"/>
      <c r="AK104" s="363"/>
      <c r="AL104" s="364"/>
      <c r="AM104" s="362" t="s">
        <v>584</v>
      </c>
      <c r="AN104" s="363"/>
      <c r="AO104" s="363"/>
      <c r="AP104" s="364"/>
      <c r="AQ104" s="362" t="s">
        <v>579</v>
      </c>
      <c r="AR104" s="363"/>
      <c r="AS104" s="363"/>
      <c r="AT104" s="364"/>
      <c r="AU104" s="362" t="s">
        <v>584</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565</v>
      </c>
      <c r="AC105" s="405"/>
      <c r="AD105" s="406"/>
      <c r="AE105" s="356">
        <v>310</v>
      </c>
      <c r="AF105" s="356"/>
      <c r="AG105" s="356"/>
      <c r="AH105" s="356"/>
      <c r="AI105" s="356">
        <v>310</v>
      </c>
      <c r="AJ105" s="356"/>
      <c r="AK105" s="356"/>
      <c r="AL105" s="356"/>
      <c r="AM105" s="356" t="s">
        <v>585</v>
      </c>
      <c r="AN105" s="356"/>
      <c r="AO105" s="356"/>
      <c r="AP105" s="356"/>
      <c r="AQ105" s="362" t="s">
        <v>578</v>
      </c>
      <c r="AR105" s="363"/>
      <c r="AS105" s="363"/>
      <c r="AT105" s="364"/>
      <c r="AU105" s="817" t="s">
        <v>584</v>
      </c>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39" customHeight="1" x14ac:dyDescent="0.15">
      <c r="A107" s="491"/>
      <c r="B107" s="492"/>
      <c r="C107" s="492"/>
      <c r="D107" s="492"/>
      <c r="E107" s="492"/>
      <c r="F107" s="493"/>
      <c r="G107" s="158" t="s">
        <v>586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587</v>
      </c>
      <c r="AC107" s="472"/>
      <c r="AD107" s="473"/>
      <c r="AE107" s="356">
        <v>97</v>
      </c>
      <c r="AF107" s="356"/>
      <c r="AG107" s="356"/>
      <c r="AH107" s="356"/>
      <c r="AI107" s="356">
        <v>104</v>
      </c>
      <c r="AJ107" s="356"/>
      <c r="AK107" s="356"/>
      <c r="AL107" s="356"/>
      <c r="AM107" s="356" t="s">
        <v>584</v>
      </c>
      <c r="AN107" s="356"/>
      <c r="AO107" s="356"/>
      <c r="AP107" s="356"/>
      <c r="AQ107" s="362" t="s">
        <v>584</v>
      </c>
      <c r="AR107" s="363"/>
      <c r="AS107" s="363"/>
      <c r="AT107" s="364"/>
      <c r="AU107" s="362" t="s">
        <v>584</v>
      </c>
      <c r="AV107" s="363"/>
      <c r="AW107" s="363"/>
      <c r="AX107" s="364"/>
    </row>
    <row r="108" spans="1:60" ht="37.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587</v>
      </c>
      <c r="AC108" s="405"/>
      <c r="AD108" s="406"/>
      <c r="AE108" s="356">
        <v>77</v>
      </c>
      <c r="AF108" s="356"/>
      <c r="AG108" s="356"/>
      <c r="AH108" s="356"/>
      <c r="AI108" s="356">
        <v>77</v>
      </c>
      <c r="AJ108" s="356"/>
      <c r="AK108" s="356"/>
      <c r="AL108" s="356"/>
      <c r="AM108" s="356" t="s">
        <v>584</v>
      </c>
      <c r="AN108" s="356"/>
      <c r="AO108" s="356"/>
      <c r="AP108" s="356"/>
      <c r="AQ108" s="362" t="s">
        <v>588</v>
      </c>
      <c r="AR108" s="363"/>
      <c r="AS108" s="363"/>
      <c r="AT108" s="364"/>
      <c r="AU108" s="817" t="s">
        <v>584</v>
      </c>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589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590</v>
      </c>
      <c r="AC116" s="299"/>
      <c r="AD116" s="300"/>
      <c r="AE116" s="356">
        <v>2191</v>
      </c>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591</v>
      </c>
      <c r="AF117" s="304"/>
      <c r="AG117" s="304"/>
      <c r="AH117" s="304"/>
      <c r="AI117" s="304" t="s">
        <v>592</v>
      </c>
      <c r="AJ117" s="304"/>
      <c r="AK117" s="304"/>
      <c r="AL117" s="304"/>
      <c r="AM117" s="304" t="s">
        <v>592</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t="s">
        <v>599</v>
      </c>
      <c r="AV133" s="133"/>
      <c r="AW133" s="134" t="s">
        <v>300</v>
      </c>
      <c r="AX133" s="135"/>
    </row>
    <row r="134" spans="1:50" ht="39.75" customHeight="1" x14ac:dyDescent="0.15">
      <c r="A134" s="997"/>
      <c r="B134" s="250"/>
      <c r="C134" s="249"/>
      <c r="D134" s="250"/>
      <c r="E134" s="249"/>
      <c r="F134" s="312"/>
      <c r="G134" s="228" t="s">
        <v>595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595</v>
      </c>
      <c r="AC134" s="219"/>
      <c r="AD134" s="219"/>
      <c r="AE134" s="264" t="s">
        <v>597</v>
      </c>
      <c r="AF134" s="101"/>
      <c r="AG134" s="101"/>
      <c r="AH134" s="101"/>
      <c r="AI134" s="264" t="s">
        <v>597</v>
      </c>
      <c r="AJ134" s="101"/>
      <c r="AK134" s="101"/>
      <c r="AL134" s="101"/>
      <c r="AM134" s="264" t="s">
        <v>597</v>
      </c>
      <c r="AN134" s="101"/>
      <c r="AO134" s="101"/>
      <c r="AP134" s="101"/>
      <c r="AQ134" s="264" t="s">
        <v>598</v>
      </c>
      <c r="AR134" s="101"/>
      <c r="AS134" s="101"/>
      <c r="AT134" s="101"/>
      <c r="AU134" s="264" t="s">
        <v>599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596</v>
      </c>
      <c r="AC135" s="130"/>
      <c r="AD135" s="130"/>
      <c r="AE135" s="264" t="s">
        <v>597</v>
      </c>
      <c r="AF135" s="101"/>
      <c r="AG135" s="101"/>
      <c r="AH135" s="101"/>
      <c r="AI135" s="264" t="s">
        <v>597</v>
      </c>
      <c r="AJ135" s="101"/>
      <c r="AK135" s="101"/>
      <c r="AL135" s="101"/>
      <c r="AM135" s="264" t="s">
        <v>597</v>
      </c>
      <c r="AN135" s="101"/>
      <c r="AO135" s="101"/>
      <c r="AP135" s="101"/>
      <c r="AQ135" s="264" t="s">
        <v>599</v>
      </c>
      <c r="AR135" s="101"/>
      <c r="AS135" s="101"/>
      <c r="AT135" s="101"/>
      <c r="AU135" s="264" t="s">
        <v>600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595</v>
      </c>
      <c r="H154" s="158"/>
      <c r="I154" s="158"/>
      <c r="J154" s="158"/>
      <c r="K154" s="158"/>
      <c r="L154" s="158"/>
      <c r="M154" s="158"/>
      <c r="N154" s="158"/>
      <c r="O154" s="158"/>
      <c r="P154" s="229"/>
      <c r="Q154" s="157" t="s">
        <v>601</v>
      </c>
      <c r="R154" s="158"/>
      <c r="S154" s="158"/>
      <c r="T154" s="158"/>
      <c r="U154" s="158"/>
      <c r="V154" s="158"/>
      <c r="W154" s="158"/>
      <c r="X154" s="158"/>
      <c r="Y154" s="158"/>
      <c r="Z154" s="158"/>
      <c r="AA154" s="926"/>
      <c r="AB154" s="253"/>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596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578</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602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573</v>
      </c>
      <c r="AF433" s="101"/>
      <c r="AG433" s="101"/>
      <c r="AH433" s="101"/>
      <c r="AI433" s="100" t="s">
        <v>599</v>
      </c>
      <c r="AJ433" s="101"/>
      <c r="AK433" s="101"/>
      <c r="AL433" s="101"/>
      <c r="AM433" s="100" t="s">
        <v>582</v>
      </c>
      <c r="AN433" s="101"/>
      <c r="AO433" s="101"/>
      <c r="AP433" s="102"/>
      <c r="AQ433" s="100" t="s">
        <v>559</v>
      </c>
      <c r="AR433" s="101"/>
      <c r="AS433" s="101"/>
      <c r="AT433" s="102"/>
      <c r="AU433" s="101" t="s">
        <v>559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601</v>
      </c>
      <c r="AC434" s="219"/>
      <c r="AD434" s="219"/>
      <c r="AE434" s="100" t="s">
        <v>604</v>
      </c>
      <c r="AF434" s="101"/>
      <c r="AG434" s="101"/>
      <c r="AH434" s="102"/>
      <c r="AI434" s="100" t="s">
        <v>560</v>
      </c>
      <c r="AJ434" s="101"/>
      <c r="AK434" s="101"/>
      <c r="AL434" s="101"/>
      <c r="AM434" s="100" t="s">
        <v>582</v>
      </c>
      <c r="AN434" s="101"/>
      <c r="AO434" s="101"/>
      <c r="AP434" s="102"/>
      <c r="AQ434" s="100" t="s">
        <v>559</v>
      </c>
      <c r="AR434" s="101"/>
      <c r="AS434" s="101"/>
      <c r="AT434" s="102"/>
      <c r="AU434" s="101" t="s">
        <v>559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604</v>
      </c>
      <c r="AF435" s="101"/>
      <c r="AG435" s="101"/>
      <c r="AH435" s="102"/>
      <c r="AI435" s="100" t="s">
        <v>582</v>
      </c>
      <c r="AJ435" s="101"/>
      <c r="AK435" s="101"/>
      <c r="AL435" s="101"/>
      <c r="AM435" s="100" t="s">
        <v>559</v>
      </c>
      <c r="AN435" s="101"/>
      <c r="AO435" s="101"/>
      <c r="AP435" s="102"/>
      <c r="AQ435" s="100" t="s">
        <v>600</v>
      </c>
      <c r="AR435" s="101"/>
      <c r="AS435" s="101"/>
      <c r="AT435" s="102"/>
      <c r="AU435" s="101" t="s">
        <v>559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559</v>
      </c>
      <c r="AR457" s="133"/>
      <c r="AS457" s="134" t="s">
        <v>356</v>
      </c>
      <c r="AT457" s="169"/>
      <c r="AU457" s="133" t="s">
        <v>559</v>
      </c>
      <c r="AV457" s="133"/>
      <c r="AW457" s="134" t="s">
        <v>300</v>
      </c>
      <c r="AX457" s="135"/>
    </row>
    <row r="458" spans="1:50" ht="23.25" customHeight="1" x14ac:dyDescent="0.15">
      <c r="A458" s="997"/>
      <c r="B458" s="250"/>
      <c r="C458" s="249"/>
      <c r="D458" s="250"/>
      <c r="E458" s="163"/>
      <c r="F458" s="164"/>
      <c r="G458" s="228" t="s">
        <v>603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606</v>
      </c>
      <c r="AC458" s="130"/>
      <c r="AD458" s="130"/>
      <c r="AE458" s="100" t="s">
        <v>578</v>
      </c>
      <c r="AF458" s="101"/>
      <c r="AG458" s="101"/>
      <c r="AH458" s="101"/>
      <c r="AI458" s="100" t="s">
        <v>578</v>
      </c>
      <c r="AJ458" s="101"/>
      <c r="AK458" s="101"/>
      <c r="AL458" s="101"/>
      <c r="AM458" s="100" t="s">
        <v>559</v>
      </c>
      <c r="AN458" s="101"/>
      <c r="AO458" s="101"/>
      <c r="AP458" s="102"/>
      <c r="AQ458" s="100" t="s">
        <v>605</v>
      </c>
      <c r="AR458" s="101"/>
      <c r="AS458" s="101"/>
      <c r="AT458" s="102"/>
      <c r="AU458" s="101" t="s">
        <v>559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606</v>
      </c>
      <c r="AC459" s="219"/>
      <c r="AD459" s="219"/>
      <c r="AE459" s="100" t="s">
        <v>578</v>
      </c>
      <c r="AF459" s="101"/>
      <c r="AG459" s="101"/>
      <c r="AH459" s="102"/>
      <c r="AI459" s="100" t="s">
        <v>559</v>
      </c>
      <c r="AJ459" s="101"/>
      <c r="AK459" s="101"/>
      <c r="AL459" s="101"/>
      <c r="AM459" s="100" t="s">
        <v>559</v>
      </c>
      <c r="AN459" s="101"/>
      <c r="AO459" s="101"/>
      <c r="AP459" s="102"/>
      <c r="AQ459" s="100" t="s">
        <v>559</v>
      </c>
      <c r="AR459" s="101"/>
      <c r="AS459" s="101"/>
      <c r="AT459" s="102"/>
      <c r="AU459" s="101" t="s">
        <v>559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559</v>
      </c>
      <c r="AJ460" s="101"/>
      <c r="AK460" s="101"/>
      <c r="AL460" s="101"/>
      <c r="AM460" s="100" t="s">
        <v>559</v>
      </c>
      <c r="AN460" s="101"/>
      <c r="AO460" s="101"/>
      <c r="AP460" s="102"/>
      <c r="AQ460" s="100" t="s">
        <v>559</v>
      </c>
      <c r="AR460" s="101"/>
      <c r="AS460" s="101"/>
      <c r="AT460" s="102"/>
      <c r="AU460" s="101" t="s">
        <v>559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556</v>
      </c>
      <c r="AE702" s="899"/>
      <c r="AF702" s="899"/>
      <c r="AG702" s="888" t="s">
        <v>625</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626</v>
      </c>
      <c r="AH703" s="665"/>
      <c r="AI703" s="665"/>
      <c r="AJ703" s="665"/>
      <c r="AK703" s="665"/>
      <c r="AL703" s="665"/>
      <c r="AM703" s="665"/>
      <c r="AN703" s="665"/>
      <c r="AO703" s="665"/>
      <c r="AP703" s="665"/>
      <c r="AQ703" s="665"/>
      <c r="AR703" s="665"/>
      <c r="AS703" s="665"/>
      <c r="AT703" s="665"/>
      <c r="AU703" s="665"/>
      <c r="AV703" s="665"/>
      <c r="AW703" s="665"/>
      <c r="AX703" s="666"/>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637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622</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2.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556</v>
      </c>
      <c r="AE708" s="668"/>
      <c r="AF708" s="668"/>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628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622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629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630</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631</v>
      </c>
      <c r="AH715" s="527"/>
      <c r="AI715" s="527"/>
      <c r="AJ715" s="527"/>
      <c r="AK715" s="527"/>
      <c r="AL715" s="527"/>
      <c r="AM715" s="527"/>
      <c r="AN715" s="527"/>
      <c r="AO715" s="527"/>
      <c r="AP715" s="527"/>
      <c r="AQ715" s="527"/>
      <c r="AR715" s="527"/>
      <c r="AS715" s="527"/>
      <c r="AT715" s="527"/>
      <c r="AU715" s="527"/>
      <c r="AV715" s="527"/>
      <c r="AW715" s="527"/>
      <c r="AX715" s="528"/>
    </row>
    <row r="716" spans="1:50" ht="57.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556</v>
      </c>
      <c r="AE716" s="759"/>
      <c r="AF716" s="759"/>
      <c r="AG716" s="664" t="s">
        <v>632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622</v>
      </c>
      <c r="AE717" s="152"/>
      <c r="AF717" s="152"/>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622</v>
      </c>
      <c r="AE718" s="152"/>
      <c r="AF718" s="152"/>
      <c r="AG718" s="160" t="s">
        <v>634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91.5" customHeight="1" x14ac:dyDescent="0.15">
      <c r="A726" s="621" t="s">
        <v>48</v>
      </c>
      <c r="B726" s="622"/>
      <c r="C726" s="444" t="s">
        <v>53</v>
      </c>
      <c r="D726" s="581"/>
      <c r="E726" s="581"/>
      <c r="F726" s="582"/>
      <c r="G726" s="797" t="s">
        <v>623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0" customHeight="1" thickBot="1" x14ac:dyDescent="0.2">
      <c r="A735" s="611" t="s">
        <v>607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608</v>
      </c>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7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613</v>
      </c>
      <c r="S738" s="111"/>
      <c r="T738" s="111"/>
      <c r="U738" s="111"/>
      <c r="V738" s="111"/>
      <c r="W738" s="111"/>
      <c r="X738" s="111"/>
      <c r="Y738" s="111"/>
      <c r="Z738" s="111"/>
      <c r="AA738" s="112" t="s">
        <v>482</v>
      </c>
      <c r="AB738" s="112"/>
      <c r="AC738" s="112"/>
      <c r="AD738" s="112"/>
      <c r="AE738" s="111" t="s">
        <v>614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t="s">
        <v>615</v>
      </c>
      <c r="M781" s="453"/>
      <c r="N781" s="453"/>
      <c r="O781" s="453"/>
      <c r="P781" s="453"/>
      <c r="Q781" s="453"/>
      <c r="R781" s="453"/>
      <c r="S781" s="453"/>
      <c r="T781" s="453"/>
      <c r="U781" s="453"/>
      <c r="V781" s="453"/>
      <c r="W781" s="453"/>
      <c r="X781" s="454"/>
      <c r="Y781" s="455">
        <v>30000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30000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3.25" customHeight="1" x14ac:dyDescent="0.15">
      <c r="A837" s="402">
        <v>1</v>
      </c>
      <c r="B837" s="402">
        <v>1</v>
      </c>
      <c r="C837" s="425" t="s">
        <v>616</v>
      </c>
      <c r="D837" s="416"/>
      <c r="E837" s="416"/>
      <c r="F837" s="416"/>
      <c r="G837" s="416"/>
      <c r="H837" s="416"/>
      <c r="I837" s="416"/>
      <c r="J837" s="417" t="s">
        <v>561</v>
      </c>
      <c r="K837" s="418"/>
      <c r="L837" s="418"/>
      <c r="M837" s="418"/>
      <c r="N837" s="418"/>
      <c r="O837" s="418"/>
      <c r="P837" s="426" t="s">
        <v>617</v>
      </c>
      <c r="Q837" s="315"/>
      <c r="R837" s="315"/>
      <c r="S837" s="315"/>
      <c r="T837" s="315"/>
      <c r="U837" s="315"/>
      <c r="V837" s="315"/>
      <c r="W837" s="315"/>
      <c r="X837" s="315"/>
      <c r="Y837" s="316">
        <v>30000</v>
      </c>
      <c r="Z837" s="317"/>
      <c r="AA837" s="317"/>
      <c r="AB837" s="318"/>
      <c r="AC837" s="326"/>
      <c r="AD837" s="424"/>
      <c r="AE837" s="424"/>
      <c r="AF837" s="424"/>
      <c r="AG837" s="424"/>
      <c r="AH837" s="419" t="s">
        <v>618</v>
      </c>
      <c r="AI837" s="420"/>
      <c r="AJ837" s="420"/>
      <c r="AK837" s="420"/>
      <c r="AL837" s="323" t="s">
        <v>618</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E33">
    <cfRule type="expression" dxfId="2753" priority="13471">
      <formula>IF(RIGHT(TEXT(AE33,"0.#"),1)=".",FALSE,TRUE)</formula>
    </cfRule>
    <cfRule type="expression" dxfId="2752" priority="13472">
      <formula>IF(RIGHT(TEXT(AE33,"0.#"),1)=".",TRUE,FALSE)</formula>
    </cfRule>
  </conditionalFormatting>
  <conditionalFormatting sqref="AE34">
    <cfRule type="expression" dxfId="2751" priority="13469">
      <formula>IF(RIGHT(TEXT(AE34,"0.#"),1)=".",FALSE,TRUE)</formula>
    </cfRule>
    <cfRule type="expression" dxfId="2750" priority="13470">
      <formula>IF(RIGHT(TEXT(AE34,"0.#"),1)=".",TRUE,FALSE)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I34">
    <cfRule type="expression" dxfId="707" priority="7">
      <formula>IF(RIGHT(TEXT(AI34,"0.#"),1)=".",FALSE,TRUE)</formula>
    </cfRule>
    <cfRule type="expression" dxfId="706" priority="8">
      <formula>IF(RIGHT(TEXT(AI34,"0.#"),1)=".",TRUE,FALSE)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83" max="49" man="1"/>
    <brk id="731" max="49" man="1"/>
    <brk id="831"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O17" sqref="O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556</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2018-07-20T05:16:15Z</dcterms:modified>
</cp:coreProperties>
</file>