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<sst xmlns="http://schemas.openxmlformats.org/spreadsheetml/2006/main" count="2790" uniqueCount="610">
  <si>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</si>
  <si>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</si>
  <si>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</si>
  <si>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</si>
  <si>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</si>
  <si>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</si>
  <si>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</si>
  <si>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</si>
  <si>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</si>
  <si>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</si>
  <si>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</si>
  <si>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</si>
  <si>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</si>
  <si>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</si>
  <si>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</si>
  <si>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</si>
  <si>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</si>
  <si>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</si>
  <si>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</si>
  <si>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</si>
  <si>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</si>
  <si>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</si>
  <si>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</si>
  <si>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</si>
  <si>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</si>
  <si>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</si>
  <si>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</si>
  <si>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</si>
  <si>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</si>
  <si>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</si>
  <si>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</si>
  <si>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</si>
  <si>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</si>
  <si>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</si>
  <si>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</si>
  <si>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</si>
  <si>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</si>
  <si>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</si>
  <si>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</si>
  <si>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</si>
  <si>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</si>
  <si>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</si>
  <si>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</si>
  <si>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</si>
  <si>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</si>
  <si>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</si>
  <si>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</si>
  <si>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</si>
  <si>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</si>
  <si>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</si>
  <si>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</si>
  <si>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</si>
  <si>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</si>
  <si>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</si>
  <si>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</si>
  <si>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</si>
  <si>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</si>
  <si>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</si>
  <si>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</si>
  <si>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</si>
  <si>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</si>
  <si>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</si>
  <si>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</si>
  <si>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</si>
  <si>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</si>
  <si>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</si>
  <si>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</si>
  <si>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</si>
  <si>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</si>
  <si>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</si>
  <si>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</si>
  <si>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</si>
  <si>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</si>
  <si>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</si>
  <si>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</si>
  <si>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</si>
  <si>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</si>
  <si>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</si>
  <si>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</si>
  <si>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</si>
  <si>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</si>
  <si>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</si>
  <si>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</si>
  <si>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</si>
  <si>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</si>
  <si>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</si>
  <si>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</si>
  <si>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</si>
  <si>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</si>
  <si>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</si>
  <si>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</si>
  <si>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</si>
  <si>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</si>
  <si>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</si>
  <si>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</si>
  <si>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</si>
  <si>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</si>
  <si>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</si>
  <si>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</si>
  <si>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</si>
  <si>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</si>
  <si>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</si>
  <si>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</si>
  <si>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</si>
  <si>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</si>
  <si>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</si>
  <si>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</si>
  <si>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</si>
  <si>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</si>
  <si>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</si>
  <si>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</si>
  <si>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</si>
  <si>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</si>
  <si>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</si>
  <si>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</si>
  <si>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</si>
  <si>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</si>
  <si>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</si>
  <si>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</si>
  <si>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</si>
  <si>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</si>
  <si>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</si>
  <si>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</si>
  <si>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</si>
  <si>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</si>
  <si>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</si>
  <si>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</si>
  <si>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</si>
  <si>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</si>
  <si>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</si>
  <si>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</si>
  <si>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</si>
  <si>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</si>
  <si>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</si>
  <si>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</si>
  <si>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</si>
  <si>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</si>
  <si>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</si>
  <si>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</si>
  <si>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</si>
  <si>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</si>
  <si>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</si>
  <si>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</si>
  <si>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</si>
  <si>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</si>
  <si>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</si>
  <si>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</si>
  <si>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</si>
  <si>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</si>
  <si>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</si>
  <si>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</si>
  <si>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</si>
  <si>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</si>
  <si>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</si>
  <si>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</si>
  <si>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</si>
  <si>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</si>
  <si>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</si>
  <si>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</si>
  <si>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</si>
  <si>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</si>
  <si>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</si>
  <si>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</si>
  <si>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</si>
  <si>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</si>
  <si>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</si>
  <si>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</si>
  <si>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</si>
  <si>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</si>
  <si>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</si>
  <si>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</si>
  <si>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</si>
  <si>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</si>
  <si>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</si>
  <si>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</si>
  <si>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</si>
  <si>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</si>
  <si>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</si>
  <si>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</si>
  <si>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</si>
  <si>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</si>
  <si>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</si>
  <si>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</si>
  <si>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</si>
  <si>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</si>
  <si>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</si>
  <si>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</si>
  <si>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</si>
  <si>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</si>
  <si>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</si>
  <si>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</si>
  <si>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</si>
  <si>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</si>
  <si>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</si>
  <si>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</si>
  <si>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</si>
  <si>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</si>
  <si>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</si>
  <si>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</si>
  <si>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</si>
  <si>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</si>
  <si>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</si>
  <si>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</si>
  <si>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</si>
  <si>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</si>
  <si>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</si>
  <si>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</si>
  <si>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</si>
  <si>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</si>
  <si>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</si>
  <si>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</si>
  <si>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</si>
  <si>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</si>
  <si>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</si>
  <si>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</si>
  <si>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</si>
  <si>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</si>
  <si>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</si>
  <si>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</si>
  <si>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</si>
  <si>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</si>
  <si>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</si>
  <si>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</si>
  <si>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</si>
  <si>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</si>
  <si>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</si>
  <si>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</si>
  <si>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</si>
  <si>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</si>
  <si>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</si>
  <si>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</si>
  <si>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</si>
  <si>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</si>
  <si>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</si>
  <si>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</si>
  <si>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</si>
  <si>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</si>
  <si>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</si>
  <si>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</si>
  <si>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</si>
  <si>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</si>
  <si>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</si>
  <si>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</si>
  <si>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</si>
  <si>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</si>
  <si>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</si>
  <si>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</si>
  <si>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</si>
  <si>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</si>
  <si>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</si>
  <si>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</si>
  <si>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</si>
  <si>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</si>
  <si>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</si>
  <si>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</si>
  <si>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</si>
  <si>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</si>
  <si>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</si>
  <si>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</si>
  <si>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</si>
  <si>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</si>
  <si>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</si>
  <si>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</si>
  <si>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</si>
  <si>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</si>
  <si>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</si>
  <si>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</si>
  <si>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</si>
  <si>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</si>
  <si>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</si>
  <si>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</si>
  <si>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</si>
  <si>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</si>
  <si>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</si>
  <si>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</si>
  <si>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</si>
  <si>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</si>
  <si>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</si>
  <si>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</si>
  <si>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</si>
  <si>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</si>
  <si>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</si>
  <si>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</si>
  <si>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</si>
  <si>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</si>
  <si>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</si>
  <si>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</si>
  <si>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</si>
  <si>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</si>
  <si>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</si>
  <si>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</si>
  <si>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</si>
  <si>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</si>
  <si>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</si>
  <si>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</si>
  <si>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</si>
  <si>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</si>
  <si>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</si>
  <si>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</si>
  <si>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</si>
  <si>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</si>
  <si>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</si>
  <si>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</si>
  <si>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</si>
  <si>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</si>
  <si>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</si>
  <si>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</si>
  <si>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</si>
  <si>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</si>
  <si>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</si>
  <si>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</si>
  <si>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</si>
  <si>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</si>
  <si>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</si>
  <si>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</si>
  <si>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</si>
  <si>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</si>
  <si>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</si>
  <si>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</si>
  <si>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</si>
  <si>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</si>
  <si>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</si>
  <si>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</si>
  <si>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</si>
  <si>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</si>
  <si>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</si>
  <si>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</si>
  <si>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</si>
  <si>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</si>
  <si>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</si>
  <si>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</si>
  <si>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</si>
  <si>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</si>
  <si>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</si>
  <si>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</si>
  <si>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</si>
  <si>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</si>
  <si>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</si>
  <si>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</si>
  <si>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</si>
  <si>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</si>
  <si>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</si>
  <si>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</si>
  <si>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</si>
  <si>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</si>
  <si>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</si>
  <si>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</si>
  <si>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</si>
  <si>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</si>
  <si>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</si>
  <si>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</si>
  <si>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</si>
  <si>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</si>
  <si>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</si>
  <si>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</si>
  <si>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</si>
  <si>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</si>
  <si>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</si>
  <si>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</si>
  <si>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</si>
  <si>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</si>
  <si>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</si>
  <si>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</si>
  <si>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</si>
  <si>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</si>
  <si>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</si>
  <si>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</si>
  <si>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</si>
  <si>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</si>
  <si>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</si>
  <si>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</si>
  <si>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</si>
  <si>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</si>
  <si>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</si>
  <si>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</si>
  <si>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</si>
  <si>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</si>
  <si>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</si>
  <si>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</si>
  <si>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</si>
  <si>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</si>
  <si>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</si>
  <si>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</si>
  <si>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</si>
  <si>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</si>
  <si>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</si>
  <si>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</si>
  <si>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</si>
  <si>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</si>
  <si>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</si>
  <si>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</si>
  <si>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</si>
  <si>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</si>
  <si>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</si>
  <si>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</si>
  <si>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</si>
  <si>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</si>
  <si>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</si>
  <si>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</si>
  <si>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</si>
  <si>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</si>
  <si>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</si>
  <si>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</si>
  <si>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</si>
  <si>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</si>
  <si>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</si>
  <si>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</si>
  <si>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</si>
  <si>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</si>
  <si>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</si>
  <si>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</si>
  <si>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</si>
  <si>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</si>
  <si>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</si>
  <si>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</si>
  <si>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</si>
  <si>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</si>
  <si>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</si>
  <si>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</si>
  <si>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</si>
  <si>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</si>
  <si>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</si>
  <si>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</si>
  <si>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</si>
  <si>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</si>
  <si>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</si>
  <si>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</si>
  <si>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</si>
  <si>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</si>
  <si>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</si>
  <si>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</si>
  <si>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</si>
  <si>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</si>
  <si>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</si>
  <si>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</si>
  <si>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</si>
  <si>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</si>
  <si>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</si>
  <si>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</si>
  <si>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</si>
  <si>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</si>
  <si>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</si>
  <si>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</si>
  <si>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</si>
  <si>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</si>
  <si>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</si>
  <si>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</si>
  <si>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</si>
  <si>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</si>
  <si>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</si>
  <si>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</si>
  <si>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</si>
  <si>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</si>
  <si>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</si>
  <si>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</si>
  <si>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</si>
  <si>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</si>
  <si>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</si>
  <si>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</si>
  <si>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</si>
  <si>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</si>
  <si>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</si>
  <si>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</si>
  <si>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</si>
  <si>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</si>
  <si>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</si>
  <si>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</si>
  <si>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</si>
  <si>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</si>
  <si>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</si>
  <si>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</si>
  <si>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</si>
  <si>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</si>
  <si>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</si>
  <si>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</si>
  <si>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</si>
  <si>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</si>
  <si>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</si>
  <si>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</si>
  <si>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</si>
  <si>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</si>
  <si>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</si>
  <si>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</si>
  <si>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</si>
  <si>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</si>
  <si>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</si>
  <si>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</si>
  <si>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</si>
  <si>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</si>
  <si>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</si>
  <si>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</si>
  <si>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</si>
  <si>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</si>
  <si>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</si>
  <si>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</si>
  <si>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</si>
  <si>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</si>
  <si>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</si>
  <si>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</si>
  <si>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</si>
  <si>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</si>
  <si>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</si>
  <si>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</si>
  <si>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</si>
  <si>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</si>
  <si>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</si>
  <si>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</si>
  <si>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</si>
  <si>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</si>
  <si>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</si>
  <si>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</si>
  <si>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</si>
  <si>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</si>
  <si>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</si>
  <si>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</si>
  <si>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</si>
  <si>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</si>
  <si>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</si>
  <si>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</si>
  <si>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</si>
  <si>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</si>
  <si>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</si>
  <si>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</si>
  <si>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</si>
  <si>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</si>
  <si>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</si>
  <si>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</si>
  <si>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</si>
  <si>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</si>
  <si>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</si>
  <si>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</si>
  <si>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</si>
  <si>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</si>
  <si>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</si>
  <si>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</si>
  <si>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</si>
  <si>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</si>
  <si>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</si>
  <si>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</si>
  <si>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</si>
  <si>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</si>
  <si>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</si>
  <si>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</si>
  <si>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</si>
  <si>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</si>
  <si>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</si>
  <si>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</si>
  <si>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</si>
  <si>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</si>
  <si>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</si>
  <si>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アジア生産性機構（APO）分担金</t>
    <rPh sb="3" eb="6">
      <t>セイサンセイ</t>
    </rPh>
    <rPh sb="6" eb="8">
      <t>キコウ</t>
    </rPh>
    <rPh sb="13" eb="16">
      <t>ブンタンキン</t>
    </rPh>
    <phoneticPr fontId="5"/>
  </si>
  <si>
    <t>国際協力局</t>
    <rPh sb="0" eb="2">
      <t>コクサイ</t>
    </rPh>
    <rPh sb="2" eb="4">
      <t>キョウリョク</t>
    </rPh>
    <rPh sb="4" eb="5">
      <t>キョク</t>
    </rPh>
    <phoneticPr fontId="5"/>
  </si>
  <si>
    <t>国別開発協力第一課</t>
    <rPh sb="0" eb="2">
      <t>クニベツ</t>
    </rPh>
    <rPh sb="2" eb="4">
      <t>カイハツ</t>
    </rPh>
    <rPh sb="4" eb="6">
      <t>キョウリョク</t>
    </rPh>
    <rPh sb="6" eb="8">
      <t>ダイイチ</t>
    </rPh>
    <rPh sb="8" eb="9">
      <t>カ</t>
    </rPh>
    <phoneticPr fontId="5"/>
  </si>
  <si>
    <t>課長　岡野　結城子</t>
    <rPh sb="0" eb="2">
      <t>カチョウ</t>
    </rPh>
    <rPh sb="3" eb="5">
      <t>オカノ</t>
    </rPh>
    <rPh sb="6" eb="9">
      <t>ユキコ</t>
    </rPh>
    <phoneticPr fontId="5"/>
  </si>
  <si>
    <t>外務省設置法第４条第３項</t>
    <rPh sb="0" eb="3">
      <t>ガイムショウ</t>
    </rPh>
    <rPh sb="3" eb="6">
      <t>セッチホウ</t>
    </rPh>
    <rPh sb="6" eb="7">
      <t>ダイ</t>
    </rPh>
    <rPh sb="8" eb="9">
      <t>ジョウ</t>
    </rPh>
    <rPh sb="9" eb="10">
      <t>ダイ</t>
    </rPh>
    <rPh sb="11" eb="12">
      <t>コウ</t>
    </rPh>
    <phoneticPr fontId="5"/>
  </si>
  <si>
    <t>アジア生産性機構規則第３３条前段</t>
    <rPh sb="3" eb="6">
      <t>セイサンセイ</t>
    </rPh>
    <rPh sb="6" eb="8">
      <t>キコウ</t>
    </rPh>
    <rPh sb="8" eb="10">
      <t>キソク</t>
    </rPh>
    <rPh sb="10" eb="11">
      <t>ダイ</t>
    </rPh>
    <rPh sb="13" eb="14">
      <t>ジョウ</t>
    </rPh>
    <rPh sb="14" eb="16">
      <t>ゼンダン</t>
    </rPh>
    <phoneticPr fontId="5"/>
  </si>
  <si>
    <t>○</t>
  </si>
  <si>
    <t>アジア生産性機構分担金</t>
    <rPh sb="3" eb="6">
      <t>セイサンセイ</t>
    </rPh>
    <rPh sb="6" eb="8">
      <t>キコウ</t>
    </rPh>
    <rPh sb="8" eb="11">
      <t>ブンタンキン</t>
    </rPh>
    <phoneticPr fontId="5"/>
  </si>
  <si>
    <t>邦人職員数（専門職）</t>
    <rPh sb="0" eb="2">
      <t>ホウジン</t>
    </rPh>
    <rPh sb="2" eb="5">
      <t>ショクインスウ</t>
    </rPh>
    <rPh sb="6" eb="9">
      <t>センモンショク</t>
    </rPh>
    <phoneticPr fontId="5"/>
  </si>
  <si>
    <t>職員数（専門職以上）に占める邦人職員数の割合</t>
    <rPh sb="0" eb="3">
      <t>ショクインスウ</t>
    </rPh>
    <rPh sb="4" eb="7">
      <t>センモンショク</t>
    </rPh>
    <rPh sb="7" eb="9">
      <t>イジョウ</t>
    </rPh>
    <rPh sb="11" eb="12">
      <t>シ</t>
    </rPh>
    <rPh sb="14" eb="16">
      <t>ホウジン</t>
    </rPh>
    <rPh sb="16" eb="19">
      <t>ショクインスウ</t>
    </rPh>
    <rPh sb="20" eb="22">
      <t>ワリアイ</t>
    </rPh>
    <phoneticPr fontId="5"/>
  </si>
  <si>
    <t>人</t>
    <rPh sb="0" eb="1">
      <t>ヒト</t>
    </rPh>
    <phoneticPr fontId="5"/>
  </si>
  <si>
    <t>邦人職員数（幹部）（ＡＰＯは他国際機関と給与体系が異なるため，Ｐ４以上を幹部扱いとする。）</t>
    <phoneticPr fontId="5"/>
  </si>
  <si>
    <t>幹部職員数に占める邦人職員数の割合</t>
    <phoneticPr fontId="5"/>
  </si>
  <si>
    <t>国際機関向け分担金であり，支出対象が事務局運営費及び事業費等多岐にわたるため。代替目標として，上記のとおり，ＡＰＯ事務局における邦人職員数を採用。</t>
    <phoneticPr fontId="5"/>
  </si>
  <si>
    <t>加盟国分担金による実施プロジェクト数</t>
    <rPh sb="0" eb="3">
      <t>カメイコク</t>
    </rPh>
    <rPh sb="3" eb="6">
      <t>ブンタンキン</t>
    </rPh>
    <rPh sb="9" eb="11">
      <t>ジッシ</t>
    </rPh>
    <rPh sb="17" eb="18">
      <t>スウ</t>
    </rPh>
    <phoneticPr fontId="5"/>
  </si>
  <si>
    <t>件数</t>
    <rPh sb="0" eb="2">
      <t>ケンスウ</t>
    </rPh>
    <phoneticPr fontId="5"/>
  </si>
  <si>
    <t>-</t>
    <phoneticPr fontId="5"/>
  </si>
  <si>
    <t>事業費総額／件数　　　　　　　　　　　</t>
    <phoneticPr fontId="5"/>
  </si>
  <si>
    <t>米ドル</t>
    <rPh sb="0" eb="1">
      <t>ベイ</t>
    </rPh>
    <phoneticPr fontId="5"/>
  </si>
  <si>
    <t>事業費総額/事業数</t>
    <rPh sb="0" eb="2">
      <t>ジギョウ</t>
    </rPh>
    <rPh sb="2" eb="3">
      <t>ヒ</t>
    </rPh>
    <rPh sb="3" eb="5">
      <t>ソウガク</t>
    </rPh>
    <rPh sb="6" eb="9">
      <t>ジギョウスウ</t>
    </rPh>
    <phoneticPr fontId="5"/>
  </si>
  <si>
    <t>4,388,859/79</t>
    <phoneticPr fontId="5"/>
  </si>
  <si>
    <t>5,127,683/94</t>
    <phoneticPr fontId="5"/>
  </si>
  <si>
    <t>施策VII-3 国際機関を通じた地球規模の諸問題に係る国際貢献</t>
    <phoneticPr fontId="5"/>
  </si>
  <si>
    <t>基本目標VII 分担金・拠出金：　国際機関等を通じて我が国の国際貢献を拡充 し，日本にとって望ましい国際環境を確保を確保すること</t>
    <phoneticPr fontId="5"/>
  </si>
  <si>
    <t>ＡＰＯへの貢献を通じた生産性向上への取り組みは，我が国の開発協力大綱に掲げる開発に資する多様な資金・主体との連携や開発途上国自身の自立的発展を推進するとともに，我が国の「成長戦略」に定める日本企業の国際展開支援のための環境作りにも貢献する。</t>
    <phoneticPr fontId="5"/>
  </si>
  <si>
    <t>‐</t>
  </si>
  <si>
    <t>外務省</t>
  </si>
  <si>
    <t>28</t>
    <phoneticPr fontId="5"/>
  </si>
  <si>
    <t>17</t>
    <phoneticPr fontId="5"/>
  </si>
  <si>
    <t>41</t>
    <phoneticPr fontId="5"/>
  </si>
  <si>
    <t>209</t>
    <phoneticPr fontId="5"/>
  </si>
  <si>
    <t>204</t>
    <phoneticPr fontId="5"/>
  </si>
  <si>
    <t>213</t>
    <phoneticPr fontId="5"/>
  </si>
  <si>
    <t>247</t>
    <phoneticPr fontId="5"/>
  </si>
  <si>
    <t>日本の生産性向上手法を加盟国・地域の企業に浸透させることにより，我が国企業の海外でのビジネス拡大に資する。</t>
    <phoneticPr fontId="5"/>
  </si>
  <si>
    <t>国際機関による事業であるため困難。</t>
    <phoneticPr fontId="5"/>
  </si>
  <si>
    <t>限られたリソースの有効活用，事業のオンライン化による低コスト化・事業対象者拡大等が図られている。</t>
    <phoneticPr fontId="5"/>
  </si>
  <si>
    <t>現在の地域のニーズに応えるため，事業により継続の必要性を見直す，新たなニーズに応える事業を形成する等の努力あり。</t>
    <phoneticPr fontId="5"/>
  </si>
  <si>
    <t>事業成果のオンライン公開，オンライン事業の開発，理事会のペーパーレス化等，効率化及び成果の利便性向上等に努力。</t>
    <phoneticPr fontId="5"/>
  </si>
  <si>
    <t>邦人職員の採用割合は高く，日本のプレゼンスは確保。また，域内の生産性向上に向けて着実に事業を実施。</t>
    <phoneticPr fontId="5"/>
  </si>
  <si>
    <t>見合ったものである。</t>
    <phoneticPr fontId="5"/>
  </si>
  <si>
    <t>事業成果は，加盟国等の関連分野関係者の能力向上に資するとともに，政策立案等に活用されている。</t>
    <phoneticPr fontId="5"/>
  </si>
  <si>
    <t>分担金は加盟国の義務であり，ＡＰＯ全体の事業費及び事務局運営費に充てられ，我が国として用途を指定することはできない。一方で，外務省の拠出金は我が国の外交政策を推進するための事業の実施を目的に拠出するものであり，適切な役割分担が行われている。</t>
    <phoneticPr fontId="5"/>
  </si>
  <si>
    <t>アジア生産性機構（ＡＰＯ）拠出金</t>
    <phoneticPr fontId="5"/>
  </si>
  <si>
    <t>ＡＰＯ事務局は，近年，事務局移転による事務所借料の減額等，事務局運営の効率化に取り組んでいる。また，事業においても，事業のオンライン化，理事会のペーパーレス化等を通じて，事業の低コスト化，裨益者の拡大，コスト削減等に取り組んでいる。さらに，事業を漠然と継続せずに，地域の最新のニーズに応えるよう，事業を見直す等，事業の最適化を図っている。</t>
    <phoneticPr fontId="5"/>
  </si>
  <si>
    <t>必ずしも事業予算を拡大せずに，引き続き，事業のオンライン化や事業成果のオンライン公開等を行うことにより，裨益効果を一層拡大させることを促進する。また，域内には様々な経済発展段階にある国・地域があることに留意し，地域の最新のニーズも踏まえつつ，多様なニーズに沿った事業形成を促す。</t>
    <phoneticPr fontId="5"/>
  </si>
  <si>
    <t>アジア生産性機構事務局からの聞き取り</t>
    <rPh sb="3" eb="5">
      <t>セイサン</t>
    </rPh>
    <rPh sb="5" eb="6">
      <t>セイ</t>
    </rPh>
    <rPh sb="6" eb="8">
      <t>キコウ</t>
    </rPh>
    <rPh sb="8" eb="11">
      <t>ジムキョク</t>
    </rPh>
    <rPh sb="14" eb="15">
      <t>キ</t>
    </rPh>
    <rPh sb="16" eb="17">
      <t>ト</t>
    </rPh>
    <phoneticPr fontId="5"/>
  </si>
  <si>
    <t>人</t>
    <rPh sb="0" eb="1">
      <t>ニン</t>
    </rPh>
    <phoneticPr fontId="5"/>
  </si>
  <si>
    <t>アジア生産性機構事務局からの聞き取り</t>
    <phoneticPr fontId="5"/>
  </si>
  <si>
    <t>①Plan：理事会にて２か年予算案を策定及び承認。各加盟国・地域の経済規模に応じて分担金額が決定。
②Do：分担金拠出。APOによる予算執行。理事会での議論や事務局との不定期の協議を通じて，APOの活動をモニタリング。
③Check：APOによる内部評価報告書，外部監査報告書により成果を評価。
④Act：理事会での議論や事務局との不定期の協議を通じ必要に応じて改善を提言。</t>
    <phoneticPr fontId="5"/>
  </si>
  <si>
    <t>運営費・事業費</t>
    <rPh sb="0" eb="2">
      <t>ウンエイ</t>
    </rPh>
    <rPh sb="2" eb="3">
      <t>ヒ</t>
    </rPh>
    <rPh sb="4" eb="7">
      <t>ジギョウヒ</t>
    </rPh>
    <phoneticPr fontId="5"/>
  </si>
  <si>
    <t>アジア生産性機構（APO）事務局の運営及び事業実施</t>
    <rPh sb="3" eb="5">
      <t>セイサン</t>
    </rPh>
    <rPh sb="5" eb="6">
      <t>セイ</t>
    </rPh>
    <rPh sb="6" eb="8">
      <t>キコウ</t>
    </rPh>
    <rPh sb="13" eb="16">
      <t>ジムキョク</t>
    </rPh>
    <rPh sb="17" eb="19">
      <t>ウンエイ</t>
    </rPh>
    <rPh sb="19" eb="20">
      <t>オヨ</t>
    </rPh>
    <rPh sb="21" eb="23">
      <t>ジギョウ</t>
    </rPh>
    <rPh sb="23" eb="25">
      <t>ジッシ</t>
    </rPh>
    <phoneticPr fontId="5"/>
  </si>
  <si>
    <t>アジア生産性機構</t>
    <rPh sb="3" eb="5">
      <t>セイサン</t>
    </rPh>
    <rPh sb="5" eb="6">
      <t>セイ</t>
    </rPh>
    <rPh sb="6" eb="8">
      <t>キコウ</t>
    </rPh>
    <phoneticPr fontId="5"/>
  </si>
  <si>
    <t>-</t>
    <phoneticPr fontId="5"/>
  </si>
  <si>
    <t>アジア太平洋地域における生産性向上</t>
    <rPh sb="3" eb="6">
      <t>タイヘイヨウ</t>
    </rPh>
    <rPh sb="6" eb="8">
      <t>チイキ</t>
    </rPh>
    <rPh sb="12" eb="15">
      <t>セイサンセイ</t>
    </rPh>
    <rPh sb="15" eb="17">
      <t>コウジョウ</t>
    </rPh>
    <phoneticPr fontId="5"/>
  </si>
  <si>
    <t>-</t>
    <phoneticPr fontId="5"/>
  </si>
  <si>
    <t>-</t>
    <phoneticPr fontId="5"/>
  </si>
  <si>
    <t>4,644,287/97</t>
    <phoneticPr fontId="5"/>
  </si>
  <si>
    <t>APO分担金は，APOの事業費及び事務局運営費に充てられている。APO事務局は分担金及び拠出金により年間８０～100件程度のプロジェクトを実施しており，主要なものとして，①加盟国・地域の民間企業関係者及び生産性本部（国内産業の生産性向上を目的として設置されている国内機関）関係者を対象とした研修，セミナー，調査，会議，②加盟国・地域の生産性の計測及び生産性データブックの作成，③生産性向上と環境保全の両立を目指す事業として，環境配慮製品の国際見本市である「エコプロダクツ国際展」の実施等が挙げられる。</t>
    <phoneticPr fontId="5"/>
  </si>
  <si>
    <t>APOはアジア太平洋諸国の生産性向上を目的として１９６１年に設立された地域国際機関。我が国は，生産性向上運動の先進国として，加盟国・地域の発展のため，我が国で開発された生産性向上手法をAPOを通じて積極的に普及していくとともに，我が国企業支援の一環として，我が国企業の海外展開及びこれら企業の製品の輸出促進に資する事業を推進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</si>
</sst>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35718</xdr:colOff>
      <xdr:row>740</xdr:row>
      <xdr:rowOff>154782</xdr:rowOff>
    </xdr:from>
    <xdr:to>
      <xdr:col>28</xdr:col>
      <xdr:colOff>97211</xdr:colOff>
      <xdr:row>741</xdr:row>
      <xdr:rowOff>140214</xdr:rowOff>
    </xdr:to>
    <xdr:sp macro="" textlink="">
      <xdr:nvSpPr>
        <xdr:cNvPr id="2" name="正方形/長方形 1"/>
        <xdr:cNvSpPr/>
      </xdr:nvSpPr>
      <xdr:spPr>
        <a:xfrm>
          <a:off x="3679031" y="232433813"/>
          <a:ext cx="2085555" cy="342620"/>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558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xdr:colOff>
      <xdr:row>741</xdr:row>
      <xdr:rowOff>238124</xdr:rowOff>
    </xdr:from>
    <xdr:to>
      <xdr:col>28</xdr:col>
      <xdr:colOff>190358</xdr:colOff>
      <xdr:row>742</xdr:row>
      <xdr:rowOff>273843</xdr:rowOff>
    </xdr:to>
    <xdr:sp macro="" textlink="">
      <xdr:nvSpPr>
        <xdr:cNvPr id="3" name="大かっこ 2"/>
        <xdr:cNvSpPr/>
      </xdr:nvSpPr>
      <xdr:spPr>
        <a:xfrm>
          <a:off x="3643312" y="232874343"/>
          <a:ext cx="2214421" cy="392906"/>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予算案，運営・事業計画の承認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11906</xdr:colOff>
      <xdr:row>743</xdr:row>
      <xdr:rowOff>142874</xdr:rowOff>
    </xdr:from>
    <xdr:to>
      <xdr:col>19</xdr:col>
      <xdr:colOff>11908</xdr:colOff>
      <xdr:row>745</xdr:row>
      <xdr:rowOff>304239</xdr:rowOff>
    </xdr:to>
    <xdr:cxnSp macro="">
      <xdr:nvCxnSpPr>
        <xdr:cNvPr id="5" name="直線矢印コネクタ 4"/>
        <xdr:cNvCxnSpPr/>
      </xdr:nvCxnSpPr>
      <xdr:spPr>
        <a:xfrm flipH="1">
          <a:off x="3857625" y="233493468"/>
          <a:ext cx="2" cy="87574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15</xdr:col>
      <xdr:colOff>190500</xdr:colOff>
      <xdr:row>744</xdr:row>
      <xdr:rowOff>119063</xdr:rowOff>
    </xdr:from>
    <xdr:to>
      <xdr:col>18</xdr:col>
      <xdr:colOff>183996</xdr:colOff>
      <xdr:row>745</xdr:row>
      <xdr:rowOff>37592</xdr:rowOff>
    </xdr:to>
    <xdr:sp macro="" textlink="">
      <xdr:nvSpPr>
        <xdr:cNvPr id="6" name="テキスト ボックス 5"/>
        <xdr:cNvSpPr txBox="1"/>
      </xdr:nvSpPr>
      <xdr:spPr>
        <a:xfrm>
          <a:off x="3226594" y="233826844"/>
          <a:ext cx="600715" cy="275717"/>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①拠出</a:t>
          </a:r>
        </a:p>
      </xdr:txBody>
    </xdr:sp>
    <xdr:clientData/>
  </xdr:twoCellAnchor>
  <xdr:twoCellAnchor>
    <xdr:from>
      <xdr:col>18</xdr:col>
      <xdr:colOff>23813</xdr:colOff>
      <xdr:row>746</xdr:row>
      <xdr:rowOff>107157</xdr:rowOff>
    </xdr:from>
    <xdr:to>
      <xdr:col>28</xdr:col>
      <xdr:colOff>104356</xdr:colOff>
      <xdr:row>748</xdr:row>
      <xdr:rowOff>7143</xdr:rowOff>
    </xdr:to>
    <xdr:sp macro="" textlink="">
      <xdr:nvSpPr>
        <xdr:cNvPr id="8" name="正方形/長方形 7"/>
        <xdr:cNvSpPr/>
      </xdr:nvSpPr>
      <xdr:spPr>
        <a:xfrm>
          <a:off x="3667126" y="234529313"/>
          <a:ext cx="2104605" cy="614361"/>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アジア生産性機構（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APO</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626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166686</xdr:colOff>
      <xdr:row>744</xdr:row>
      <xdr:rowOff>71436</xdr:rowOff>
    </xdr:from>
    <xdr:to>
      <xdr:col>27</xdr:col>
      <xdr:colOff>71437</xdr:colOff>
      <xdr:row>745</xdr:row>
      <xdr:rowOff>202406</xdr:rowOff>
    </xdr:to>
    <xdr:sp macro="" textlink="">
      <xdr:nvSpPr>
        <xdr:cNvPr id="10" name="テキスト ボックス 9"/>
        <xdr:cNvSpPr txBox="1"/>
      </xdr:nvSpPr>
      <xdr:spPr>
        <a:xfrm>
          <a:off x="4417217" y="233779217"/>
          <a:ext cx="1119189" cy="488158"/>
        </a:xfrm>
        <a:prstGeom prst="rect">
          <a:avLst/>
        </a:prstGeom>
        <a:noFill/>
        <a:ln>
          <a:noFill/>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②会計報告</a:t>
          </a:r>
        </a:p>
      </xdr:txBody>
    </xdr:sp>
    <xdr:clientData/>
  </xdr:twoCellAnchor>
  <xdr:twoCellAnchor>
    <xdr:from>
      <xdr:col>16</xdr:col>
      <xdr:colOff>190500</xdr:colOff>
      <xdr:row>748</xdr:row>
      <xdr:rowOff>130969</xdr:rowOff>
    </xdr:from>
    <xdr:to>
      <xdr:col>29</xdr:col>
      <xdr:colOff>8264</xdr:colOff>
      <xdr:row>749</xdr:row>
      <xdr:rowOff>295976</xdr:rowOff>
    </xdr:to>
    <xdr:sp macro="" textlink="">
      <xdr:nvSpPr>
        <xdr:cNvPr id="11" name="大かっこ 10"/>
        <xdr:cNvSpPr/>
      </xdr:nvSpPr>
      <xdr:spPr>
        <a:xfrm>
          <a:off x="3429000" y="235267500"/>
          <a:ext cx="2449045" cy="52219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予算案，運営・事業計画の形成・提出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承認事業を実施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2</xdr:colOff>
      <xdr:row>743</xdr:row>
      <xdr:rowOff>107157</xdr:rowOff>
    </xdr:from>
    <xdr:to>
      <xdr:col>23</xdr:col>
      <xdr:colOff>11906</xdr:colOff>
      <xdr:row>746</xdr:row>
      <xdr:rowOff>23813</xdr:rowOff>
    </xdr:to>
    <xdr:cxnSp macro="">
      <xdr:nvCxnSpPr>
        <xdr:cNvPr id="12" name="直線矢印コネクタ 11"/>
        <xdr:cNvCxnSpPr/>
      </xdr:nvCxnSpPr>
      <xdr:spPr>
        <a:xfrm flipH="1" flipV="1">
          <a:off x="4655346" y="233457751"/>
          <a:ext cx="11904" cy="988218"/>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27</xdr:col>
      <xdr:colOff>19050</xdr:colOff>
      <xdr:row>743</xdr:row>
      <xdr:rowOff>185737</xdr:rowOff>
    </xdr:from>
    <xdr:to>
      <xdr:col>27</xdr:col>
      <xdr:colOff>19052</xdr:colOff>
      <xdr:row>745</xdr:row>
      <xdr:rowOff>347102</xdr:rowOff>
    </xdr:to>
    <xdr:cxnSp macro="">
      <xdr:nvCxnSpPr>
        <xdr:cNvPr id="13" name="直線矢印コネクタ 12"/>
        <xdr:cNvCxnSpPr/>
      </xdr:nvCxnSpPr>
      <xdr:spPr>
        <a:xfrm flipH="1">
          <a:off x="5484019" y="233536331"/>
          <a:ext cx="2" cy="87574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25</xdr:col>
      <xdr:colOff>23814</xdr:colOff>
      <xdr:row>744</xdr:row>
      <xdr:rowOff>59531</xdr:rowOff>
    </xdr:from>
    <xdr:to>
      <xdr:col>30</xdr:col>
      <xdr:colOff>130971</xdr:colOff>
      <xdr:row>745</xdr:row>
      <xdr:rowOff>190501</xdr:rowOff>
    </xdr:to>
    <xdr:sp macro="" textlink="">
      <xdr:nvSpPr>
        <xdr:cNvPr id="18" name="テキスト ボックス 17"/>
        <xdr:cNvSpPr txBox="1"/>
      </xdr:nvSpPr>
      <xdr:spPr>
        <a:xfrm>
          <a:off x="5083970" y="233767312"/>
          <a:ext cx="1119189" cy="488158"/>
        </a:xfrm>
        <a:prstGeom prst="rect">
          <a:avLst/>
        </a:prstGeom>
        <a:noFill/>
        <a:ln>
          <a:noFill/>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②承認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265</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576</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136</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555</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科学技術・イノベーション</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経済協力</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609</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608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677</v>
      </c>
      <c r="Q13" s="657"/>
      <c r="R13" s="657"/>
      <c r="S13" s="657"/>
      <c r="T13" s="657"/>
      <c r="U13" s="657"/>
      <c r="V13" s="658"/>
      <c r="W13" s="656">
        <v>736</v>
      </c>
      <c r="X13" s="657"/>
      <c r="Y13" s="657"/>
      <c r="Z13" s="657"/>
      <c r="AA13" s="657"/>
      <c r="AB13" s="657"/>
      <c r="AC13" s="658"/>
      <c r="AD13" s="656">
        <v>626</v>
      </c>
      <c r="AE13" s="657"/>
      <c r="AF13" s="657"/>
      <c r="AG13" s="657"/>
      <c r="AH13" s="657"/>
      <c r="AI13" s="657"/>
      <c r="AJ13" s="658"/>
      <c r="AK13" s="656">
        <v>637</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c r="Q14" s="657"/>
      <c r="R14" s="657"/>
      <c r="S14" s="657"/>
      <c r="T14" s="657"/>
      <c r="U14" s="657"/>
      <c r="V14" s="658"/>
      <c r="W14" s="656"/>
      <c r="X14" s="657"/>
      <c r="Y14" s="657"/>
      <c r="Z14" s="657"/>
      <c r="AA14" s="657"/>
      <c r="AB14" s="657"/>
      <c r="AC14" s="658"/>
      <c r="AD14" s="656"/>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c r="Q15" s="657"/>
      <c r="R15" s="657"/>
      <c r="S15" s="657"/>
      <c r="T15" s="657"/>
      <c r="U15" s="657"/>
      <c r="V15" s="658"/>
      <c r="W15" s="656"/>
      <c r="X15" s="657"/>
      <c r="Y15" s="657"/>
      <c r="Z15" s="657"/>
      <c r="AA15" s="657"/>
      <c r="AB15" s="657"/>
      <c r="AC15" s="658"/>
      <c r="AD15" s="656"/>
      <c r="AE15" s="657"/>
      <c r="AF15" s="657"/>
      <c r="AG15" s="657"/>
      <c r="AH15" s="657"/>
      <c r="AI15" s="657"/>
      <c r="AJ15" s="658"/>
      <c r="AK15" s="656"/>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c r="Q16" s="657"/>
      <c r="R16" s="657"/>
      <c r="S16" s="657"/>
      <c r="T16" s="657"/>
      <c r="U16" s="657"/>
      <c r="V16" s="658"/>
      <c r="W16" s="656"/>
      <c r="X16" s="657"/>
      <c r="Y16" s="657"/>
      <c r="Z16" s="657"/>
      <c r="AA16" s="657"/>
      <c r="AB16" s="657"/>
      <c r="AC16" s="658"/>
      <c r="AD16" s="656"/>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c r="Q17" s="657"/>
      <c r="R17" s="657"/>
      <c r="S17" s="657"/>
      <c r="T17" s="657"/>
      <c r="U17" s="657"/>
      <c r="V17" s="658"/>
      <c r="W17" s="656"/>
      <c r="X17" s="657"/>
      <c r="Y17" s="657"/>
      <c r="Z17" s="657"/>
      <c r="AA17" s="657"/>
      <c r="AB17" s="657"/>
      <c r="AC17" s="658"/>
      <c r="AD17" s="656"/>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677</v>
      </c>
      <c r="Q18" s="878"/>
      <c r="R18" s="878"/>
      <c r="S18" s="878"/>
      <c r="T18" s="878"/>
      <c r="U18" s="878"/>
      <c r="V18" s="879"/>
      <c r="W18" s="877">
        <f>SUM(W13:AC17)</f>
        <v>736</v>
      </c>
      <c r="X18" s="878"/>
      <c r="Y18" s="878"/>
      <c r="Z18" s="878"/>
      <c r="AA18" s="878"/>
      <c r="AB18" s="878"/>
      <c r="AC18" s="879"/>
      <c r="AD18" s="877">
        <f>SUM(AD13:AJ17)</f>
        <v>626</v>
      </c>
      <c r="AE18" s="878"/>
      <c r="AF18" s="878"/>
      <c r="AG18" s="878"/>
      <c r="AH18" s="878"/>
      <c r="AI18" s="878"/>
      <c r="AJ18" s="879"/>
      <c r="AK18" s="877">
        <f>SUM(AK13:AQ17)</f>
        <v>637</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677</v>
      </c>
      <c r="Q19" s="657"/>
      <c r="R19" s="657"/>
      <c r="S19" s="657"/>
      <c r="T19" s="657"/>
      <c r="U19" s="657"/>
      <c r="V19" s="658"/>
      <c r="W19" s="656">
        <v>736</v>
      </c>
      <c r="X19" s="657"/>
      <c r="Y19" s="657"/>
      <c r="Z19" s="657"/>
      <c r="AA19" s="657"/>
      <c r="AB19" s="657"/>
      <c r="AC19" s="658"/>
      <c r="AD19" s="656">
        <v>626</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557</v>
      </c>
      <c r="H23" s="951"/>
      <c r="I23" s="951"/>
      <c r="J23" s="951"/>
      <c r="K23" s="951"/>
      <c r="L23" s="951"/>
      <c r="M23" s="951"/>
      <c r="N23" s="951"/>
      <c r="O23" s="952"/>
      <c r="P23" s="917">
        <v>637</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637</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c r="AV31" s="192"/>
      <c r="AW31" s="394" t="s">
        <v>300</v>
      </c>
      <c r="AX31" s="395"/>
    </row>
    <row r="32" spans="1:50" ht="23.25" customHeight="1" x14ac:dyDescent="0.15">
      <c r="A32" s="399"/>
      <c r="B32" s="397"/>
      <c r="C32" s="397"/>
      <c r="D32" s="397"/>
      <c r="E32" s="397"/>
      <c r="F32" s="398"/>
      <c r="G32" s="560" t="s">
        <v>558</v>
      </c>
      <c r="H32" s="561"/>
      <c r="I32" s="561"/>
      <c r="J32" s="561"/>
      <c r="K32" s="561"/>
      <c r="L32" s="561"/>
      <c r="M32" s="561"/>
      <c r="N32" s="561"/>
      <c r="O32" s="562"/>
      <c r="P32" s="98" t="s">
        <v>559</v>
      </c>
      <c r="Q32" s="98"/>
      <c r="R32" s="98"/>
      <c r="S32" s="98"/>
      <c r="T32" s="98"/>
      <c r="U32" s="98"/>
      <c r="V32" s="98"/>
      <c r="W32" s="98"/>
      <c r="X32" s="99"/>
      <c r="Y32" s="467" t="s">
        <v>12</v>
      </c>
      <c r="Z32" s="527"/>
      <c r="AA32" s="528"/>
      <c r="AB32" s="457" t="s">
        <v>560</v>
      </c>
      <c r="AC32" s="457"/>
      <c r="AD32" s="457"/>
      <c r="AE32" s="211">
        <v>6</v>
      </c>
      <c r="AF32" s="212"/>
      <c r="AG32" s="212"/>
      <c r="AH32" s="212"/>
      <c r="AI32" s="211">
        <v>5</v>
      </c>
      <c r="AJ32" s="212"/>
      <c r="AK32" s="212"/>
      <c r="AL32" s="212"/>
      <c r="AM32" s="211">
        <v>6</v>
      </c>
      <c r="AN32" s="212"/>
      <c r="AO32" s="212"/>
      <c r="AP32" s="212"/>
      <c r="AQ32" s="333"/>
      <c r="AR32" s="200"/>
      <c r="AS32" s="200"/>
      <c r="AT32" s="334"/>
      <c r="AU32" s="212"/>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560</v>
      </c>
      <c r="AC33" s="519"/>
      <c r="AD33" s="519"/>
      <c r="AE33" s="211">
        <v>7</v>
      </c>
      <c r="AF33" s="212"/>
      <c r="AG33" s="212"/>
      <c r="AH33" s="212"/>
      <c r="AI33" s="211">
        <v>7</v>
      </c>
      <c r="AJ33" s="212"/>
      <c r="AK33" s="212"/>
      <c r="AL33" s="212"/>
      <c r="AM33" s="211">
        <v>7</v>
      </c>
      <c r="AN33" s="212"/>
      <c r="AO33" s="212"/>
      <c r="AP33" s="212"/>
      <c r="AQ33" s="333"/>
      <c r="AR33" s="200"/>
      <c r="AS33" s="200"/>
      <c r="AT33" s="334"/>
      <c r="AU33" s="212"/>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86</v>
      </c>
      <c r="AF34" s="212"/>
      <c r="AG34" s="212"/>
      <c r="AH34" s="212"/>
      <c r="AI34" s="211">
        <v>71</v>
      </c>
      <c r="AJ34" s="212"/>
      <c r="AK34" s="212"/>
      <c r="AL34" s="212"/>
      <c r="AM34" s="211">
        <v>86</v>
      </c>
      <c r="AN34" s="212"/>
      <c r="AO34" s="212"/>
      <c r="AP34" s="212"/>
      <c r="AQ34" s="333"/>
      <c r="AR34" s="200"/>
      <c r="AS34" s="200"/>
      <c r="AT34" s="334"/>
      <c r="AU34" s="212"/>
      <c r="AV34" s="212"/>
      <c r="AW34" s="212"/>
      <c r="AX34" s="214"/>
    </row>
    <row r="35" spans="1:50" ht="23.25" customHeight="1" x14ac:dyDescent="0.15">
      <c r="A35" s="219" t="s">
        <v>528</v>
      </c>
      <c r="B35" s="220"/>
      <c r="C35" s="220"/>
      <c r="D35" s="220"/>
      <c r="E35" s="220"/>
      <c r="F35" s="221"/>
      <c r="G35" s="225" t="s">
        <v>596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customHeight="1" x14ac:dyDescent="0.15">
      <c r="A39" s="399"/>
      <c r="B39" s="397"/>
      <c r="C39" s="397"/>
      <c r="D39" s="397"/>
      <c r="E39" s="397"/>
      <c r="F39" s="398"/>
      <c r="G39" s="560" t="s">
        <v>561</v>
      </c>
      <c r="H39" s="561"/>
      <c r="I39" s="561"/>
      <c r="J39" s="561"/>
      <c r="K39" s="561"/>
      <c r="L39" s="561"/>
      <c r="M39" s="561"/>
      <c r="N39" s="561"/>
      <c r="O39" s="562"/>
      <c r="P39" s="98" t="s">
        <v>562</v>
      </c>
      <c r="Q39" s="98"/>
      <c r="R39" s="98"/>
      <c r="S39" s="98"/>
      <c r="T39" s="98"/>
      <c r="U39" s="98"/>
      <c r="V39" s="98"/>
      <c r="W39" s="98"/>
      <c r="X39" s="99"/>
      <c r="Y39" s="467" t="s">
        <v>12</v>
      </c>
      <c r="Z39" s="527"/>
      <c r="AA39" s="528"/>
      <c r="AB39" s="457" t="s">
        <v>597</v>
      </c>
      <c r="AC39" s="457"/>
      <c r="AD39" s="457"/>
      <c r="AE39" s="211">
        <v>1</v>
      </c>
      <c r="AF39" s="212"/>
      <c r="AG39" s="212"/>
      <c r="AH39" s="212"/>
      <c r="AI39" s="211">
        <v>1</v>
      </c>
      <c r="AJ39" s="212"/>
      <c r="AK39" s="212"/>
      <c r="AL39" s="212"/>
      <c r="AM39" s="211">
        <v>1</v>
      </c>
      <c r="AN39" s="212"/>
      <c r="AO39" s="212"/>
      <c r="AP39" s="212"/>
      <c r="AQ39" s="333"/>
      <c r="AR39" s="200"/>
      <c r="AS39" s="200"/>
      <c r="AT39" s="334"/>
      <c r="AU39" s="212"/>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597</v>
      </c>
      <c r="AC40" s="519"/>
      <c r="AD40" s="519"/>
      <c r="AE40" s="211">
        <v>2</v>
      </c>
      <c r="AF40" s="212"/>
      <c r="AG40" s="212"/>
      <c r="AH40" s="212"/>
      <c r="AI40" s="211">
        <v>2</v>
      </c>
      <c r="AJ40" s="212"/>
      <c r="AK40" s="212"/>
      <c r="AL40" s="212"/>
      <c r="AM40" s="211">
        <v>2</v>
      </c>
      <c r="AN40" s="212"/>
      <c r="AO40" s="212"/>
      <c r="AP40" s="212"/>
      <c r="AQ40" s="333"/>
      <c r="AR40" s="200"/>
      <c r="AS40" s="200"/>
      <c r="AT40" s="334"/>
      <c r="AU40" s="212"/>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50</v>
      </c>
      <c r="AF41" s="212"/>
      <c r="AG41" s="212"/>
      <c r="AH41" s="212"/>
      <c r="AI41" s="211">
        <v>50</v>
      </c>
      <c r="AJ41" s="212"/>
      <c r="AK41" s="212"/>
      <c r="AL41" s="212"/>
      <c r="AM41" s="211">
        <v>50</v>
      </c>
      <c r="AN41" s="212"/>
      <c r="AO41" s="212"/>
      <c r="AP41" s="212"/>
      <c r="AQ41" s="333"/>
      <c r="AR41" s="200"/>
      <c r="AS41" s="200"/>
      <c r="AT41" s="334"/>
      <c r="AU41" s="212"/>
      <c r="AV41" s="212"/>
      <c r="AW41" s="212"/>
      <c r="AX41" s="214"/>
    </row>
    <row r="42" spans="1:50" ht="23.25" customHeight="1" x14ac:dyDescent="0.15">
      <c r="A42" s="219" t="s">
        <v>528</v>
      </c>
      <c r="B42" s="220"/>
      <c r="C42" s="220"/>
      <c r="D42" s="220"/>
      <c r="E42" s="220"/>
      <c r="F42" s="221"/>
      <c r="G42" s="225" t="s">
        <v>598</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864"/>
      <c r="B82" s="523"/>
      <c r="C82" s="424"/>
      <c r="D82" s="424"/>
      <c r="E82" s="424"/>
      <c r="F82" s="425"/>
      <c r="G82" s="675" t="s">
        <v>563</v>
      </c>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customHeight="1" thickBot="1" x14ac:dyDescent="0.2">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564</v>
      </c>
      <c r="H101" s="98"/>
      <c r="I101" s="98"/>
      <c r="J101" s="98"/>
      <c r="K101" s="98"/>
      <c r="L101" s="98"/>
      <c r="M101" s="98"/>
      <c r="N101" s="98"/>
      <c r="O101" s="98"/>
      <c r="P101" s="98"/>
      <c r="Q101" s="98"/>
      <c r="R101" s="98"/>
      <c r="S101" s="98"/>
      <c r="T101" s="98"/>
      <c r="U101" s="98"/>
      <c r="V101" s="98"/>
      <c r="W101" s="98"/>
      <c r="X101" s="99"/>
      <c r="Y101" s="538" t="s">
        <v>55</v>
      </c>
      <c r="Z101" s="539"/>
      <c r="AA101" s="540"/>
      <c r="AB101" s="457" t="s">
        <v>565</v>
      </c>
      <c r="AC101" s="457"/>
      <c r="AD101" s="457"/>
      <c r="AE101" s="211">
        <v>79</v>
      </c>
      <c r="AF101" s="212"/>
      <c r="AG101" s="212"/>
      <c r="AH101" s="213"/>
      <c r="AI101" s="211">
        <v>94</v>
      </c>
      <c r="AJ101" s="212"/>
      <c r="AK101" s="212"/>
      <c r="AL101" s="213"/>
      <c r="AM101" s="211">
        <v>97</v>
      </c>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565</v>
      </c>
      <c r="AC102" s="457"/>
      <c r="AD102" s="457"/>
      <c r="AE102" s="414" t="s">
        <v>566</v>
      </c>
      <c r="AF102" s="414"/>
      <c r="AG102" s="414"/>
      <c r="AH102" s="414"/>
      <c r="AI102" s="414">
        <v>86</v>
      </c>
      <c r="AJ102" s="414"/>
      <c r="AK102" s="414"/>
      <c r="AL102" s="414"/>
      <c r="AM102" s="414">
        <v>85</v>
      </c>
      <c r="AN102" s="414"/>
      <c r="AO102" s="414"/>
      <c r="AP102" s="414"/>
      <c r="AQ102" s="266">
        <v>87</v>
      </c>
      <c r="AR102" s="267"/>
      <c r="AS102" s="267"/>
      <c r="AT102" s="312"/>
      <c r="AU102" s="266">
        <v>78</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567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568</v>
      </c>
      <c r="AC116" s="459"/>
      <c r="AD116" s="460"/>
      <c r="AE116" s="414">
        <v>55555</v>
      </c>
      <c r="AF116" s="414"/>
      <c r="AG116" s="414"/>
      <c r="AH116" s="414"/>
      <c r="AI116" s="414">
        <v>54550</v>
      </c>
      <c r="AJ116" s="414"/>
      <c r="AK116" s="414"/>
      <c r="AL116" s="414"/>
      <c r="AM116" s="414">
        <v>47879</v>
      </c>
      <c r="AN116" s="414"/>
      <c r="AO116" s="414"/>
      <c r="AP116" s="414"/>
      <c r="AQ116" s="211"/>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569</v>
      </c>
      <c r="AC117" s="469"/>
      <c r="AD117" s="470"/>
      <c r="AE117" s="547" t="s">
        <v>570</v>
      </c>
      <c r="AF117" s="547"/>
      <c r="AG117" s="547"/>
      <c r="AH117" s="547"/>
      <c r="AI117" s="547" t="s">
        <v>571</v>
      </c>
      <c r="AJ117" s="547"/>
      <c r="AK117" s="547"/>
      <c r="AL117" s="547"/>
      <c r="AM117" s="547" t="s">
        <v>607</v>
      </c>
      <c r="AN117" s="547"/>
      <c r="AO117" s="547"/>
      <c r="AP117" s="547"/>
      <c r="AQ117" s="547"/>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customHeight="1" thickBo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thickBot="1" x14ac:dyDescent="0.2">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556</v>
      </c>
      <c r="AE702" s="339"/>
      <c r="AF702" s="339"/>
      <c r="AG702" s="381" t="s">
        <v>584</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556</v>
      </c>
      <c r="AE703" s="322"/>
      <c r="AF703" s="322"/>
      <c r="AG703" s="94" t="s">
        <v>585</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556</v>
      </c>
      <c r="AE704" s="782"/>
      <c r="AF704" s="782"/>
      <c r="AG704" s="160" t="s">
        <v>584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575</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575</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556</v>
      </c>
      <c r="AE709" s="322"/>
      <c r="AF709" s="322"/>
      <c r="AG709" s="94" t="s">
        <v>586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575</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556</v>
      </c>
      <c r="AE711" s="322"/>
      <c r="AF711" s="322"/>
      <c r="AG711" s="94" t="s">
        <v>587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575</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575</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556</v>
      </c>
      <c r="AE714" s="807"/>
      <c r="AF714" s="808"/>
      <c r="AG714" s="735" t="s">
        <v>588</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556</v>
      </c>
      <c r="AE715" s="604"/>
      <c r="AF715" s="655"/>
      <c r="AG715" s="741" t="s">
        <v>589</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575</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556</v>
      </c>
      <c r="AE717" s="322"/>
      <c r="AF717" s="322"/>
      <c r="AG717" s="94" t="s">
        <v>590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556</v>
      </c>
      <c r="AE718" s="322"/>
      <c r="AF718" s="322"/>
      <c r="AG718" s="120" t="s">
        <v>591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575</v>
      </c>
      <c r="AE719" s="604"/>
      <c r="AF719" s="604"/>
      <c r="AG719" s="118" t="s">
        <v>592</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576</v>
      </c>
      <c r="D721" s="290"/>
      <c r="E721" s="290"/>
      <c r="F721" s="291"/>
      <c r="G721" s="280" t="s">
        <v>484</v>
      </c>
      <c r="H721" s="281"/>
      <c r="I721" s="83" t="str">
        <f>IF(OR(G721="　", G721=""), "", "-")</f>
        <v/>
      </c>
      <c r="J721" s="284">
        <v>314</v>
      </c>
      <c r="K721" s="284"/>
      <c r="L721" s="83" t="str">
        <f>IF(M721="","","-")</f>
        <v/>
      </c>
      <c r="M721" s="84"/>
      <c r="N721" s="297" t="s">
        <v>593</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594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595</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t="s">
        <v>599</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577</v>
      </c>
      <c r="F737" s="986"/>
      <c r="G737" s="986"/>
      <c r="H737" s="986"/>
      <c r="I737" s="986"/>
      <c r="J737" s="986"/>
      <c r="K737" s="986"/>
      <c r="L737" s="986"/>
      <c r="M737" s="986"/>
      <c r="N737" s="358" t="s">
        <v>358</v>
      </c>
      <c r="O737" s="358"/>
      <c r="P737" s="358"/>
      <c r="Q737" s="358"/>
      <c r="R737" s="986" t="s">
        <v>578</v>
      </c>
      <c r="S737" s="986"/>
      <c r="T737" s="986"/>
      <c r="U737" s="986"/>
      <c r="V737" s="986"/>
      <c r="W737" s="986"/>
      <c r="X737" s="986"/>
      <c r="Y737" s="986"/>
      <c r="Z737" s="986"/>
      <c r="AA737" s="358" t="s">
        <v>359</v>
      </c>
      <c r="AB737" s="358"/>
      <c r="AC737" s="358"/>
      <c r="AD737" s="358"/>
      <c r="AE737" s="986" t="s">
        <v>579</v>
      </c>
      <c r="AF737" s="986"/>
      <c r="AG737" s="986"/>
      <c r="AH737" s="986"/>
      <c r="AI737" s="986"/>
      <c r="AJ737" s="986"/>
      <c r="AK737" s="986"/>
      <c r="AL737" s="986"/>
      <c r="AM737" s="986"/>
      <c r="AN737" s="358" t="s">
        <v>360</v>
      </c>
      <c r="AO737" s="358"/>
      <c r="AP737" s="358"/>
      <c r="AQ737" s="358"/>
      <c r="AR737" s="987" t="s">
        <v>580</v>
      </c>
      <c r="AS737" s="988"/>
      <c r="AT737" s="988"/>
      <c r="AU737" s="988"/>
      <c r="AV737" s="988"/>
      <c r="AW737" s="988"/>
      <c r="AX737" s="989"/>
      <c r="AY737" s="89"/>
      <c r="AZ737" s="89"/>
    </row>
    <row r="738" spans="1:52" ht="24.75" customHeight="1" x14ac:dyDescent="0.15">
      <c r="A738" s="990" t="s">
        <v>361</v>
      </c>
      <c r="B738" s="203"/>
      <c r="C738" s="203"/>
      <c r="D738" s="204"/>
      <c r="E738" s="986" t="s">
        <v>581</v>
      </c>
      <c r="F738" s="986"/>
      <c r="G738" s="986"/>
      <c r="H738" s="986"/>
      <c r="I738" s="986"/>
      <c r="J738" s="986"/>
      <c r="K738" s="986"/>
      <c r="L738" s="986"/>
      <c r="M738" s="986"/>
      <c r="N738" s="358" t="s">
        <v>362</v>
      </c>
      <c r="O738" s="358"/>
      <c r="P738" s="358"/>
      <c r="Q738" s="358"/>
      <c r="R738" s="986" t="s">
        <v>582</v>
      </c>
      <c r="S738" s="986"/>
      <c r="T738" s="986"/>
      <c r="U738" s="986"/>
      <c r="V738" s="986"/>
      <c r="W738" s="986"/>
      <c r="X738" s="986"/>
      <c r="Y738" s="986"/>
      <c r="Z738" s="986"/>
      <c r="AA738" s="358" t="s">
        <v>482</v>
      </c>
      <c r="AB738" s="358"/>
      <c r="AC738" s="358"/>
      <c r="AD738" s="358"/>
      <c r="AE738" s="986" t="s">
        <v>583</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576</v>
      </c>
      <c r="F739" s="998"/>
      <c r="G739" s="998"/>
      <c r="H739" s="91" t="str">
        <f>IF(E739="", "", "(")</f>
        <v>(</v>
      </c>
      <c r="I739" s="981"/>
      <c r="J739" s="981"/>
      <c r="K739" s="91" t="str">
        <f>IF(OR(I739="　", I739=""), "", "-")</f>
        <v/>
      </c>
      <c r="L739" s="982">
        <v>253</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600</v>
      </c>
      <c r="H781" s="670"/>
      <c r="I781" s="670"/>
      <c r="J781" s="670"/>
      <c r="K781" s="671"/>
      <c r="L781" s="663" t="s">
        <v>601</v>
      </c>
      <c r="M781" s="664"/>
      <c r="N781" s="664"/>
      <c r="O781" s="664"/>
      <c r="P781" s="664"/>
      <c r="Q781" s="664"/>
      <c r="R781" s="664"/>
      <c r="S781" s="664"/>
      <c r="T781" s="664"/>
      <c r="U781" s="664"/>
      <c r="V781" s="664"/>
      <c r="W781" s="664"/>
      <c r="X781" s="665"/>
      <c r="Y781" s="384">
        <v>626</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626</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602</v>
      </c>
      <c r="D837" s="340"/>
      <c r="E837" s="340"/>
      <c r="F837" s="340"/>
      <c r="G837" s="340"/>
      <c r="H837" s="340"/>
      <c r="I837" s="340"/>
      <c r="J837" s="341" t="s">
        <v>603</v>
      </c>
      <c r="K837" s="342"/>
      <c r="L837" s="342"/>
      <c r="M837" s="342"/>
      <c r="N837" s="342"/>
      <c r="O837" s="342"/>
      <c r="P837" s="355" t="s">
        <v>604</v>
      </c>
      <c r="Q837" s="343"/>
      <c r="R837" s="343"/>
      <c r="S837" s="343"/>
      <c r="T837" s="343"/>
      <c r="U837" s="343"/>
      <c r="V837" s="343"/>
      <c r="W837" s="343"/>
      <c r="X837" s="343"/>
      <c r="Y837" s="344">
        <v>626</v>
      </c>
      <c r="Z837" s="345"/>
      <c r="AA837" s="345"/>
      <c r="AB837" s="346"/>
      <c r="AC837" s="356" t="s">
        <v>196</v>
      </c>
      <c r="AD837" s="364"/>
      <c r="AE837" s="364"/>
      <c r="AF837" s="364"/>
      <c r="AG837" s="364"/>
      <c r="AH837" s="365" t="s">
        <v>605</v>
      </c>
      <c r="AI837" s="366"/>
      <c r="AJ837" s="366"/>
      <c r="AK837" s="366"/>
      <c r="AL837" s="350" t="s">
        <v>605</v>
      </c>
      <c r="AM837" s="351"/>
      <c r="AN837" s="351"/>
      <c r="AO837" s="352"/>
      <c r="AP837" s="353" t="s">
        <v>606</v>
      </c>
      <c r="AQ837" s="353"/>
      <c r="AR837" s="353"/>
      <c r="AS837" s="353"/>
      <c r="AT837" s="353"/>
      <c r="AU837" s="353"/>
      <c r="AV837" s="353"/>
      <c r="AW837" s="353"/>
      <c r="AX837" s="353"/>
    </row>
    <row r="838" spans="1:50" ht="30"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M117">
    <cfRule type="expression" dxfId="2585" priority="13149">
      <formula>IF(RIGHT(TEXT(AM117,"0.#"),1)=".",FALSE,TRUE)</formula>
    </cfRule>
    <cfRule type="expression" dxfId="2584" priority="13150">
      <formula>IF(RIGHT(TEXT(AM117,"0.#"),1)=".",TRUE,FALSE)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43" max="49" man="1"/>
    <brk id="435" max="49" man="1"/>
    <brk id="735" max="49" man="1"/>
    <brk id="838"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t="s">
        <v>556</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t="s">
        <v>556</v>
      </c>
      <c r="M7" s="13" t="str">
        <f t="shared" si="2"/>
        <v>経済協力</v>
      </c>
      <c r="N7" s="13" t="str">
        <f t="shared" si="6"/>
        <v>経済協力</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経済協力</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3"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2018-06-25T03:16:50Z</cp:lastPrinted>
  <dcterms:created xsi:type="dcterms:W3CDTF">2012-03-13T00:50:25Z</dcterms:created>
  <dcterms:modified xsi:type="dcterms:W3CDTF">2018-07-04T09:56:34Z</dcterms:modified>
</cp:coreProperties>
</file>