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<sst xmlns="http://schemas.openxmlformats.org/spreadsheetml/2006/main" count="2819" uniqueCount="626">
  <si>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</si>
  <si>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</si>
  <si>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</si>
  <si>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</si>
  <si>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</si>
  <si>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</si>
  <si>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</si>
  <si>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</si>
  <si>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</si>
  <si>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</si>
  <si>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</si>
  <si>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</si>
  <si>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</si>
  <si>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</si>
  <si>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</si>
  <si>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</si>
  <si>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</si>
  <si>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</si>
  <si>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</si>
  <si>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</si>
  <si>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</si>
  <si>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</si>
  <si>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</si>
  <si>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</si>
  <si>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</si>
  <si>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</si>
  <si>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</si>
  <si>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</si>
  <si>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</si>
  <si>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</si>
  <si>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</si>
  <si>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</si>
  <si>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</si>
  <si>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</si>
  <si>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</si>
  <si>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</si>
  <si>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</si>
  <si>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</si>
  <si>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</si>
  <si>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</si>
  <si>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</si>
  <si>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</si>
  <si>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</si>
  <si>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</si>
  <si>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</si>
  <si>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</si>
  <si>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</si>
  <si>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</si>
  <si>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</si>
  <si>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</si>
  <si>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</si>
  <si>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</si>
  <si>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</si>
  <si>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</si>
  <si>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</si>
  <si>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</si>
  <si>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</si>
  <si>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</si>
  <si>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</si>
  <si>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</si>
  <si>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</si>
  <si>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</si>
  <si>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</si>
  <si>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</si>
  <si>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</si>
  <si>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</si>
  <si>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</si>
  <si>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</si>
  <si>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</si>
  <si>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</si>
  <si>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</si>
  <si>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</si>
  <si>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</si>
  <si>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</si>
  <si>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</si>
  <si>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</si>
  <si>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</si>
  <si>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</si>
  <si>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</si>
  <si>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</si>
  <si>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</si>
  <si>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</si>
  <si>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</si>
  <si>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</si>
  <si>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</si>
  <si>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</si>
  <si>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</si>
  <si>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</si>
  <si>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</si>
  <si>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</si>
  <si>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</si>
  <si>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</si>
  <si>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</si>
  <si>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</si>
  <si>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</si>
  <si>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</si>
  <si>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</si>
  <si>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</si>
  <si>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</si>
  <si>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</si>
  <si>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</si>
  <si>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</si>
  <si>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</si>
  <si>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</si>
  <si>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</si>
  <si>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</si>
  <si>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</si>
  <si>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</si>
  <si>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</si>
  <si>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</si>
  <si>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</si>
  <si>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</si>
  <si>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</si>
  <si>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</si>
  <si>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</si>
  <si>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</si>
  <si>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</si>
  <si>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</si>
  <si>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</si>
  <si>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</si>
  <si>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</si>
  <si>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</si>
  <si>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</si>
  <si>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</si>
  <si>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</si>
  <si>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</si>
  <si>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</si>
  <si>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</si>
  <si>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</si>
  <si>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</si>
  <si>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</si>
  <si>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</si>
  <si>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</si>
  <si>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</si>
  <si>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</si>
  <si>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</si>
  <si>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</si>
  <si>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</si>
  <si>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</si>
  <si>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</si>
  <si>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</si>
  <si>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</si>
  <si>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</si>
  <si>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</si>
  <si>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</si>
  <si>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</si>
  <si>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</si>
  <si>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</si>
  <si>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</si>
  <si>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</si>
  <si>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</si>
  <si>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</si>
  <si>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</si>
  <si>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</si>
  <si>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</si>
  <si>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</si>
  <si>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</si>
  <si>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</si>
  <si>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</si>
  <si>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</si>
  <si>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</si>
  <si>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</si>
  <si>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</si>
  <si>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</si>
  <si>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</si>
  <si>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</si>
  <si>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</si>
  <si>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</si>
  <si>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</si>
  <si>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</si>
  <si>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</si>
  <si>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</si>
  <si>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</si>
  <si>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</si>
  <si>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</si>
  <si>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</si>
  <si>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</si>
  <si>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</si>
  <si>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</si>
  <si>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</si>
  <si>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</si>
  <si>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</si>
  <si>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</si>
  <si>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</si>
  <si>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</si>
  <si>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</si>
  <si>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</si>
  <si>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</si>
  <si>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</si>
  <si>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</si>
  <si>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</si>
  <si>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</si>
  <si>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</si>
  <si>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</si>
  <si>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</si>
  <si>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</si>
  <si>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</si>
  <si>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</si>
  <si>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</si>
  <si>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</si>
  <si>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</si>
  <si>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</si>
  <si>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</si>
  <si>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</si>
  <si>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</si>
  <si>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</si>
  <si>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</si>
  <si>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</si>
  <si>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</si>
  <si>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</si>
  <si>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</si>
  <si>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</si>
  <si>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</si>
  <si>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</si>
  <si>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</si>
  <si>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</si>
  <si>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</si>
  <si>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</si>
  <si>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</si>
  <si>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</si>
  <si>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</si>
  <si>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</si>
  <si>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</si>
  <si>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</si>
  <si>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</si>
  <si>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</si>
  <si>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</si>
  <si>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</si>
  <si>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</si>
  <si>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</si>
  <si>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</si>
  <si>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</si>
  <si>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</si>
  <si>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</si>
  <si>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</si>
  <si>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</si>
  <si>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</si>
  <si>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</si>
  <si>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</si>
  <si>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</si>
  <si>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</si>
  <si>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</si>
  <si>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</si>
  <si>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</si>
  <si>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</si>
  <si>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</si>
  <si>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</si>
  <si>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</si>
  <si>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</si>
  <si>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</si>
  <si>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</si>
  <si>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</si>
  <si>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</si>
  <si>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</si>
  <si>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</si>
  <si>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</si>
  <si>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</si>
  <si>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</si>
  <si>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</si>
  <si>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</si>
  <si>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</si>
  <si>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</si>
  <si>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</si>
  <si>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</si>
  <si>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</si>
  <si>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</si>
  <si>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</si>
  <si>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</si>
  <si>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</si>
  <si>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</si>
  <si>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</si>
  <si>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</si>
  <si>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</si>
  <si>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</si>
  <si>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</si>
  <si>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</si>
  <si>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</si>
  <si>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</si>
  <si>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</si>
  <si>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</si>
  <si>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</si>
  <si>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</si>
  <si>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</si>
  <si>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</si>
  <si>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</si>
  <si>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</si>
  <si>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</si>
  <si>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</si>
  <si>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</si>
  <si>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</si>
  <si>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</si>
  <si>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</si>
  <si>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</si>
  <si>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</si>
  <si>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</si>
  <si>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</si>
  <si>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</si>
  <si>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</si>
  <si>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</si>
  <si>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</si>
  <si>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</si>
  <si>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</si>
  <si>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</si>
  <si>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</si>
  <si>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</si>
  <si>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</si>
  <si>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</si>
  <si>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</si>
  <si>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</si>
  <si>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</si>
  <si>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</si>
  <si>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</si>
  <si>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</si>
  <si>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</si>
  <si>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</si>
  <si>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</si>
  <si>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</si>
  <si>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</si>
  <si>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</si>
  <si>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</si>
  <si>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</si>
  <si>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</si>
  <si>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</si>
  <si>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</si>
  <si>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</si>
  <si>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</si>
  <si>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</si>
  <si>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</si>
  <si>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</si>
  <si>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</si>
  <si>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</si>
  <si>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</si>
  <si>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</si>
  <si>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</si>
  <si>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</si>
  <si>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</si>
  <si>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</si>
  <si>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</si>
  <si>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</si>
  <si>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</si>
  <si>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</si>
  <si>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</si>
  <si>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</si>
  <si>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</si>
  <si>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</si>
  <si>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</si>
  <si>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</si>
  <si>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</si>
  <si>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</si>
  <si>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</si>
  <si>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</si>
  <si>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</si>
  <si>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</si>
  <si>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</si>
  <si>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</si>
  <si>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</si>
  <si>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</si>
  <si>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</si>
  <si>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</si>
  <si>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</si>
  <si>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</si>
  <si>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</si>
  <si>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</si>
  <si>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</si>
  <si>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</si>
  <si>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</si>
  <si>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</si>
  <si>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</si>
  <si>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</si>
  <si>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</si>
  <si>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</si>
  <si>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</si>
  <si>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</si>
  <si>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</si>
  <si>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</si>
  <si>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</si>
  <si>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</si>
  <si>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</si>
  <si>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</si>
  <si>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</si>
  <si>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</si>
  <si>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</si>
  <si>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</si>
  <si>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</si>
  <si>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</si>
  <si>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</si>
  <si>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</si>
  <si>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</si>
  <si>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</si>
  <si>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</si>
  <si>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</si>
  <si>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</si>
  <si>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</si>
  <si>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</si>
  <si>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</si>
  <si>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</si>
  <si>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</si>
  <si>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</si>
  <si>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</si>
  <si>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</si>
  <si>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</si>
  <si>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</si>
  <si>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</si>
  <si>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</si>
  <si>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</si>
  <si>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</si>
  <si>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</si>
  <si>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</si>
  <si>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</si>
  <si>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</si>
  <si>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</si>
  <si>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</si>
  <si>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</si>
  <si>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</si>
  <si>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</si>
  <si>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</si>
  <si>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</si>
  <si>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</si>
  <si>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</si>
  <si>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</si>
  <si>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</si>
  <si>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</si>
  <si>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</si>
  <si>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</si>
  <si>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</si>
  <si>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</si>
  <si>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</si>
  <si>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</si>
  <si>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</si>
  <si>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</si>
  <si>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</si>
  <si>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</si>
  <si>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</si>
  <si>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</si>
  <si>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</si>
  <si>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</si>
  <si>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</si>
  <si>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</si>
  <si>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</si>
  <si>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</si>
  <si>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</si>
  <si>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</si>
  <si>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</si>
  <si>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</si>
  <si>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</si>
  <si>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</si>
  <si>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</si>
  <si>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</si>
  <si>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</si>
  <si>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</si>
  <si>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</si>
  <si>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</si>
  <si>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</si>
  <si>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</si>
  <si>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</si>
  <si>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</si>
  <si>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</si>
  <si>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</si>
  <si>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</si>
  <si>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</si>
  <si>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</si>
  <si>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</si>
  <si>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</si>
  <si>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</si>
  <si>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</si>
  <si>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</si>
  <si>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</si>
  <si>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</si>
  <si>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</si>
  <si>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</si>
  <si>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</si>
  <si>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</si>
  <si>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</si>
  <si>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</si>
  <si>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</si>
  <si>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</si>
  <si>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</si>
  <si>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</si>
  <si>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</si>
  <si>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</si>
  <si>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</si>
  <si>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</si>
  <si>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</si>
  <si>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</si>
  <si>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</si>
  <si>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</si>
  <si>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</si>
  <si>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</si>
  <si>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</si>
  <si>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</si>
  <si>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</si>
  <si>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</si>
  <si>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</si>
  <si>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</si>
  <si>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</si>
  <si>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</si>
  <si>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</si>
  <si>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</si>
  <si>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</si>
  <si>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</si>
  <si>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</si>
  <si>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</si>
  <si>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</si>
  <si>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</si>
  <si>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</si>
  <si>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</si>
  <si>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</si>
  <si>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</si>
  <si>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</si>
  <si>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</si>
  <si>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</si>
  <si>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</si>
  <si>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</si>
  <si>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</si>
  <si>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</si>
  <si>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</si>
  <si>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</si>
  <si>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</si>
  <si>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</si>
  <si>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</si>
  <si>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</si>
  <si>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</si>
  <si>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</si>
  <si>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</si>
  <si>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</si>
  <si>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</si>
  <si>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</si>
  <si>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</si>
  <si>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</si>
  <si>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</si>
  <si>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</si>
  <si>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</si>
  <si>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</si>
  <si>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</si>
  <si>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</si>
  <si>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</si>
  <si>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</si>
  <si>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</si>
  <si>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</si>
  <si>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</si>
  <si>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</si>
  <si>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</si>
  <si>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</si>
  <si>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</si>
  <si>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</si>
  <si>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</si>
  <si>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</si>
  <si>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</si>
  <si>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</si>
  <si>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</si>
  <si>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</si>
  <si>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国際エネルギー・フォーラム事務局（ＩＥＦ）拠出金</t>
    <rPh sb="0" eb="2">
      <t>コクサイ</t>
    </rPh>
    <rPh sb="13" eb="16">
      <t>ジムキョク</t>
    </rPh>
    <rPh sb="21" eb="24">
      <t>キョシュツキン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</si>
  <si>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</si>
  <si>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</si>
  <si>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</si>
  <si>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t>
  </si>
  <si>
    <t>外務省設置法4条第3項</t>
    <rPh sb="0" eb="3">
      <t>ガイムショウ</t>
    </rPh>
    <rPh sb="3" eb="6">
      <t>セッチホウ</t>
    </rPh>
    <rPh sb="7" eb="8">
      <t>ジョウ</t>
    </rPh>
    <rPh sb="8" eb="9">
      <t>ダイ</t>
    </rPh>
    <rPh sb="10" eb="11">
      <t>コウ</t>
    </rPh>
    <phoneticPr fontId="5"/>
  </si>
  <si>
    <t>国際エネルギーフォーラム憲章</t>
    <rPh sb="0" eb="2">
      <t>コクサイ</t>
    </rPh>
    <rPh sb="12" eb="14">
      <t>ケンショウ</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</si>
  <si>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（３）健全な世界経済，供給と需要の安定確保，エネルギー資源の世界的な取引の拡大のための安定したかつ透明性のあるエネルギー市場の促進(ＪＯＤＩなど）</t>
    <phoneticPr fontId="5"/>
  </si>
  <si>
    <t>拠出金</t>
    <rPh sb="0" eb="3">
      <t>キョシュツキン</t>
    </rPh>
    <phoneticPr fontId="5"/>
  </si>
  <si>
    <t>エネルギー市場の透明化を促進した成果を測るため，JODI参加国等全てについて，提出されるデータの十分な完成度（持続的にタイムリーかつ十分なデータを提出できているか）を確保する。
※データ提出完成度評価は2012年から評価実施。</t>
    <rPh sb="8" eb="11">
      <t>トウメイカ</t>
    </rPh>
    <rPh sb="12" eb="14">
      <t>ソクシン</t>
    </rPh>
    <rPh sb="16" eb="18">
      <t>セイカ</t>
    </rPh>
    <rPh sb="19" eb="20">
      <t>ハカ</t>
    </rPh>
    <rPh sb="28" eb="30">
      <t>サンカ</t>
    </rPh>
    <rPh sb="30" eb="31">
      <t>コク</t>
    </rPh>
    <rPh sb="31" eb="32">
      <t>トウ</t>
    </rPh>
    <rPh sb="32" eb="33">
      <t>スベ</t>
    </rPh>
    <rPh sb="39" eb="41">
      <t>テイシュツ</t>
    </rPh>
    <rPh sb="48" eb="50">
      <t>ジュウブン</t>
    </rPh>
    <rPh sb="51" eb="53">
      <t>カンセイ</t>
    </rPh>
    <rPh sb="53" eb="54">
      <t>ド</t>
    </rPh>
    <rPh sb="83" eb="85">
      <t>カクホ</t>
    </rPh>
    <rPh sb="94" eb="96">
      <t>テイシュツ</t>
    </rPh>
    <rPh sb="96" eb="99">
      <t>カンセイド</t>
    </rPh>
    <rPh sb="99" eb="101">
      <t>ヒョウカ</t>
    </rPh>
    <phoneticPr fontId="5"/>
  </si>
  <si>
    <t>データ提出完成度が十分であると評価されたJODI参加国等の数</t>
    <rPh sb="9" eb="11">
      <t>ジュウブン</t>
    </rPh>
    <rPh sb="15" eb="17">
      <t>ヒョウカ</t>
    </rPh>
    <rPh sb="24" eb="27">
      <t>サンカコク</t>
    </rPh>
    <rPh sb="27" eb="28">
      <t>トウ</t>
    </rPh>
    <rPh sb="29" eb="30">
      <t>カズ</t>
    </rPh>
    <phoneticPr fontId="5"/>
  </si>
  <si>
    <t>IEF資料</t>
    <rPh sb="3" eb="5">
      <t>シリョウ</t>
    </rPh>
    <phoneticPr fontId="5"/>
  </si>
  <si>
    <t>参加国数</t>
    <rPh sb="0" eb="3">
      <t>サンカコク</t>
    </rPh>
    <rPh sb="3" eb="4">
      <t>スウ</t>
    </rPh>
    <phoneticPr fontId="5"/>
  </si>
  <si>
    <t>日本再興戦略に掲げた2025年までに国連機関の法事職員数を1000人とする目標に向けた水準（3.1％）の達成
※IEFの場合は１名確保できれば7％となるため，１名を維持することを目標とする。
（IEFは規模が小さく，幹部ポストは事務局長職のみのため，邦人職員数の目標設定とし，幹部職員数の目標設定はしていない。）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キカン</t>
    </rPh>
    <rPh sb="23" eb="25">
      <t>ホウジ</t>
    </rPh>
    <rPh sb="25" eb="28">
      <t>ショクインスウ</t>
    </rPh>
    <rPh sb="33" eb="34">
      <t>ニン</t>
    </rPh>
    <rPh sb="37" eb="39">
      <t>モクヒョウ</t>
    </rPh>
    <rPh sb="40" eb="41">
      <t>ム</t>
    </rPh>
    <rPh sb="43" eb="45">
      <t>スイジュン</t>
    </rPh>
    <rPh sb="52" eb="54">
      <t>タッセイ</t>
    </rPh>
    <phoneticPr fontId="5"/>
  </si>
  <si>
    <t>邦人職員数</t>
    <rPh sb="0" eb="2">
      <t>ホウジン</t>
    </rPh>
    <rPh sb="2" eb="5">
      <t>ショクインスウ</t>
    </rPh>
    <phoneticPr fontId="5"/>
  </si>
  <si>
    <t>人</t>
    <rPh sb="0" eb="1">
      <t>ヒト</t>
    </rPh>
    <phoneticPr fontId="5"/>
  </si>
  <si>
    <t>エネルギー市場の安定と透明性確保の理解の増進に向けたIEF関連会議数</t>
    <rPh sb="5" eb="7">
      <t>シジョウ</t>
    </rPh>
    <rPh sb="8" eb="10">
      <t>アンテイ</t>
    </rPh>
    <rPh sb="11" eb="14">
      <t>トウメイセイ</t>
    </rPh>
    <rPh sb="14" eb="16">
      <t>カクホ</t>
    </rPh>
    <rPh sb="17" eb="19">
      <t>リカイ</t>
    </rPh>
    <rPh sb="20" eb="22">
      <t>ゾウシン</t>
    </rPh>
    <rPh sb="23" eb="24">
      <t>ム</t>
    </rPh>
    <rPh sb="29" eb="31">
      <t>カンレン</t>
    </rPh>
    <phoneticPr fontId="5"/>
  </si>
  <si>
    <t>JODIデータの質向上等のためにIEFを始めとした関連機関（IEA,OPEC,APECなど）との合同で実施されたキャパビル・セミナーや研修等の数</t>
    <rPh sb="11" eb="12">
      <t>トウ</t>
    </rPh>
    <rPh sb="51" eb="53">
      <t>ジッシ</t>
    </rPh>
    <rPh sb="67" eb="69">
      <t>ケンシュウ</t>
    </rPh>
    <rPh sb="69" eb="70">
      <t>ナド</t>
    </rPh>
    <rPh sb="71" eb="72">
      <t>カズ</t>
    </rPh>
    <phoneticPr fontId="5"/>
  </si>
  <si>
    <t>会議数/年</t>
    <rPh sb="0" eb="2">
      <t>カイギ</t>
    </rPh>
    <rPh sb="2" eb="3">
      <t>スウ</t>
    </rPh>
    <rPh sb="4" eb="5">
      <t>ネン</t>
    </rPh>
    <phoneticPr fontId="5"/>
  </si>
  <si>
    <t>研修等の数</t>
    <rPh sb="0" eb="3">
      <t>ケンシュウトウ</t>
    </rPh>
    <rPh sb="4" eb="5">
      <t>スウ</t>
    </rPh>
    <phoneticPr fontId="5"/>
  </si>
  <si>
    <t>会議予算総額／会議・ワークショップ等の数　　　　　　　　　　　　　　</t>
    <rPh sb="0" eb="2">
      <t>カイギ</t>
    </rPh>
    <rPh sb="2" eb="4">
      <t>ヨサン</t>
    </rPh>
    <rPh sb="4" eb="6">
      <t>ソウガク</t>
    </rPh>
    <rPh sb="7" eb="9">
      <t>カイギ</t>
    </rPh>
    <rPh sb="17" eb="18">
      <t>トウ</t>
    </rPh>
    <rPh sb="19" eb="20">
      <t>スウ</t>
    </rPh>
    <phoneticPr fontId="5"/>
  </si>
  <si>
    <t>ドル</t>
    <phoneticPr fontId="5"/>
  </si>
  <si>
    <t>　　会議予算総額/会議数</t>
    <rPh sb="2" eb="4">
      <t>カイギ</t>
    </rPh>
    <rPh sb="4" eb="6">
      <t>ヨサン</t>
    </rPh>
    <rPh sb="6" eb="8">
      <t>ソウガク</t>
    </rPh>
    <rPh sb="9" eb="11">
      <t>カイギ</t>
    </rPh>
    <rPh sb="11" eb="12">
      <t>スウ</t>
    </rPh>
    <phoneticPr fontId="5"/>
  </si>
  <si>
    <t>90,000/17</t>
    <phoneticPr fontId="5"/>
  </si>
  <si>
    <t>116,165/18</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</si>
  <si>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</si>
  <si>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</si>
  <si>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資源・エネルギーに関連する国際機関や多国間の枠組み等における国際会議・協議への出席件数
(注：当該指標でカウントされている実績の一部として，IEF関連会合への出席も含まれる。）</t>
    <phoneticPr fontId="5"/>
  </si>
  <si>
    <t>件</t>
    <rPh sb="0" eb="1">
      <t>ケン</t>
    </rPh>
    <phoneticPr fontId="5"/>
  </si>
  <si>
    <t>我が国への資源・エネルギーの安定供給の確保</t>
    <phoneticPr fontId="5"/>
  </si>
  <si>
    <t>IEF等の国際機関や多国間の枠組み等における議論に積極的かつ主導的に参加・貢献し，我が国を含む国際的なエネルギー安全保障の向上に貢献し，ひいてはエネルギー資源安定供給を図る。</t>
    <phoneticPr fontId="5"/>
  </si>
  <si>
    <t>-</t>
    <phoneticPr fontId="5"/>
  </si>
  <si>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rPh sb="13" eb="14">
      <t>サン</t>
    </rPh>
    <rPh sb="32" eb="33">
      <t>サン</t>
    </rPh>
    <rPh sb="46" eb="48">
      <t>シジョウ</t>
    </rPh>
    <rPh sb="49" eb="52">
      <t>トウメイセイ</t>
    </rPh>
    <rPh sb="52" eb="54">
      <t>コウジョウ</t>
    </rPh>
    <rPh sb="132" eb="134">
      <t>ケイザイ</t>
    </rPh>
    <rPh sb="134" eb="136">
      <t>キバン</t>
    </rPh>
    <rPh sb="137" eb="140">
      <t>フカケツ</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</si>
  <si>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</si>
  <si>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閣僚レベルで産消国間の対話を行う枠組みであるとともに，特にJODIはエネルギー市場の透明性確保のため公的な統計情報の精度を上げる取組であり，民間等に委ねることは困難。</t>
    <rPh sb="0" eb="2">
      <t>カクリョウ</t>
    </rPh>
    <rPh sb="9" eb="10">
      <t>アイダ</t>
    </rPh>
    <rPh sb="14" eb="15">
      <t>オコナ</t>
    </rPh>
    <rPh sb="16" eb="18">
      <t>ワクグ</t>
    </rPh>
    <rPh sb="50" eb="52">
      <t>コウテキ</t>
    </rPh>
    <rPh sb="53" eb="55">
      <t>トウケイ</t>
    </rPh>
    <rPh sb="55" eb="57">
      <t>ジョウホウ</t>
    </rPh>
    <rPh sb="58" eb="60">
      <t>セイド</t>
    </rPh>
    <rPh sb="61" eb="62">
      <t>ア</t>
    </rPh>
    <rPh sb="64" eb="65">
      <t>ト</t>
    </rPh>
    <rPh sb="70" eb="72">
      <t>ミンカン</t>
    </rPh>
    <rPh sb="72" eb="73">
      <t>トウ</t>
    </rPh>
    <rPh sb="74" eb="75">
      <t>ユダ</t>
    </rPh>
    <rPh sb="80" eb="82">
      <t>コンナン</t>
    </rPh>
    <phoneticPr fontId="5"/>
  </si>
  <si>
    <t>無</t>
  </si>
  <si>
    <t>事業実施に適切な国際機関への拠出である。</t>
    <phoneticPr fontId="5"/>
  </si>
  <si>
    <t>‐</t>
  </si>
  <si>
    <t>事務局は理事国が合意した作業計画に沿って着実に事業活動を行っており，また年2回開催される理事会で予算面を含め議論され，真に必要なものに限定されている。</t>
    <rPh sb="54" eb="56">
      <t>ギロン</t>
    </rPh>
    <rPh sb="59" eb="60">
      <t>シン</t>
    </rPh>
    <rPh sb="61" eb="63">
      <t>ヒツヨウ</t>
    </rPh>
    <rPh sb="67" eb="69">
      <t>ゲンテイ</t>
    </rPh>
    <phoneticPr fontId="5"/>
  </si>
  <si>
    <t>義務的拠出金未払い国が発生し，通常予算の範囲内でカバーできなくなる可能性が常にあることから，人件費，ワークショップ開催費などの活動費を節約し，３か月程度の余剰金を維持している。</t>
    <phoneticPr fontId="5"/>
  </si>
  <si>
    <t>事務局のガバナンスの下で，費用対効果を十分に検討しコスト削減に努めている。</t>
    <phoneticPr fontId="5"/>
  </si>
  <si>
    <t>会計年度終了時の決算書及び事業実施報告書等に基づき，理事会等で議論し事業の効率化を進めてきている。</t>
    <phoneticPr fontId="5"/>
  </si>
  <si>
    <t>関連会議やセミナーなども見込みどおりに実施している。</t>
    <rPh sb="0" eb="2">
      <t>カンレン</t>
    </rPh>
    <rPh sb="2" eb="4">
      <t>カイギ</t>
    </rPh>
    <rPh sb="12" eb="14">
      <t>ミコ</t>
    </rPh>
    <phoneticPr fontId="5"/>
  </si>
  <si>
    <t>IEF施設は，IEA・OPECとの共同シンポジウム開催等を通じて活用されているほか，JODI統計はデータ整備に伴い，活用範囲も広がっている。</t>
    <phoneticPr fontId="5"/>
  </si>
  <si>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5"/>
  </si>
  <si>
    <t>（１）PDCAサイクルは以下のとおり。
①計画段階（Plan）：IEFは，石油・天然ガスの貿易量，投資状況を確認し，エネルギー市場の更なる安定・透明性の確保のために，どのような議論や会議を行う必要か検討し，年間計画を策定。我が国を含む執行理事会メンバー国により当該事業案を審査・承認する上で我が国の関心や優先事項をインプット。
②実施段階(Do）：義務的分担金を支払った上で，上記計画に従い，事業（主として会合・ワークショップ開催）を実施。日本が参加していない会合についても，ＩＥＦ事務局からの報告（ウェブ上にも掲載）などを通じて適切にモニタリング。
③評価段階(Check)：年２回開催される執行理事会（日本は常任理事国）において，途中経過及び最終報告が行われるため，これを精査。
④フォローアップ段階(Act)：執行理事会における評価や提言等を踏まえ，ＩＥＦが今後の事業計画を策定する際に，我が国としても必要に応じ改善を提案し，今後の事業計画に反映。
（２）我が国は常任理事国の立場から意思決定の要所に参加。執行理事会や財政下部委員会においても積極的に議論に参加している。</t>
    <rPh sb="12" eb="14">
      <t>イカ</t>
    </rPh>
    <rPh sb="475" eb="478">
      <t>セッキョクテキ</t>
    </rPh>
    <rPh sb="479" eb="481">
      <t>ギロン</t>
    </rPh>
    <rPh sb="482" eb="484">
      <t>サンカ</t>
    </rPh>
    <phoneticPr fontId="5"/>
  </si>
  <si>
    <t>６３</t>
    <phoneticPr fontId="5"/>
  </si>
  <si>
    <t>６０</t>
    <phoneticPr fontId="5"/>
  </si>
  <si>
    <t>８２</t>
    <phoneticPr fontId="5"/>
  </si>
  <si>
    <t>１９０</t>
    <phoneticPr fontId="5"/>
  </si>
  <si>
    <t>１８７</t>
    <phoneticPr fontId="5"/>
  </si>
  <si>
    <t>１８９</t>
    <phoneticPr fontId="5"/>
  </si>
  <si>
    <t>２２８</t>
    <phoneticPr fontId="5"/>
  </si>
  <si>
    <t>分担金</t>
    <rPh sb="0" eb="3">
      <t>ブンタンキン</t>
    </rPh>
    <phoneticPr fontId="5"/>
  </si>
  <si>
    <t>ＩＥＦ（閣僚レベル）の開催支援及びフォローアップのための各種活動・調査等</t>
    <phoneticPr fontId="5"/>
  </si>
  <si>
    <t>国際エネルギー・フォーラム事務局</t>
    <rPh sb="0" eb="2">
      <t>コクサイ</t>
    </rPh>
    <rPh sb="13" eb="16">
      <t>ジムキョク</t>
    </rPh>
    <phoneticPr fontId="5"/>
  </si>
  <si>
    <t>産消対話と安定したかつ透明性のあるエネルギー市場の促進</t>
    <rPh sb="0" eb="1">
      <t>サン</t>
    </rPh>
    <rPh sb="1" eb="2">
      <t>キエル</t>
    </rPh>
    <rPh sb="2" eb="4">
      <t>タイワ</t>
    </rPh>
    <rPh sb="5" eb="7">
      <t>アンテイ</t>
    </rPh>
    <rPh sb="11" eb="14">
      <t>トウメイセイ</t>
    </rPh>
    <rPh sb="22" eb="24">
      <t>シジョウ</t>
    </rPh>
    <rPh sb="25" eb="27">
      <t>ソクシン</t>
    </rPh>
    <phoneticPr fontId="5"/>
  </si>
  <si>
    <t>国際エネルギー・フォーラム（ＩＥＦ）は，約70か国の産油国と消費国の閣僚が一堂に会し，エネルギー市場の安定をはじめ，エネルギー分野が直面する課題について率直な議論を行う場。産油国と消費国の対話・協調と国際機関共同データイニシアティブ（ＪＯＤＩ）などを通じて石油・ガス市場の透明性を向上させることにより，市場の安定化を促進することを目的としている。かかる取組は，国際石油・ガス市場の安定に貢献するとともに，我が国の経済基盤に不可欠なエネルギー安全保障の強化に資する。</t>
    <rPh sb="100" eb="102">
      <t>コクサイ</t>
    </rPh>
    <rPh sb="102" eb="104">
      <t>キカン</t>
    </rPh>
    <rPh sb="154" eb="157">
      <t>アンテイカ</t>
    </rPh>
    <rPh sb="165" eb="167">
      <t>モクテキ</t>
    </rPh>
    <rPh sb="176" eb="178">
      <t>トリクミ</t>
    </rPh>
    <rPh sb="206" eb="208">
      <t>ケイザイ</t>
    </rPh>
    <rPh sb="208" eb="210">
      <t>キバン</t>
    </rPh>
    <rPh sb="211" eb="214">
      <t>フカケツ</t>
    </rPh>
    <rPh sb="228" eb="229">
      <t>シ</t>
    </rPh>
    <phoneticPr fontId="5"/>
  </si>
  <si>
    <t>産油国と消費国間の共同フォーラムとしてはIEFの活動が卓越しており，ＩＥＦが他の国際機関と協力しつつ運営しているJODIには、我が国を含む世界約110か国・地域が参加。名実ともに充実したデータベースが作成されており，データ提出完成度についても更なる向上が取り組まれ，市場の透明性向上に資するものとなっている。</t>
    <rPh sb="84" eb="86">
      <t>メイジツ</t>
    </rPh>
    <rPh sb="111" eb="113">
      <t>テイシュツ</t>
    </rPh>
    <rPh sb="113" eb="116">
      <t>カンセイド</t>
    </rPh>
    <rPh sb="121" eb="122">
      <t>サラ</t>
    </rPh>
    <rPh sb="124" eb="126">
      <t>コウジョウ</t>
    </rPh>
    <rPh sb="127" eb="128">
      <t>ト</t>
    </rPh>
    <rPh sb="129" eb="130">
      <t>ク</t>
    </rPh>
    <rPh sb="133" eb="135">
      <t>シジョウ</t>
    </rPh>
    <rPh sb="136" eb="138">
      <t>トウメイ</t>
    </rPh>
    <rPh sb="138" eb="139">
      <t>セイ</t>
    </rPh>
    <rPh sb="139" eb="141">
      <t>コウジョウ</t>
    </rPh>
    <rPh sb="142" eb="143">
      <t>シ</t>
    </rPh>
    <phoneticPr fontId="5"/>
  </si>
  <si>
    <t>67,468/18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</si>
  <si>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</si>
  <si>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</si>
  <si>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</si>
  <si>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</si>
  <si>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</si>
  <si>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</si>
  <si>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</si>
  <si>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</si>
  <si>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</si>
  <si>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として，産消国間のエネルギー政策に係る情報・意見交換を通じて両者の関係強化を促進するとともに，引き続き，エネルギー･ガバナンス等我が国が重視する課題の議論に積極的に貢献する旨特記している。</t>
    <rPh sb="379" eb="382">
      <t>サンシュツコク</t>
    </rPh>
    <rPh sb="383" eb="385">
      <t>ショウヒ</t>
    </rPh>
    <rPh sb="385" eb="386">
      <t>コク</t>
    </rPh>
    <rPh sb="387" eb="389">
      <t>タイワ</t>
    </rPh>
    <rPh sb="398" eb="399">
      <t>サン</t>
    </rPh>
    <rPh sb="480" eb="481">
      <t>ムネ</t>
    </rPh>
    <rPh sb="481" eb="483">
      <t>トッキ</t>
    </rPh>
    <phoneticPr fontId="5"/>
  </si>
  <si>
    <t>IEFにおける議論に積極的に参加してきており，国際的なエネルギー市場の透明性の向上や安定化等に引き続き貢献した。特に，H29年には，４月に開催された執行理事会に資源エネルギー庁と共に参加し，30年４月にインド（ニューデリー）にて開催された閣僚級会合に向けた議題設定等の議論に参加した。また，IEFの財政基盤安定化のための議論にも参加し，事務局による取組が加盟国に新たな負担を強いるものとならないよう他の加盟国と共に主張し，IEFの特長を活かした活動に重点的に資源を投入すべきとの見解で一致し，義務的拠出の増大を防ぐことができた。</t>
    <rPh sb="7" eb="9">
      <t>ギロン</t>
    </rPh>
    <rPh sb="10" eb="13">
      <t>セッキョクテキ</t>
    </rPh>
    <rPh sb="14" eb="16">
      <t>サンカ</t>
    </rPh>
    <rPh sb="23" eb="26">
      <t>コクサイテキ</t>
    </rPh>
    <rPh sb="32" eb="34">
      <t>シジョウ</t>
    </rPh>
    <rPh sb="35" eb="38">
      <t>トウメイセイ</t>
    </rPh>
    <rPh sb="39" eb="41">
      <t>コウジョウ</t>
    </rPh>
    <rPh sb="42" eb="45">
      <t>アンテイカ</t>
    </rPh>
    <rPh sb="45" eb="46">
      <t>トウ</t>
    </rPh>
    <rPh sb="47" eb="48">
      <t>ヒ</t>
    </rPh>
    <rPh sb="49" eb="50">
      <t>ツヅ</t>
    </rPh>
    <rPh sb="51" eb="53">
      <t>コウケン</t>
    </rPh>
    <rPh sb="56" eb="57">
      <t>トク</t>
    </rPh>
    <rPh sb="62" eb="63">
      <t>ネン</t>
    </rPh>
    <rPh sb="89" eb="90">
      <t>トモ</t>
    </rPh>
    <phoneticPr fontId="5"/>
  </si>
  <si>
    <t>IEF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2017年は支出の抑制及び各国の分担金支払い状況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0" eb="121">
      <t>オヨ</t>
    </rPh>
    <rPh sb="122" eb="124">
      <t>カクコク</t>
    </rPh>
    <rPh sb="125" eb="128">
      <t>ブンタンキン</t>
    </rPh>
    <rPh sb="128" eb="130">
      <t>シハラ</t>
    </rPh>
    <rPh sb="131" eb="133">
      <t>ジョウキョウ</t>
    </rPh>
    <rPh sb="134" eb="136">
      <t>セイカ</t>
    </rPh>
    <rPh sb="137" eb="138">
      <t>ア</t>
    </rPh>
    <rPh sb="144" eb="146">
      <t>イッポウ</t>
    </rPh>
    <rPh sb="148" eb="149">
      <t>ヒ</t>
    </rPh>
    <rPh sb="150" eb="151">
      <t>ツヅ</t>
    </rPh>
    <rPh sb="177" eb="178">
      <t>スス</t>
    </rPh>
    <rPh sb="180" eb="182">
      <t>ヒツヨウ</t>
    </rPh>
    <rPh sb="191" eb="192">
      <t>ワ</t>
    </rPh>
    <rPh sb="193" eb="194">
      <t>クニ</t>
    </rPh>
    <rPh sb="195" eb="198">
      <t>ギムテキ</t>
    </rPh>
    <rPh sb="198" eb="201">
      <t>キョシュツキン</t>
    </rPh>
    <rPh sb="202" eb="203">
      <t>フク</t>
    </rPh>
    <rPh sb="204" eb="206">
      <t>カツドウ</t>
    </rPh>
    <rPh sb="206" eb="208">
      <t>ヨサン</t>
    </rPh>
    <rPh sb="258" eb="260">
      <t>セッテイ</t>
    </rPh>
    <rPh sb="269" eb="271">
      <t>トリクミ</t>
    </rPh>
    <rPh sb="271" eb="272">
      <t>トウ</t>
    </rPh>
    <rPh sb="273" eb="274">
      <t>ツウ</t>
    </rPh>
    <rPh sb="282" eb="284">
      <t>シジョウ</t>
    </rPh>
    <rPh sb="285" eb="288">
      <t>トウメイセイ</t>
    </rPh>
    <rPh sb="289" eb="291">
      <t>コウジョウ</t>
    </rPh>
    <rPh sb="292" eb="294">
      <t>アンテイ</t>
    </rPh>
    <rPh sb="294" eb="295">
      <t>バ</t>
    </rPh>
    <rPh sb="296" eb="297">
      <t>ト</t>
    </rPh>
    <rPh sb="298" eb="299">
      <t>ク</t>
    </rPh>
    <rPh sb="361" eb="363">
      <t>イッソウ</t>
    </rPh>
    <phoneticPr fontId="5"/>
  </si>
  <si>
    <t>IEFは石油・天然ガスの生産国と消費国が一堂に会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7" eb="49">
      <t>シジョウ</t>
    </rPh>
    <rPh sb="50" eb="53">
      <t>トウメイセイ</t>
    </rPh>
    <phoneticPr fontId="5"/>
  </si>
  <si>
    <t>理事会において作業計画の承認が求められ，予算執行報告及び年次報告が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</si>
  <si>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理事会において作業計画の承認が求められ，予算執行報告及び年次報告が行われるが，我が国を含む加盟国は，これらに関する議論を通じて，事務局に対して事業の効率化を求めており，単位当たりコスト等の水準は妥当。</t>
    <rPh sb="0" eb="3">
      <t>リジカイ</t>
    </rPh>
    <rPh sb="7" eb="9">
      <t>サギョウ</t>
    </rPh>
    <rPh sb="9" eb="11">
      <t>ケイカク</t>
    </rPh>
    <rPh sb="12" eb="14">
      <t>ショウニン</t>
    </rPh>
    <rPh sb="15" eb="16">
      <t>モト</t>
    </rPh>
    <rPh sb="20" eb="22">
      <t>ヨサン</t>
    </rPh>
    <rPh sb="22" eb="24">
      <t>シッコウ</t>
    </rPh>
    <rPh sb="24" eb="26">
      <t>ホウコク</t>
    </rPh>
    <rPh sb="26" eb="27">
      <t>オヨ</t>
    </rPh>
    <rPh sb="28" eb="30">
      <t>ネンジ</t>
    </rPh>
    <rPh sb="30" eb="32">
      <t>ホウコク</t>
    </rPh>
    <rPh sb="33" eb="34">
      <t>オコナ</t>
    </rPh>
    <rPh sb="39" eb="40">
      <t>ワ</t>
    </rPh>
    <rPh sb="41" eb="42">
      <t>クニ</t>
    </rPh>
    <rPh sb="43" eb="44">
      <t>フク</t>
    </rPh>
    <rPh sb="45" eb="48">
      <t>カメイコク</t>
    </rPh>
    <rPh sb="54" eb="55">
      <t>カン</t>
    </rPh>
    <rPh sb="57" eb="59">
      <t>ギロン</t>
    </rPh>
    <rPh sb="60" eb="61">
      <t>ツウ</t>
    </rPh>
    <rPh sb="64" eb="67">
      <t>ジムキョク</t>
    </rPh>
    <rPh sb="68" eb="69">
      <t>タイ</t>
    </rPh>
    <rPh sb="71" eb="73">
      <t>ジギョウ</t>
    </rPh>
    <rPh sb="74" eb="77">
      <t>コウリツカ</t>
    </rPh>
    <rPh sb="78" eb="79">
      <t>モト</t>
    </rPh>
    <rPh sb="84" eb="86">
      <t>タンイ</t>
    </rPh>
    <rPh sb="86" eb="87">
      <t>ア</t>
    </rPh>
    <rPh sb="92" eb="93">
      <t>トウ</t>
    </rPh>
    <rPh sb="94" eb="96">
      <t>スイジュン</t>
    </rPh>
    <rPh sb="97" eb="9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</si>
</sst>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145677</xdr:colOff>
      <xdr:row>742</xdr:row>
      <xdr:rowOff>280143</xdr:rowOff>
    </xdr:from>
    <xdr:to>
      <xdr:col>36</xdr:col>
      <xdr:colOff>112059</xdr:colOff>
      <xdr:row>750</xdr:row>
      <xdr:rowOff>235319</xdr:rowOff>
    </xdr:to>
    <xdr:grpSp>
      <xdr:nvGrpSpPr>
        <xdr:cNvPr id="6" name="グループ化 7"/>
        <xdr:cNvGrpSpPr>
          <a:grpSpLocks/>
        </xdr:cNvGrpSpPr>
      </xdr:nvGrpSpPr>
      <xdr:grpSpPr bwMode="auto">
        <a:xfrm>
          <a:off x="1945902" y="54324993"/>
          <a:ext cx="5367057" cy="2774576"/>
          <a:chOff x="2600359" y="61036679"/>
          <a:chExt cx="5609202" cy="4075797"/>
        </a:xfrm>
      </xdr:grpSpPr>
      <xdr:sp macro="" textlink="">
        <xdr:nvSpPr>
          <xdr:cNvPr id="7" name="Rectangle 27"/>
          <xdr:cNvSpPr>
            <a:spLocks noChangeArrowheads="1"/>
          </xdr:cNvSpPr>
        </xdr:nvSpPr>
        <xdr:spPr bwMode="auto">
          <a:xfrm>
            <a:off x="4095527" y="61036679"/>
            <a:ext cx="1863739" cy="6017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１１百万</a:t>
            </a:r>
            <a:endParaRPr lang="en-US" altLang="ja-JP" sz="1050" b="0" i="0" strike="noStrike">
              <a:solidFill>
                <a:srgbClr val="000000"/>
              </a:solidFill>
              <a:latin typeface="ＭＳ ゴシック"/>
              <a:ea typeface="ＭＳ ゴシック"/>
            </a:endParaRPr>
          </a:p>
        </xdr:txBody>
      </xdr:sp>
      <xdr:sp macro="" textlink="">
        <xdr:nvSpPr>
          <xdr:cNvPr id="8" name="Rectangle 28"/>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１１</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9" name="Line 29"/>
          <xdr:cNvSpPr>
            <a:spLocks noChangeShapeType="1"/>
          </xdr:cNvSpPr>
        </xdr:nvSpPr>
        <xdr:spPr bwMode="auto">
          <a:xfrm>
            <a:off x="4423076" y="61775942"/>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30"/>
          <xdr:cNvSpPr>
            <a:spLocks noChangeArrowheads="1"/>
          </xdr:cNvSpPr>
        </xdr:nvSpPr>
        <xdr:spPr bwMode="auto">
          <a:xfrm>
            <a:off x="3599098" y="62139146"/>
            <a:ext cx="638729" cy="51782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2" name="Rectangle 31"/>
          <xdr:cNvSpPr>
            <a:spLocks noChangeArrowheads="1"/>
          </xdr:cNvSpPr>
        </xdr:nvSpPr>
        <xdr:spPr bwMode="auto">
          <a:xfrm>
            <a:off x="2600359" y="63420678"/>
            <a:ext cx="5609202" cy="1691798"/>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a:t>
            </a:r>
            <a:r>
              <a:rPr lang="ja-JP" altLang="en-US" sz="1100" b="0" i="0">
                <a:effectLst/>
                <a:latin typeface="+mn-lt"/>
                <a:ea typeface="+mn-ea"/>
                <a:cs typeface="+mn-cs"/>
              </a:rPr>
              <a:t>，</a:t>
            </a:r>
            <a:r>
              <a:rPr lang="ja-JP" altLang="ja-JP" sz="1100" b="0" i="0">
                <a:effectLst/>
                <a:latin typeface="+mn-lt"/>
                <a:ea typeface="+mn-ea"/>
                <a:cs typeface="+mn-cs"/>
              </a:rPr>
              <a:t>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en-US" altLang="ja-JP" sz="1100" b="0" i="0">
              <a:effectLst/>
              <a:latin typeface="+mn-lt"/>
              <a:ea typeface="+mn-ea"/>
              <a:cs typeface="+mn-cs"/>
            </a:endParaRPr>
          </a:p>
          <a:p>
            <a:pPr rtl="0"/>
            <a:r>
              <a:rPr lang="ja-JP" altLang="en-US" sz="1100" b="0" i="0">
                <a:effectLst/>
                <a:latin typeface="+mn-lt"/>
                <a:ea typeface="+mn-ea"/>
                <a:cs typeface="+mn-cs"/>
              </a:rPr>
              <a:t>分担金は，執行理事会において，我が国を含む加盟国が承認したもの。</a:t>
            </a:r>
            <a:endParaRPr lang="en-US" altLang="ja-JP" sz="1100" b="0" i="0">
              <a:effectLst/>
              <a:latin typeface="+mn-lt"/>
              <a:ea typeface="+mn-ea"/>
              <a:cs typeface="+mn-cs"/>
            </a:endParaRPr>
          </a:p>
        </xdr:txBody>
      </xdr:sp>
    </xdr:grpSp>
    <xdr:clientData/>
  </xdr:twoCellAnchor>
  <xdr:twoCellAnchor>
    <xdr:from>
      <xdr:col>24</xdr:col>
      <xdr:colOff>0</xdr:colOff>
      <xdr:row>744</xdr:row>
      <xdr:rowOff>168088</xdr:rowOff>
    </xdr:from>
    <xdr:to>
      <xdr:col>24</xdr:col>
      <xdr:colOff>0</xdr:colOff>
      <xdr:row>746</xdr:row>
      <xdr:rowOff>78443</xdr:rowOff>
    </xdr:to>
    <xdr:sp macro="" textlink="">
      <xdr:nvSpPr>
        <xdr:cNvPr id="13" name="Line 29"/>
        <xdr:cNvSpPr>
          <a:spLocks noChangeShapeType="1"/>
        </xdr:cNvSpPr>
      </xdr:nvSpPr>
      <xdr:spPr bwMode="auto">
        <a:xfrm flipV="1">
          <a:off x="4800600" y="53536663"/>
          <a:ext cx="0" cy="6152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745</xdr:row>
      <xdr:rowOff>0</xdr:rowOff>
    </xdr:from>
    <xdr:to>
      <xdr:col>28</xdr:col>
      <xdr:colOff>89648</xdr:colOff>
      <xdr:row>745</xdr:row>
      <xdr:rowOff>235323</xdr:rowOff>
    </xdr:to>
    <xdr:sp macro="" textlink="">
      <xdr:nvSpPr>
        <xdr:cNvPr id="14" name="Rectangle 30"/>
        <xdr:cNvSpPr>
          <a:spLocks noChangeArrowheads="1"/>
        </xdr:cNvSpPr>
      </xdr:nvSpPr>
      <xdr:spPr bwMode="auto">
        <a:xfrm>
          <a:off x="5000625" y="53721000"/>
          <a:ext cx="689723"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4" t="s">
        <v>0</v>
      </c>
      <c r="AK2" s="964"/>
      <c r="AL2" s="964"/>
      <c r="AM2" s="964"/>
      <c r="AN2" s="964"/>
      <c r="AO2" s="965"/>
      <c r="AP2" s="965"/>
      <c r="AQ2" s="965"/>
      <c r="AR2" s="79" t="str">
        <f>IF(OR(AO2="　", AO2=""), "", "-")</f>
        <v/>
      </c>
      <c r="AS2" s="966">
        <v>247</v>
      </c>
      <c r="AT2" s="966"/>
      <c r="AU2" s="966"/>
      <c r="AV2" s="52" t="str">
        <f>IF(AW2="", "", "-")</f>
        <v/>
      </c>
      <c r="AW2" s="924"/>
      <c r="AX2" s="924"/>
    </row>
    <row r="3" spans="1:50" ht="21" customHeight="1" thickBot="1">
      <c r="A3" s="881" t="s">
        <v>535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550</v>
      </c>
      <c r="AK3" s="883"/>
      <c r="AL3" s="883"/>
      <c r="AM3" s="883"/>
      <c r="AN3" s="883"/>
      <c r="AO3" s="883"/>
      <c r="AP3" s="883"/>
      <c r="AQ3" s="883"/>
      <c r="AR3" s="883"/>
      <c r="AS3" s="883"/>
      <c r="AT3" s="883"/>
      <c r="AU3" s="883"/>
      <c r="AV3" s="883"/>
      <c r="AW3" s="883"/>
      <c r="AX3" s="24" t="s">
        <v>65</v>
      </c>
    </row>
    <row r="4" spans="1:50" ht="24.75" customHeight="1">
      <c r="A4" s="718" t="s">
        <v>25</v>
      </c>
      <c r="B4" s="719"/>
      <c r="C4" s="719"/>
      <c r="D4" s="719"/>
      <c r="E4" s="719"/>
      <c r="F4" s="719"/>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55" t="s">
        <v>178</v>
      </c>
      <c r="H5" s="856"/>
      <c r="I5" s="856"/>
      <c r="J5" s="856"/>
      <c r="K5" s="856"/>
      <c r="L5" s="856"/>
      <c r="M5" s="857" t="s">
        <v>66</v>
      </c>
      <c r="N5" s="858"/>
      <c r="O5" s="858"/>
      <c r="P5" s="858"/>
      <c r="Q5" s="858"/>
      <c r="R5" s="859"/>
      <c r="S5" s="860" t="s">
        <v>131</v>
      </c>
      <c r="T5" s="856"/>
      <c r="U5" s="856"/>
      <c r="V5" s="856"/>
      <c r="W5" s="856"/>
      <c r="X5" s="861"/>
      <c r="Y5" s="712" t="s">
        <v>3</v>
      </c>
      <c r="Z5" s="595"/>
      <c r="AA5" s="595"/>
      <c r="AB5" s="595"/>
      <c r="AC5" s="595"/>
      <c r="AD5" s="596"/>
      <c r="AE5" s="713" t="s">
        <v>553</v>
      </c>
      <c r="AF5" s="713"/>
      <c r="AG5" s="713"/>
      <c r="AH5" s="713"/>
      <c r="AI5" s="713"/>
      <c r="AJ5" s="713"/>
      <c r="AK5" s="713"/>
      <c r="AL5" s="713"/>
      <c r="AM5" s="713"/>
      <c r="AN5" s="713"/>
      <c r="AO5" s="713"/>
      <c r="AP5" s="714"/>
      <c r="AQ5" s="715" t="s">
        <v>554</v>
      </c>
      <c r="AR5" s="716"/>
      <c r="AS5" s="716"/>
      <c r="AT5" s="716"/>
      <c r="AU5" s="716"/>
      <c r="AV5" s="716"/>
      <c r="AW5" s="716"/>
      <c r="AX5" s="717"/>
    </row>
    <row r="6" spans="1:50" ht="39" customHeight="1">
      <c r="A6" s="720" t="s">
        <v>4</v>
      </c>
      <c r="B6" s="721"/>
      <c r="C6" s="721"/>
      <c r="D6" s="721"/>
      <c r="E6" s="721"/>
      <c r="F6" s="721"/>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556</v>
      </c>
      <c r="H7" s="497"/>
      <c r="I7" s="497"/>
      <c r="J7" s="497"/>
      <c r="K7" s="497"/>
      <c r="L7" s="497"/>
      <c r="M7" s="497"/>
      <c r="N7" s="497"/>
      <c r="O7" s="497"/>
      <c r="P7" s="497"/>
      <c r="Q7" s="497"/>
      <c r="R7" s="497"/>
      <c r="S7" s="497"/>
      <c r="T7" s="497"/>
      <c r="U7" s="497"/>
      <c r="V7" s="498"/>
      <c r="W7" s="498"/>
      <c r="X7" s="498"/>
      <c r="Y7" s="935" t="s">
        <v>548</v>
      </c>
      <c r="Z7" s="441"/>
      <c r="AA7" s="441"/>
      <c r="AB7" s="441"/>
      <c r="AC7" s="441"/>
      <c r="AD7" s="936"/>
      <c r="AE7" s="925" t="s">
        <v>557</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493" t="s">
        <v>389</v>
      </c>
      <c r="B8" s="494"/>
      <c r="C8" s="494"/>
      <c r="D8" s="494"/>
      <c r="E8" s="494"/>
      <c r="F8" s="495"/>
      <c r="G8" s="948" t="str">
        <f>入力規則等!A26</f>
        <v>-</v>
      </c>
      <c r="H8" s="734"/>
      <c r="I8" s="734"/>
      <c r="J8" s="734"/>
      <c r="K8" s="734"/>
      <c r="L8" s="734"/>
      <c r="M8" s="734"/>
      <c r="N8" s="734"/>
      <c r="O8" s="734"/>
      <c r="P8" s="734"/>
      <c r="Q8" s="734"/>
      <c r="R8" s="734"/>
      <c r="S8" s="734"/>
      <c r="T8" s="734"/>
      <c r="U8" s="734"/>
      <c r="V8" s="734"/>
      <c r="W8" s="734"/>
      <c r="X8" s="949"/>
      <c r="Y8" s="862" t="s">
        <v>390</v>
      </c>
      <c r="Z8" s="863"/>
      <c r="AA8" s="863"/>
      <c r="AB8" s="863"/>
      <c r="AC8" s="863"/>
      <c r="AD8" s="864"/>
      <c r="AE8" s="733" t="str">
        <f>入力規則等!K13</f>
        <v>経済協力</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5" t="s">
        <v>23</v>
      </c>
      <c r="B9" s="866"/>
      <c r="C9" s="866"/>
      <c r="D9" s="866"/>
      <c r="E9" s="866"/>
      <c r="F9" s="866"/>
      <c r="G9" s="768" t="s">
        <v>608</v>
      </c>
      <c r="H9" s="769"/>
      <c r="I9" s="769"/>
      <c r="J9" s="769"/>
      <c r="K9" s="769"/>
      <c r="L9" s="769"/>
      <c r="M9" s="769"/>
      <c r="N9" s="769"/>
      <c r="O9" s="769"/>
      <c r="P9" s="769"/>
      <c r="Q9" s="769"/>
      <c r="R9" s="769"/>
      <c r="S9" s="769"/>
      <c r="T9" s="769"/>
      <c r="U9" s="769"/>
      <c r="V9" s="769"/>
      <c r="W9" s="769"/>
      <c r="X9" s="769"/>
      <c r="Y9" s="867"/>
      <c r="Z9" s="867"/>
      <c r="AA9" s="867"/>
      <c r="AB9" s="867"/>
      <c r="AC9" s="867"/>
      <c r="AD9" s="867"/>
      <c r="AE9" s="769"/>
      <c r="AF9" s="769"/>
      <c r="AG9" s="769"/>
      <c r="AH9" s="769"/>
      <c r="AI9" s="769"/>
      <c r="AJ9" s="769"/>
      <c r="AK9" s="769"/>
      <c r="AL9" s="769"/>
      <c r="AM9" s="769"/>
      <c r="AN9" s="769"/>
      <c r="AO9" s="769"/>
      <c r="AP9" s="769"/>
      <c r="AQ9" s="769"/>
      <c r="AR9" s="769"/>
      <c r="AS9" s="769"/>
      <c r="AT9" s="769"/>
      <c r="AU9" s="769"/>
      <c r="AV9" s="769"/>
      <c r="AW9" s="769"/>
      <c r="AX9" s="770"/>
    </row>
    <row r="10" spans="1:50" ht="80.25" customHeight="1">
      <c r="A10" s="674" t="s">
        <v>30</v>
      </c>
      <c r="B10" s="675"/>
      <c r="C10" s="675"/>
      <c r="D10" s="675"/>
      <c r="E10" s="675"/>
      <c r="F10" s="675"/>
      <c r="G10" s="768" t="s">
        <v>558</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4" t="s">
        <v>5</v>
      </c>
      <c r="B11" s="675"/>
      <c r="C11" s="675"/>
      <c r="D11" s="675"/>
      <c r="E11" s="675"/>
      <c r="F11" s="676"/>
      <c r="G11" s="709" t="str">
        <f>入力規則等!P10</f>
        <v>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70" t="s">
        <v>24</v>
      </c>
      <c r="B12" s="971"/>
      <c r="C12" s="971"/>
      <c r="D12" s="971"/>
      <c r="E12" s="971"/>
      <c r="F12" s="972"/>
      <c r="G12" s="776"/>
      <c r="H12" s="777"/>
      <c r="I12" s="777"/>
      <c r="J12" s="777"/>
      <c r="K12" s="777"/>
      <c r="L12" s="777"/>
      <c r="M12" s="777"/>
      <c r="N12" s="777"/>
      <c r="O12" s="777"/>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6"/>
    </row>
    <row r="13" spans="1:50" ht="21" customHeight="1">
      <c r="A13" s="614"/>
      <c r="B13" s="615"/>
      <c r="C13" s="615"/>
      <c r="D13" s="615"/>
      <c r="E13" s="615"/>
      <c r="F13" s="616"/>
      <c r="G13" s="737" t="s">
        <v>6</v>
      </c>
      <c r="H13" s="738"/>
      <c r="I13" s="780" t="s">
        <v>7</v>
      </c>
      <c r="J13" s="781"/>
      <c r="K13" s="781"/>
      <c r="L13" s="781"/>
      <c r="M13" s="781"/>
      <c r="N13" s="781"/>
      <c r="O13" s="782"/>
      <c r="P13" s="663">
        <v>10</v>
      </c>
      <c r="Q13" s="664"/>
      <c r="R13" s="664"/>
      <c r="S13" s="664"/>
      <c r="T13" s="664"/>
      <c r="U13" s="664"/>
      <c r="V13" s="665"/>
      <c r="W13" s="663">
        <v>12</v>
      </c>
      <c r="X13" s="664"/>
      <c r="Y13" s="664"/>
      <c r="Z13" s="664"/>
      <c r="AA13" s="664"/>
      <c r="AB13" s="664"/>
      <c r="AC13" s="665"/>
      <c r="AD13" s="663">
        <v>11</v>
      </c>
      <c r="AE13" s="664"/>
      <c r="AF13" s="664"/>
      <c r="AG13" s="664"/>
      <c r="AH13" s="664"/>
      <c r="AI13" s="664"/>
      <c r="AJ13" s="665"/>
      <c r="AK13" s="663">
        <v>11</v>
      </c>
      <c r="AL13" s="664"/>
      <c r="AM13" s="664"/>
      <c r="AN13" s="664"/>
      <c r="AO13" s="664"/>
      <c r="AP13" s="664"/>
      <c r="AQ13" s="665"/>
      <c r="AR13" s="932"/>
      <c r="AS13" s="933"/>
      <c r="AT13" s="933"/>
      <c r="AU13" s="933"/>
      <c r="AV13" s="933"/>
      <c r="AW13" s="933"/>
      <c r="AX13" s="934"/>
    </row>
    <row r="14" spans="1:50" ht="21" customHeight="1">
      <c r="A14" s="614"/>
      <c r="B14" s="615"/>
      <c r="C14" s="615"/>
      <c r="D14" s="615"/>
      <c r="E14" s="615"/>
      <c r="F14" s="616"/>
      <c r="G14" s="739"/>
      <c r="H14" s="740"/>
      <c r="I14" s="725" t="s">
        <v>8</v>
      </c>
      <c r="J14" s="778"/>
      <c r="K14" s="778"/>
      <c r="L14" s="778"/>
      <c r="M14" s="778"/>
      <c r="N14" s="778"/>
      <c r="O14" s="779"/>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804"/>
      <c r="AS14" s="804"/>
      <c r="AT14" s="804"/>
      <c r="AU14" s="804"/>
      <c r="AV14" s="804"/>
      <c r="AW14" s="804"/>
      <c r="AX14" s="805"/>
    </row>
    <row r="15" spans="1:50" ht="21" customHeight="1">
      <c r="A15" s="614"/>
      <c r="B15" s="615"/>
      <c r="C15" s="615"/>
      <c r="D15" s="615"/>
      <c r="E15" s="615"/>
      <c r="F15" s="616"/>
      <c r="G15" s="739"/>
      <c r="H15" s="740"/>
      <c r="I15" s="725" t="s">
        <v>51</v>
      </c>
      <c r="J15" s="726"/>
      <c r="K15" s="726"/>
      <c r="L15" s="726"/>
      <c r="M15" s="726"/>
      <c r="N15" s="726"/>
      <c r="O15" s="727"/>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822"/>
    </row>
    <row r="16" spans="1:50" ht="21" customHeight="1">
      <c r="A16" s="614"/>
      <c r="B16" s="615"/>
      <c r="C16" s="615"/>
      <c r="D16" s="615"/>
      <c r="E16" s="615"/>
      <c r="F16" s="616"/>
      <c r="G16" s="739"/>
      <c r="H16" s="740"/>
      <c r="I16" s="725" t="s">
        <v>52</v>
      </c>
      <c r="J16" s="726"/>
      <c r="K16" s="726"/>
      <c r="L16" s="726"/>
      <c r="M16" s="726"/>
      <c r="N16" s="726"/>
      <c r="O16" s="727"/>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71"/>
      <c r="AS16" s="772"/>
      <c r="AT16" s="772"/>
      <c r="AU16" s="772"/>
      <c r="AV16" s="772"/>
      <c r="AW16" s="772"/>
      <c r="AX16" s="773"/>
    </row>
    <row r="17" spans="1:50" ht="24.75" customHeight="1">
      <c r="A17" s="614"/>
      <c r="B17" s="615"/>
      <c r="C17" s="615"/>
      <c r="D17" s="615"/>
      <c r="E17" s="615"/>
      <c r="F17" s="616"/>
      <c r="G17" s="739"/>
      <c r="H17" s="740"/>
      <c r="I17" s="725" t="s">
        <v>50</v>
      </c>
      <c r="J17" s="778"/>
      <c r="K17" s="778"/>
      <c r="L17" s="778"/>
      <c r="M17" s="778"/>
      <c r="N17" s="778"/>
      <c r="O17" s="779"/>
      <c r="P17" s="663"/>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30"/>
      <c r="AS17" s="930"/>
      <c r="AT17" s="930"/>
      <c r="AU17" s="930"/>
      <c r="AV17" s="930"/>
      <c r="AW17" s="930"/>
      <c r="AX17" s="931"/>
    </row>
    <row r="18" spans="1:50" ht="24.75" customHeight="1">
      <c r="A18" s="614"/>
      <c r="B18" s="615"/>
      <c r="C18" s="615"/>
      <c r="D18" s="615"/>
      <c r="E18" s="615"/>
      <c r="F18" s="616"/>
      <c r="G18" s="741"/>
      <c r="H18" s="742"/>
      <c r="I18" s="730" t="s">
        <v>20</v>
      </c>
      <c r="J18" s="731"/>
      <c r="K18" s="731"/>
      <c r="L18" s="731"/>
      <c r="M18" s="731"/>
      <c r="N18" s="731"/>
      <c r="O18" s="732"/>
      <c r="P18" s="892">
        <f>SUM(P13:V17)</f>
        <v>10</v>
      </c>
      <c r="Q18" s="893"/>
      <c r="R18" s="893"/>
      <c r="S18" s="893"/>
      <c r="T18" s="893"/>
      <c r="U18" s="893"/>
      <c r="V18" s="894"/>
      <c r="W18" s="892">
        <f>SUM(W13:AC17)</f>
        <v>12</v>
      </c>
      <c r="X18" s="893"/>
      <c r="Y18" s="893"/>
      <c r="Z18" s="893"/>
      <c r="AA18" s="893"/>
      <c r="AB18" s="893"/>
      <c r="AC18" s="894"/>
      <c r="AD18" s="892">
        <f>SUM(AD13:AJ17)</f>
        <v>11</v>
      </c>
      <c r="AE18" s="893"/>
      <c r="AF18" s="893"/>
      <c r="AG18" s="893"/>
      <c r="AH18" s="893"/>
      <c r="AI18" s="893"/>
      <c r="AJ18" s="894"/>
      <c r="AK18" s="892">
        <f>SUM(AK13:AQ17)</f>
        <v>11</v>
      </c>
      <c r="AL18" s="893"/>
      <c r="AM18" s="893"/>
      <c r="AN18" s="893"/>
      <c r="AO18" s="893"/>
      <c r="AP18" s="893"/>
      <c r="AQ18" s="894"/>
      <c r="AR18" s="892">
        <f>SUM(AR13:AX17)</f>
        <v>0</v>
      </c>
      <c r="AS18" s="893"/>
      <c r="AT18" s="893"/>
      <c r="AU18" s="893"/>
      <c r="AV18" s="893"/>
      <c r="AW18" s="893"/>
      <c r="AX18" s="895"/>
    </row>
    <row r="19" spans="1:50" ht="24.75" customHeight="1">
      <c r="A19" s="614"/>
      <c r="B19" s="615"/>
      <c r="C19" s="615"/>
      <c r="D19" s="615"/>
      <c r="E19" s="615"/>
      <c r="F19" s="616"/>
      <c r="G19" s="890" t="s">
        <v>9</v>
      </c>
      <c r="H19" s="891"/>
      <c r="I19" s="891"/>
      <c r="J19" s="891"/>
      <c r="K19" s="891"/>
      <c r="L19" s="891"/>
      <c r="M19" s="891"/>
      <c r="N19" s="891"/>
      <c r="O19" s="891"/>
      <c r="P19" s="663">
        <v>10</v>
      </c>
      <c r="Q19" s="664"/>
      <c r="R19" s="664"/>
      <c r="S19" s="664"/>
      <c r="T19" s="664"/>
      <c r="U19" s="664"/>
      <c r="V19" s="665"/>
      <c r="W19" s="663">
        <v>11</v>
      </c>
      <c r="X19" s="664"/>
      <c r="Y19" s="664"/>
      <c r="Z19" s="664"/>
      <c r="AA19" s="664"/>
      <c r="AB19" s="664"/>
      <c r="AC19" s="665"/>
      <c r="AD19" s="663">
        <v>11</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c r="A20" s="614"/>
      <c r="B20" s="615"/>
      <c r="C20" s="615"/>
      <c r="D20" s="615"/>
      <c r="E20" s="615"/>
      <c r="F20" s="616"/>
      <c r="G20" s="890" t="s">
        <v>10</v>
      </c>
      <c r="H20" s="891"/>
      <c r="I20" s="891"/>
      <c r="J20" s="891"/>
      <c r="K20" s="891"/>
      <c r="L20" s="891"/>
      <c r="M20" s="891"/>
      <c r="N20" s="891"/>
      <c r="O20" s="891"/>
      <c r="P20" s="311">
        <f>IF(P18=0, "-", SUM(P19)/P18)</f>
        <v>1</v>
      </c>
      <c r="Q20" s="311"/>
      <c r="R20" s="311"/>
      <c r="S20" s="311"/>
      <c r="T20" s="311"/>
      <c r="U20" s="311"/>
      <c r="V20" s="311"/>
      <c r="W20" s="311">
        <f t="shared" ref="W20" si="0">IF(W18=0, "-", SUM(W19)/W18)</f>
        <v>0.91666666666666663</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c r="A21" s="865"/>
      <c r="B21" s="866"/>
      <c r="C21" s="866"/>
      <c r="D21" s="866"/>
      <c r="E21" s="866"/>
      <c r="F21" s="973"/>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0.91666666666666663</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c r="A22" s="991" t="s">
        <v>540</v>
      </c>
      <c r="B22" s="992"/>
      <c r="C22" s="992"/>
      <c r="D22" s="992"/>
      <c r="E22" s="992"/>
      <c r="F22" s="993"/>
      <c r="G22" s="978" t="s">
        <v>474</v>
      </c>
      <c r="H22" s="215"/>
      <c r="I22" s="215"/>
      <c r="J22" s="215"/>
      <c r="K22" s="215"/>
      <c r="L22" s="215"/>
      <c r="M22" s="215"/>
      <c r="N22" s="215"/>
      <c r="O22" s="216"/>
      <c r="P22" s="950" t="s">
        <v>538</v>
      </c>
      <c r="Q22" s="215"/>
      <c r="R22" s="215"/>
      <c r="S22" s="215"/>
      <c r="T22" s="215"/>
      <c r="U22" s="215"/>
      <c r="V22" s="216"/>
      <c r="W22" s="950" t="s">
        <v>539</v>
      </c>
      <c r="X22" s="215"/>
      <c r="Y22" s="215"/>
      <c r="Z22" s="215"/>
      <c r="AA22" s="215"/>
      <c r="AB22" s="215"/>
      <c r="AC22" s="216"/>
      <c r="AD22" s="950" t="s">
        <v>473</v>
      </c>
      <c r="AE22" s="215"/>
      <c r="AF22" s="215"/>
      <c r="AG22" s="215"/>
      <c r="AH22" s="215"/>
      <c r="AI22" s="215"/>
      <c r="AJ22" s="215"/>
      <c r="AK22" s="215"/>
      <c r="AL22" s="215"/>
      <c r="AM22" s="215"/>
      <c r="AN22" s="215"/>
      <c r="AO22" s="215"/>
      <c r="AP22" s="215"/>
      <c r="AQ22" s="215"/>
      <c r="AR22" s="215"/>
      <c r="AS22" s="215"/>
      <c r="AT22" s="215"/>
      <c r="AU22" s="215"/>
      <c r="AV22" s="215"/>
      <c r="AW22" s="215"/>
      <c r="AX22" s="1000"/>
    </row>
    <row r="23" spans="1:50" ht="25.5" customHeight="1">
      <c r="A23" s="994"/>
      <c r="B23" s="995"/>
      <c r="C23" s="995"/>
      <c r="D23" s="995"/>
      <c r="E23" s="995"/>
      <c r="F23" s="996"/>
      <c r="G23" s="979" t="s">
        <v>559</v>
      </c>
      <c r="H23" s="980"/>
      <c r="I23" s="980"/>
      <c r="J23" s="980"/>
      <c r="K23" s="980"/>
      <c r="L23" s="980"/>
      <c r="M23" s="980"/>
      <c r="N23" s="980"/>
      <c r="O23" s="981"/>
      <c r="P23" s="932">
        <v>11</v>
      </c>
      <c r="Q23" s="933"/>
      <c r="R23" s="933"/>
      <c r="S23" s="933"/>
      <c r="T23" s="933"/>
      <c r="U23" s="933"/>
      <c r="V23" s="951"/>
      <c r="W23" s="932"/>
      <c r="X23" s="933"/>
      <c r="Y23" s="933"/>
      <c r="Z23" s="933"/>
      <c r="AA23" s="933"/>
      <c r="AB23" s="933"/>
      <c r="AC23" s="951"/>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hidden="1" customHeight="1">
      <c r="A24" s="994"/>
      <c r="B24" s="995"/>
      <c r="C24" s="995"/>
      <c r="D24" s="995"/>
      <c r="E24" s="995"/>
      <c r="F24" s="996"/>
      <c r="G24" s="982"/>
      <c r="H24" s="983"/>
      <c r="I24" s="983"/>
      <c r="J24" s="983"/>
      <c r="K24" s="983"/>
      <c r="L24" s="983"/>
      <c r="M24" s="983"/>
      <c r="N24" s="983"/>
      <c r="O24" s="984"/>
      <c r="P24" s="663"/>
      <c r="Q24" s="664"/>
      <c r="R24" s="664"/>
      <c r="S24" s="664"/>
      <c r="T24" s="664"/>
      <c r="U24" s="664"/>
      <c r="V24" s="665"/>
      <c r="W24" s="663"/>
      <c r="X24" s="664"/>
      <c r="Y24" s="664"/>
      <c r="Z24" s="664"/>
      <c r="AA24" s="664"/>
      <c r="AB24" s="664"/>
      <c r="AC24" s="665"/>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hidden="1" customHeight="1">
      <c r="A25" s="994"/>
      <c r="B25" s="995"/>
      <c r="C25" s="995"/>
      <c r="D25" s="995"/>
      <c r="E25" s="995"/>
      <c r="F25" s="996"/>
      <c r="G25" s="982"/>
      <c r="H25" s="983"/>
      <c r="I25" s="983"/>
      <c r="J25" s="983"/>
      <c r="K25" s="983"/>
      <c r="L25" s="983"/>
      <c r="M25" s="983"/>
      <c r="N25" s="983"/>
      <c r="O25" s="984"/>
      <c r="P25" s="663"/>
      <c r="Q25" s="664"/>
      <c r="R25" s="664"/>
      <c r="S25" s="664"/>
      <c r="T25" s="664"/>
      <c r="U25" s="664"/>
      <c r="V25" s="665"/>
      <c r="W25" s="663"/>
      <c r="X25" s="664"/>
      <c r="Y25" s="664"/>
      <c r="Z25" s="664"/>
      <c r="AA25" s="664"/>
      <c r="AB25" s="664"/>
      <c r="AC25" s="665"/>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c r="A26" s="994"/>
      <c r="B26" s="995"/>
      <c r="C26" s="995"/>
      <c r="D26" s="995"/>
      <c r="E26" s="995"/>
      <c r="F26" s="996"/>
      <c r="G26" s="982"/>
      <c r="H26" s="983"/>
      <c r="I26" s="983"/>
      <c r="J26" s="983"/>
      <c r="K26" s="983"/>
      <c r="L26" s="983"/>
      <c r="M26" s="983"/>
      <c r="N26" s="983"/>
      <c r="O26" s="984"/>
      <c r="P26" s="663"/>
      <c r="Q26" s="664"/>
      <c r="R26" s="664"/>
      <c r="S26" s="664"/>
      <c r="T26" s="664"/>
      <c r="U26" s="664"/>
      <c r="V26" s="665"/>
      <c r="W26" s="663"/>
      <c r="X26" s="664"/>
      <c r="Y26" s="664"/>
      <c r="Z26" s="664"/>
      <c r="AA26" s="664"/>
      <c r="AB26" s="664"/>
      <c r="AC26" s="665"/>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c r="A27" s="994"/>
      <c r="B27" s="995"/>
      <c r="C27" s="995"/>
      <c r="D27" s="995"/>
      <c r="E27" s="995"/>
      <c r="F27" s="996"/>
      <c r="G27" s="982"/>
      <c r="H27" s="983"/>
      <c r="I27" s="983"/>
      <c r="J27" s="983"/>
      <c r="K27" s="983"/>
      <c r="L27" s="983"/>
      <c r="M27" s="983"/>
      <c r="N27" s="983"/>
      <c r="O27" s="984"/>
      <c r="P27" s="663"/>
      <c r="Q27" s="664"/>
      <c r="R27" s="664"/>
      <c r="S27" s="664"/>
      <c r="T27" s="664"/>
      <c r="U27" s="664"/>
      <c r="V27" s="665"/>
      <c r="W27" s="663"/>
      <c r="X27" s="664"/>
      <c r="Y27" s="664"/>
      <c r="Z27" s="664"/>
      <c r="AA27" s="664"/>
      <c r="AB27" s="664"/>
      <c r="AC27" s="665"/>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customHeight="1">
      <c r="A28" s="994"/>
      <c r="B28" s="995"/>
      <c r="C28" s="995"/>
      <c r="D28" s="995"/>
      <c r="E28" s="995"/>
      <c r="F28" s="996"/>
      <c r="G28" s="985" t="s">
        <v>478</v>
      </c>
      <c r="H28" s="986"/>
      <c r="I28" s="986"/>
      <c r="J28" s="986"/>
      <c r="K28" s="986"/>
      <c r="L28" s="986"/>
      <c r="M28" s="986"/>
      <c r="N28" s="986"/>
      <c r="O28" s="987"/>
      <c r="P28" s="892">
        <f>P29-SUM(P23:P27)</f>
        <v>0</v>
      </c>
      <c r="Q28" s="893"/>
      <c r="R28" s="893"/>
      <c r="S28" s="893"/>
      <c r="T28" s="893"/>
      <c r="U28" s="893"/>
      <c r="V28" s="894"/>
      <c r="W28" s="892">
        <f>W29-SUM(W23:W27)</f>
        <v>0</v>
      </c>
      <c r="X28" s="893"/>
      <c r="Y28" s="893"/>
      <c r="Z28" s="893"/>
      <c r="AA28" s="893"/>
      <c r="AB28" s="893"/>
      <c r="AC28" s="894"/>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c r="A29" s="997"/>
      <c r="B29" s="998"/>
      <c r="C29" s="998"/>
      <c r="D29" s="998"/>
      <c r="E29" s="998"/>
      <c r="F29" s="999"/>
      <c r="G29" s="988" t="s">
        <v>475</v>
      </c>
      <c r="H29" s="989"/>
      <c r="I29" s="989"/>
      <c r="J29" s="989"/>
      <c r="K29" s="989"/>
      <c r="L29" s="989"/>
      <c r="M29" s="989"/>
      <c r="N29" s="989"/>
      <c r="O29" s="990"/>
      <c r="P29" s="952">
        <f>AK13</f>
        <v>11</v>
      </c>
      <c r="Q29" s="953"/>
      <c r="R29" s="953"/>
      <c r="S29" s="953"/>
      <c r="T29" s="953"/>
      <c r="U29" s="953"/>
      <c r="V29" s="954"/>
      <c r="W29" s="952">
        <f>AR13</f>
        <v>0</v>
      </c>
      <c r="X29" s="953"/>
      <c r="Y29" s="953"/>
      <c r="Z29" s="953"/>
      <c r="AA29" s="953"/>
      <c r="AB29" s="953"/>
      <c r="AC29" s="954"/>
      <c r="AD29" s="961"/>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75" t="s">
        <v>491</v>
      </c>
      <c r="B30" s="876"/>
      <c r="C30" s="876"/>
      <c r="D30" s="876"/>
      <c r="E30" s="876"/>
      <c r="F30" s="877"/>
      <c r="G30" s="789" t="s">
        <v>265</v>
      </c>
      <c r="H30" s="790"/>
      <c r="I30" s="790"/>
      <c r="J30" s="790"/>
      <c r="K30" s="790"/>
      <c r="L30" s="790"/>
      <c r="M30" s="790"/>
      <c r="N30" s="790"/>
      <c r="O30" s="791"/>
      <c r="P30" s="871" t="s">
        <v>59</v>
      </c>
      <c r="Q30" s="790"/>
      <c r="R30" s="790"/>
      <c r="S30" s="790"/>
      <c r="T30" s="790"/>
      <c r="U30" s="790"/>
      <c r="V30" s="790"/>
      <c r="W30" s="790"/>
      <c r="X30" s="791"/>
      <c r="Y30" s="868"/>
      <c r="Z30" s="869"/>
      <c r="AA30" s="870"/>
      <c r="AB30" s="872" t="s">
        <v>11</v>
      </c>
      <c r="AC30" s="873"/>
      <c r="AD30" s="874"/>
      <c r="AE30" s="872" t="s">
        <v>357</v>
      </c>
      <c r="AF30" s="873"/>
      <c r="AG30" s="873"/>
      <c r="AH30" s="874"/>
      <c r="AI30" s="872" t="s">
        <v>363</v>
      </c>
      <c r="AJ30" s="873"/>
      <c r="AK30" s="873"/>
      <c r="AL30" s="874"/>
      <c r="AM30" s="928" t="s">
        <v>472</v>
      </c>
      <c r="AN30" s="928"/>
      <c r="AO30" s="928"/>
      <c r="AP30" s="872"/>
      <c r="AQ30" s="783" t="s">
        <v>355</v>
      </c>
      <c r="AR30" s="784"/>
      <c r="AS30" s="784"/>
      <c r="AT30" s="785"/>
      <c r="AU30" s="790" t="s">
        <v>253</v>
      </c>
      <c r="AV30" s="790"/>
      <c r="AW30" s="790"/>
      <c r="AX30" s="929"/>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611</v>
      </c>
      <c r="AV31" s="192"/>
      <c r="AW31" s="396" t="s">
        <v>300</v>
      </c>
      <c r="AX31" s="397"/>
    </row>
    <row r="32" spans="1:50" ht="57.75" customHeight="1">
      <c r="A32" s="401"/>
      <c r="B32" s="399"/>
      <c r="C32" s="399"/>
      <c r="D32" s="399"/>
      <c r="E32" s="399"/>
      <c r="F32" s="400"/>
      <c r="G32" s="563" t="s">
        <v>560</v>
      </c>
      <c r="H32" s="666"/>
      <c r="I32" s="666"/>
      <c r="J32" s="666"/>
      <c r="K32" s="666"/>
      <c r="L32" s="666"/>
      <c r="M32" s="666"/>
      <c r="N32" s="666"/>
      <c r="O32" s="667"/>
      <c r="P32" s="98" t="s">
        <v>561</v>
      </c>
      <c r="Q32" s="552"/>
      <c r="R32" s="552"/>
      <c r="S32" s="552"/>
      <c r="T32" s="552"/>
      <c r="U32" s="552"/>
      <c r="V32" s="552"/>
      <c r="W32" s="552"/>
      <c r="X32" s="553"/>
      <c r="Y32" s="469" t="s">
        <v>12</v>
      </c>
      <c r="Z32" s="529"/>
      <c r="AA32" s="530"/>
      <c r="AB32" s="459" t="s">
        <v>563</v>
      </c>
      <c r="AC32" s="459"/>
      <c r="AD32" s="459"/>
      <c r="AE32" s="211">
        <v>88</v>
      </c>
      <c r="AF32" s="212"/>
      <c r="AG32" s="212"/>
      <c r="AH32" s="212"/>
      <c r="AI32" s="211">
        <v>82</v>
      </c>
      <c r="AJ32" s="212"/>
      <c r="AK32" s="212"/>
      <c r="AL32" s="212"/>
      <c r="AM32" s="211">
        <v>83</v>
      </c>
      <c r="AN32" s="212"/>
      <c r="AO32" s="212"/>
      <c r="AP32" s="212"/>
      <c r="AQ32" s="335" t="s">
        <v>611</v>
      </c>
      <c r="AR32" s="200"/>
      <c r="AS32" s="200"/>
      <c r="AT32" s="336"/>
      <c r="AU32" s="212" t="s">
        <v>611</v>
      </c>
      <c r="AV32" s="212"/>
      <c r="AW32" s="212"/>
      <c r="AX32" s="214"/>
    </row>
    <row r="33" spans="1:50" ht="57.75" customHeight="1">
      <c r="A33" s="402"/>
      <c r="B33" s="403"/>
      <c r="C33" s="403"/>
      <c r="D33" s="403"/>
      <c r="E33" s="403"/>
      <c r="F33" s="404"/>
      <c r="G33" s="668"/>
      <c r="H33" s="669"/>
      <c r="I33" s="669"/>
      <c r="J33" s="669"/>
      <c r="K33" s="669"/>
      <c r="L33" s="669"/>
      <c r="M33" s="669"/>
      <c r="N33" s="669"/>
      <c r="O33" s="670"/>
      <c r="P33" s="774"/>
      <c r="Q33" s="774"/>
      <c r="R33" s="774"/>
      <c r="S33" s="774"/>
      <c r="T33" s="774"/>
      <c r="U33" s="774"/>
      <c r="V33" s="774"/>
      <c r="W33" s="774"/>
      <c r="X33" s="775"/>
      <c r="Y33" s="413" t="s">
        <v>54</v>
      </c>
      <c r="Z33" s="414"/>
      <c r="AA33" s="415"/>
      <c r="AB33" s="521" t="s">
        <v>563</v>
      </c>
      <c r="AC33" s="521"/>
      <c r="AD33" s="521"/>
      <c r="AE33" s="211">
        <v>100</v>
      </c>
      <c r="AF33" s="212"/>
      <c r="AG33" s="212"/>
      <c r="AH33" s="212"/>
      <c r="AI33" s="211">
        <v>112</v>
      </c>
      <c r="AJ33" s="212"/>
      <c r="AK33" s="212"/>
      <c r="AL33" s="212"/>
      <c r="AM33" s="211">
        <v>114</v>
      </c>
      <c r="AN33" s="212"/>
      <c r="AO33" s="212"/>
      <c r="AP33" s="212"/>
      <c r="AQ33" s="335" t="s">
        <v>611</v>
      </c>
      <c r="AR33" s="200"/>
      <c r="AS33" s="200"/>
      <c r="AT33" s="336"/>
      <c r="AU33" s="212" t="s">
        <v>611</v>
      </c>
      <c r="AV33" s="212"/>
      <c r="AW33" s="212"/>
      <c r="AX33" s="214"/>
    </row>
    <row r="34" spans="1:50" ht="57.75" customHeight="1">
      <c r="A34" s="401"/>
      <c r="B34" s="399"/>
      <c r="C34" s="399"/>
      <c r="D34" s="399"/>
      <c r="E34" s="399"/>
      <c r="F34" s="400"/>
      <c r="G34" s="671"/>
      <c r="H34" s="672"/>
      <c r="I34" s="672"/>
      <c r="J34" s="672"/>
      <c r="K34" s="672"/>
      <c r="L34" s="672"/>
      <c r="M34" s="672"/>
      <c r="N34" s="672"/>
      <c r="O34" s="673"/>
      <c r="P34" s="554"/>
      <c r="Q34" s="554"/>
      <c r="R34" s="554"/>
      <c r="S34" s="554"/>
      <c r="T34" s="554"/>
      <c r="U34" s="554"/>
      <c r="V34" s="554"/>
      <c r="W34" s="554"/>
      <c r="X34" s="555"/>
      <c r="Y34" s="413" t="s">
        <v>13</v>
      </c>
      <c r="Z34" s="414"/>
      <c r="AA34" s="415"/>
      <c r="AB34" s="551" t="s">
        <v>301</v>
      </c>
      <c r="AC34" s="551"/>
      <c r="AD34" s="551"/>
      <c r="AE34" s="211">
        <v>88</v>
      </c>
      <c r="AF34" s="212"/>
      <c r="AG34" s="212"/>
      <c r="AH34" s="212"/>
      <c r="AI34" s="211">
        <v>73.2</v>
      </c>
      <c r="AJ34" s="212"/>
      <c r="AK34" s="212"/>
      <c r="AL34" s="212"/>
      <c r="AM34" s="211">
        <v>73.2</v>
      </c>
      <c r="AN34" s="212"/>
      <c r="AO34" s="212"/>
      <c r="AP34" s="212"/>
      <c r="AQ34" s="335">
        <v>90</v>
      </c>
      <c r="AR34" s="200"/>
      <c r="AS34" s="200"/>
      <c r="AT34" s="336"/>
      <c r="AU34" s="212" t="s">
        <v>611</v>
      </c>
      <c r="AV34" s="212"/>
      <c r="AW34" s="212"/>
      <c r="AX34" s="214"/>
    </row>
    <row r="35" spans="1:50" ht="23.25" customHeight="1">
      <c r="A35" s="219" t="s">
        <v>528</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86" t="s">
        <v>491</v>
      </c>
      <c r="B37" s="787"/>
      <c r="C37" s="787"/>
      <c r="D37" s="787"/>
      <c r="E37" s="787"/>
      <c r="F37" s="788"/>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23"/>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89">
        <v>32</v>
      </c>
      <c r="AR38" s="193"/>
      <c r="AS38" s="126" t="s">
        <v>356</v>
      </c>
      <c r="AT38" s="127"/>
      <c r="AU38" s="192">
        <v>37</v>
      </c>
      <c r="AV38" s="192"/>
      <c r="AW38" s="396" t="s">
        <v>300</v>
      </c>
      <c r="AX38" s="397"/>
    </row>
    <row r="39" spans="1:50" ht="71.25" customHeight="1">
      <c r="A39" s="401"/>
      <c r="B39" s="399"/>
      <c r="C39" s="399"/>
      <c r="D39" s="399"/>
      <c r="E39" s="399"/>
      <c r="F39" s="400"/>
      <c r="G39" s="563" t="s">
        <v>564</v>
      </c>
      <c r="H39" s="498"/>
      <c r="I39" s="498"/>
      <c r="J39" s="498"/>
      <c r="K39" s="498"/>
      <c r="L39" s="498"/>
      <c r="M39" s="498"/>
      <c r="N39" s="498"/>
      <c r="O39" s="564"/>
      <c r="P39" s="98" t="s">
        <v>565</v>
      </c>
      <c r="Q39" s="98"/>
      <c r="R39" s="98"/>
      <c r="S39" s="98"/>
      <c r="T39" s="98"/>
      <c r="U39" s="98"/>
      <c r="V39" s="98"/>
      <c r="W39" s="98"/>
      <c r="X39" s="99"/>
      <c r="Y39" s="469" t="s">
        <v>12</v>
      </c>
      <c r="Z39" s="529"/>
      <c r="AA39" s="530"/>
      <c r="AB39" s="459" t="s">
        <v>566</v>
      </c>
      <c r="AC39" s="459"/>
      <c r="AD39" s="459"/>
      <c r="AE39" s="211">
        <v>1</v>
      </c>
      <c r="AF39" s="212"/>
      <c r="AG39" s="212"/>
      <c r="AH39" s="212"/>
      <c r="AI39" s="211">
        <v>1</v>
      </c>
      <c r="AJ39" s="212"/>
      <c r="AK39" s="212"/>
      <c r="AL39" s="212"/>
      <c r="AM39" s="211">
        <v>1</v>
      </c>
      <c r="AN39" s="212"/>
      <c r="AO39" s="212"/>
      <c r="AP39" s="212"/>
      <c r="AQ39" s="335" t="s">
        <v>612</v>
      </c>
      <c r="AR39" s="200"/>
      <c r="AS39" s="200"/>
      <c r="AT39" s="336"/>
      <c r="AU39" s="212" t="s">
        <v>613</v>
      </c>
      <c r="AV39" s="212"/>
      <c r="AW39" s="212"/>
      <c r="AX39" s="214"/>
    </row>
    <row r="40" spans="1:50" ht="71.25" customHeight="1">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t="s">
        <v>566</v>
      </c>
      <c r="AC40" s="521"/>
      <c r="AD40" s="521"/>
      <c r="AE40" s="211">
        <v>1</v>
      </c>
      <c r="AF40" s="212"/>
      <c r="AG40" s="212"/>
      <c r="AH40" s="212"/>
      <c r="AI40" s="211">
        <v>1</v>
      </c>
      <c r="AJ40" s="212"/>
      <c r="AK40" s="212"/>
      <c r="AL40" s="212"/>
      <c r="AM40" s="211">
        <v>1</v>
      </c>
      <c r="AN40" s="212"/>
      <c r="AO40" s="212"/>
      <c r="AP40" s="212"/>
      <c r="AQ40" s="335">
        <v>1</v>
      </c>
      <c r="AR40" s="200"/>
      <c r="AS40" s="200"/>
      <c r="AT40" s="336"/>
      <c r="AU40" s="212">
        <v>1</v>
      </c>
      <c r="AV40" s="212"/>
      <c r="AW40" s="212"/>
      <c r="AX40" s="214"/>
    </row>
    <row r="41" spans="1:50" ht="71.25" customHeight="1">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1" t="s">
        <v>301</v>
      </c>
      <c r="AC41" s="551"/>
      <c r="AD41" s="551"/>
      <c r="AE41" s="211">
        <v>100</v>
      </c>
      <c r="AF41" s="212"/>
      <c r="AG41" s="212"/>
      <c r="AH41" s="212"/>
      <c r="AI41" s="211">
        <v>100</v>
      </c>
      <c r="AJ41" s="212"/>
      <c r="AK41" s="212"/>
      <c r="AL41" s="212"/>
      <c r="AM41" s="211">
        <v>100</v>
      </c>
      <c r="AN41" s="212"/>
      <c r="AO41" s="212"/>
      <c r="AP41" s="212"/>
      <c r="AQ41" s="335" t="s">
        <v>613</v>
      </c>
      <c r="AR41" s="200"/>
      <c r="AS41" s="200"/>
      <c r="AT41" s="336"/>
      <c r="AU41" s="212" t="s">
        <v>612</v>
      </c>
      <c r="AV41" s="212"/>
      <c r="AW41" s="212"/>
      <c r="AX41" s="214"/>
    </row>
    <row r="42" spans="1:50" ht="23.25" customHeight="1">
      <c r="A42" s="219" t="s">
        <v>528</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6" t="s">
        <v>491</v>
      </c>
      <c r="B44" s="787"/>
      <c r="C44" s="787"/>
      <c r="D44" s="787"/>
      <c r="E44" s="787"/>
      <c r="F44" s="788"/>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23"/>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6" t="s">
        <v>300</v>
      </c>
      <c r="AX45" s="397"/>
    </row>
    <row r="46" spans="1:50" ht="23.25" hidden="1" customHeight="1">
      <c r="A46" s="401"/>
      <c r="B46" s="399"/>
      <c r="C46" s="399"/>
      <c r="D46" s="399"/>
      <c r="E46" s="399"/>
      <c r="F46" s="400"/>
      <c r="G46" s="563"/>
      <c r="H46" s="498"/>
      <c r="I46" s="498"/>
      <c r="J46" s="498"/>
      <c r="K46" s="498"/>
      <c r="L46" s="498"/>
      <c r="M46" s="498"/>
      <c r="N46" s="498"/>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1" t="s">
        <v>301</v>
      </c>
      <c r="AC48" s="551"/>
      <c r="AD48" s="551"/>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6" t="s">
        <v>300</v>
      </c>
      <c r="AX52" s="397"/>
    </row>
    <row r="53" spans="1:50" ht="23.25" hidden="1" customHeight="1">
      <c r="A53" s="401"/>
      <c r="B53" s="399"/>
      <c r="C53" s="399"/>
      <c r="D53" s="399"/>
      <c r="E53" s="399"/>
      <c r="F53" s="400"/>
      <c r="G53" s="563"/>
      <c r="H53" s="498"/>
      <c r="I53" s="498"/>
      <c r="J53" s="498"/>
      <c r="K53" s="498"/>
      <c r="L53" s="498"/>
      <c r="M53" s="498"/>
      <c r="N53" s="498"/>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3" t="s">
        <v>14</v>
      </c>
      <c r="AC55" s="593"/>
      <c r="AD55" s="593"/>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6" t="s">
        <v>300</v>
      </c>
      <c r="AX59" s="397"/>
    </row>
    <row r="60" spans="1:50" ht="23.25" hidden="1" customHeight="1">
      <c r="A60" s="401"/>
      <c r="B60" s="399"/>
      <c r="C60" s="399"/>
      <c r="D60" s="399"/>
      <c r="E60" s="399"/>
      <c r="F60" s="400"/>
      <c r="G60" s="563"/>
      <c r="H60" s="498"/>
      <c r="I60" s="498"/>
      <c r="J60" s="498"/>
      <c r="K60" s="498"/>
      <c r="L60" s="498"/>
      <c r="M60" s="498"/>
      <c r="N60" s="498"/>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1" t="s">
        <v>14</v>
      </c>
      <c r="AC62" s="551"/>
      <c r="AD62" s="551"/>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492</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7"/>
      <c r="B75" s="508"/>
      <c r="C75" s="508"/>
      <c r="D75" s="508"/>
      <c r="E75" s="508"/>
      <c r="F75" s="509"/>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7"/>
      <c r="B76" s="508"/>
      <c r="C76" s="508"/>
      <c r="D76" s="508"/>
      <c r="E76" s="508"/>
      <c r="F76" s="509"/>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7"/>
      <c r="B77" s="508"/>
      <c r="C77" s="508"/>
      <c r="D77" s="508"/>
      <c r="E77" s="508"/>
      <c r="F77" s="509"/>
      <c r="G77" s="611"/>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4"/>
      <c r="AF77" s="905"/>
      <c r="AG77" s="905"/>
      <c r="AH77" s="905"/>
      <c r="AI77" s="904"/>
      <c r="AJ77" s="905"/>
      <c r="AK77" s="905"/>
      <c r="AL77" s="905"/>
      <c r="AM77" s="904"/>
      <c r="AN77" s="905"/>
      <c r="AO77" s="905"/>
      <c r="AP77" s="905"/>
      <c r="AQ77" s="335"/>
      <c r="AR77" s="200"/>
      <c r="AS77" s="200"/>
      <c r="AT77" s="336"/>
      <c r="AU77" s="212"/>
      <c r="AV77" s="212"/>
      <c r="AW77" s="212"/>
      <c r="AX77" s="214"/>
    </row>
    <row r="78" spans="1:50" ht="69.75" hidden="1" customHeight="1">
      <c r="A78" s="330" t="s">
        <v>531</v>
      </c>
      <c r="B78" s="331"/>
      <c r="C78" s="331"/>
      <c r="D78" s="331"/>
      <c r="E78" s="328" t="s">
        <v>465</v>
      </c>
      <c r="F78" s="329"/>
      <c r="G78" s="57" t="s">
        <v>365</v>
      </c>
      <c r="H78" s="626"/>
      <c r="I78" s="627"/>
      <c r="J78" s="627"/>
      <c r="K78" s="627"/>
      <c r="L78" s="627"/>
      <c r="M78" s="627"/>
      <c r="N78" s="627"/>
      <c r="O78" s="628"/>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74"/>
    </row>
    <row r="80" spans="1:50" ht="18.75" hidden="1" customHeight="1">
      <c r="A80" s="878"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79"/>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79"/>
      <c r="B82" s="525"/>
      <c r="C82" s="426"/>
      <c r="D82" s="426"/>
      <c r="E82" s="426"/>
      <c r="F82" s="427"/>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c r="A83" s="879"/>
      <c r="B83" s="525"/>
      <c r="C83" s="426"/>
      <c r="D83" s="426"/>
      <c r="E83" s="426"/>
      <c r="F83" s="427"/>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c r="A84" s="879"/>
      <c r="B84" s="526"/>
      <c r="C84" s="527"/>
      <c r="D84" s="527"/>
      <c r="E84" s="527"/>
      <c r="F84" s="528"/>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c r="A85" s="879"/>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c r="A86" s="879"/>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c r="A87" s="879"/>
      <c r="B87" s="426"/>
      <c r="C87" s="426"/>
      <c r="D87" s="426"/>
      <c r="E87" s="426"/>
      <c r="F87" s="427"/>
      <c r="G87" s="97"/>
      <c r="H87" s="98"/>
      <c r="I87" s="98"/>
      <c r="J87" s="98"/>
      <c r="K87" s="98"/>
      <c r="L87" s="98"/>
      <c r="M87" s="98"/>
      <c r="N87" s="98"/>
      <c r="O87" s="99"/>
      <c r="P87" s="98"/>
      <c r="Q87" s="512"/>
      <c r="R87" s="512"/>
      <c r="S87" s="512"/>
      <c r="T87" s="512"/>
      <c r="U87" s="512"/>
      <c r="V87" s="512"/>
      <c r="W87" s="512"/>
      <c r="X87" s="513"/>
      <c r="Y87" s="560" t="s">
        <v>62</v>
      </c>
      <c r="Z87" s="561"/>
      <c r="AA87" s="562"/>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c r="A88" s="879"/>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c r="A89" s="879"/>
      <c r="B89" s="527"/>
      <c r="C89" s="527"/>
      <c r="D89" s="527"/>
      <c r="E89" s="527"/>
      <c r="F89" s="528"/>
      <c r="G89" s="103"/>
      <c r="H89" s="104"/>
      <c r="I89" s="104"/>
      <c r="J89" s="104"/>
      <c r="K89" s="104"/>
      <c r="L89" s="104"/>
      <c r="M89" s="104"/>
      <c r="N89" s="104"/>
      <c r="O89" s="105"/>
      <c r="P89" s="169"/>
      <c r="Q89" s="169"/>
      <c r="R89" s="169"/>
      <c r="S89" s="169"/>
      <c r="T89" s="169"/>
      <c r="U89" s="169"/>
      <c r="V89" s="169"/>
      <c r="W89" s="169"/>
      <c r="X89" s="559"/>
      <c r="Y89" s="456" t="s">
        <v>13</v>
      </c>
      <c r="Z89" s="457"/>
      <c r="AA89" s="458"/>
      <c r="AB89" s="593" t="s">
        <v>14</v>
      </c>
      <c r="AC89" s="593"/>
      <c r="AD89" s="593"/>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c r="A90" s="879"/>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c r="A91" s="879"/>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c r="A92" s="879"/>
      <c r="B92" s="426"/>
      <c r="C92" s="426"/>
      <c r="D92" s="426"/>
      <c r="E92" s="426"/>
      <c r="F92" s="427"/>
      <c r="G92" s="97"/>
      <c r="H92" s="98"/>
      <c r="I92" s="98"/>
      <c r="J92" s="98"/>
      <c r="K92" s="98"/>
      <c r="L92" s="98"/>
      <c r="M92" s="98"/>
      <c r="N92" s="98"/>
      <c r="O92" s="99"/>
      <c r="P92" s="98"/>
      <c r="Q92" s="512"/>
      <c r="R92" s="512"/>
      <c r="S92" s="512"/>
      <c r="T92" s="512"/>
      <c r="U92" s="512"/>
      <c r="V92" s="512"/>
      <c r="W92" s="512"/>
      <c r="X92" s="513"/>
      <c r="Y92" s="560" t="s">
        <v>62</v>
      </c>
      <c r="Z92" s="561"/>
      <c r="AA92" s="562"/>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c r="A93" s="879"/>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c r="A94" s="879"/>
      <c r="B94" s="527"/>
      <c r="C94" s="527"/>
      <c r="D94" s="527"/>
      <c r="E94" s="527"/>
      <c r="F94" s="528"/>
      <c r="G94" s="103"/>
      <c r="H94" s="104"/>
      <c r="I94" s="104"/>
      <c r="J94" s="104"/>
      <c r="K94" s="104"/>
      <c r="L94" s="104"/>
      <c r="M94" s="104"/>
      <c r="N94" s="104"/>
      <c r="O94" s="105"/>
      <c r="P94" s="169"/>
      <c r="Q94" s="169"/>
      <c r="R94" s="169"/>
      <c r="S94" s="169"/>
      <c r="T94" s="169"/>
      <c r="U94" s="169"/>
      <c r="V94" s="169"/>
      <c r="W94" s="169"/>
      <c r="X94" s="559"/>
      <c r="Y94" s="456" t="s">
        <v>13</v>
      </c>
      <c r="Z94" s="457"/>
      <c r="AA94" s="458"/>
      <c r="AB94" s="593" t="s">
        <v>14</v>
      </c>
      <c r="AC94" s="593"/>
      <c r="AD94" s="593"/>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c r="A95" s="879"/>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c r="A96" s="879"/>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c r="A97" s="879"/>
      <c r="B97" s="426"/>
      <c r="C97" s="426"/>
      <c r="D97" s="426"/>
      <c r="E97" s="426"/>
      <c r="F97" s="427"/>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c r="A98" s="879"/>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c r="A99" s="880"/>
      <c r="B99" s="428"/>
      <c r="C99" s="428"/>
      <c r="D99" s="428"/>
      <c r="E99" s="428"/>
      <c r="F99" s="429"/>
      <c r="G99" s="582"/>
      <c r="H99" s="208"/>
      <c r="I99" s="208"/>
      <c r="J99" s="208"/>
      <c r="K99" s="208"/>
      <c r="L99" s="208"/>
      <c r="M99" s="208"/>
      <c r="N99" s="208"/>
      <c r="O99" s="583"/>
      <c r="P99" s="516"/>
      <c r="Q99" s="516"/>
      <c r="R99" s="516"/>
      <c r="S99" s="516"/>
      <c r="T99" s="516"/>
      <c r="U99" s="516"/>
      <c r="V99" s="516"/>
      <c r="W99" s="516"/>
      <c r="X99" s="517"/>
      <c r="Y99" s="909" t="s">
        <v>13</v>
      </c>
      <c r="Z99" s="910"/>
      <c r="AA99" s="911"/>
      <c r="AB99" s="906" t="s">
        <v>14</v>
      </c>
      <c r="AC99" s="907"/>
      <c r="AD99" s="908"/>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8"/>
      <c r="Z100" s="869"/>
      <c r="AA100" s="870"/>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c r="A101" s="420"/>
      <c r="B101" s="421"/>
      <c r="C101" s="421"/>
      <c r="D101" s="421"/>
      <c r="E101" s="421"/>
      <c r="F101" s="422"/>
      <c r="G101" s="98" t="s">
        <v>567</v>
      </c>
      <c r="H101" s="552"/>
      <c r="I101" s="552"/>
      <c r="J101" s="552"/>
      <c r="K101" s="552"/>
      <c r="L101" s="552"/>
      <c r="M101" s="552"/>
      <c r="N101" s="552"/>
      <c r="O101" s="552"/>
      <c r="P101" s="552"/>
      <c r="Q101" s="552"/>
      <c r="R101" s="552"/>
      <c r="S101" s="552"/>
      <c r="T101" s="552"/>
      <c r="U101" s="552"/>
      <c r="V101" s="552"/>
      <c r="W101" s="552"/>
      <c r="X101" s="553"/>
      <c r="Y101" s="594" t="s">
        <v>55</v>
      </c>
      <c r="Z101" s="595"/>
      <c r="AA101" s="596"/>
      <c r="AB101" s="459" t="s">
        <v>569</v>
      </c>
      <c r="AC101" s="459"/>
      <c r="AD101" s="459"/>
      <c r="AE101" s="211">
        <v>3</v>
      </c>
      <c r="AF101" s="212"/>
      <c r="AG101" s="212"/>
      <c r="AH101" s="213"/>
      <c r="AI101" s="211">
        <v>4</v>
      </c>
      <c r="AJ101" s="212"/>
      <c r="AK101" s="212"/>
      <c r="AL101" s="213"/>
      <c r="AM101" s="211">
        <v>2</v>
      </c>
      <c r="AN101" s="212"/>
      <c r="AO101" s="212"/>
      <c r="AP101" s="213"/>
      <c r="AQ101" s="211" t="s">
        <v>614</v>
      </c>
      <c r="AR101" s="212"/>
      <c r="AS101" s="212"/>
      <c r="AT101" s="213"/>
      <c r="AU101" s="211" t="s">
        <v>612</v>
      </c>
      <c r="AV101" s="212"/>
      <c r="AW101" s="212"/>
      <c r="AX101" s="213"/>
    </row>
    <row r="102" spans="1:60" ht="23.25" customHeight="1">
      <c r="A102" s="423"/>
      <c r="B102" s="424"/>
      <c r="C102" s="424"/>
      <c r="D102" s="424"/>
      <c r="E102" s="424"/>
      <c r="F102" s="425"/>
      <c r="G102" s="554"/>
      <c r="H102" s="554"/>
      <c r="I102" s="554"/>
      <c r="J102" s="554"/>
      <c r="K102" s="554"/>
      <c r="L102" s="554"/>
      <c r="M102" s="554"/>
      <c r="N102" s="554"/>
      <c r="O102" s="554"/>
      <c r="P102" s="554"/>
      <c r="Q102" s="554"/>
      <c r="R102" s="554"/>
      <c r="S102" s="554"/>
      <c r="T102" s="554"/>
      <c r="U102" s="554"/>
      <c r="V102" s="554"/>
      <c r="W102" s="554"/>
      <c r="X102" s="555"/>
      <c r="Y102" s="443" t="s">
        <v>56</v>
      </c>
      <c r="Z102" s="444"/>
      <c r="AA102" s="445"/>
      <c r="AB102" s="459" t="s">
        <v>569</v>
      </c>
      <c r="AC102" s="459"/>
      <c r="AD102" s="459"/>
      <c r="AE102" s="416">
        <v>3</v>
      </c>
      <c r="AF102" s="416"/>
      <c r="AG102" s="416"/>
      <c r="AH102" s="416"/>
      <c r="AI102" s="416">
        <v>3</v>
      </c>
      <c r="AJ102" s="416"/>
      <c r="AK102" s="416"/>
      <c r="AL102" s="416"/>
      <c r="AM102" s="416">
        <v>2</v>
      </c>
      <c r="AN102" s="416"/>
      <c r="AO102" s="416"/>
      <c r="AP102" s="416"/>
      <c r="AQ102" s="266">
        <v>3</v>
      </c>
      <c r="AR102" s="267"/>
      <c r="AS102" s="267"/>
      <c r="AT102" s="312"/>
      <c r="AU102" s="266">
        <v>2</v>
      </c>
      <c r="AV102" s="267"/>
      <c r="AW102" s="267"/>
      <c r="AX102" s="312"/>
    </row>
    <row r="103" spans="1:60" ht="31.5" customHeight="1">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customHeight="1">
      <c r="A104" s="420"/>
      <c r="B104" s="421"/>
      <c r="C104" s="421"/>
      <c r="D104" s="421"/>
      <c r="E104" s="421"/>
      <c r="F104" s="422"/>
      <c r="G104" s="98" t="s">
        <v>568</v>
      </c>
      <c r="H104" s="98"/>
      <c r="I104" s="98"/>
      <c r="J104" s="98"/>
      <c r="K104" s="98"/>
      <c r="L104" s="98"/>
      <c r="M104" s="98"/>
      <c r="N104" s="98"/>
      <c r="O104" s="98"/>
      <c r="P104" s="98"/>
      <c r="Q104" s="98"/>
      <c r="R104" s="98"/>
      <c r="S104" s="98"/>
      <c r="T104" s="98"/>
      <c r="U104" s="98"/>
      <c r="V104" s="98"/>
      <c r="W104" s="98"/>
      <c r="X104" s="99"/>
      <c r="Y104" s="463" t="s">
        <v>55</v>
      </c>
      <c r="Z104" s="464"/>
      <c r="AA104" s="465"/>
      <c r="AB104" s="540" t="s">
        <v>570</v>
      </c>
      <c r="AC104" s="541"/>
      <c r="AD104" s="542"/>
      <c r="AE104" s="211">
        <v>14</v>
      </c>
      <c r="AF104" s="212"/>
      <c r="AG104" s="212"/>
      <c r="AH104" s="213"/>
      <c r="AI104" s="211">
        <v>14</v>
      </c>
      <c r="AJ104" s="212"/>
      <c r="AK104" s="212"/>
      <c r="AL104" s="213"/>
      <c r="AM104" s="211">
        <v>16</v>
      </c>
      <c r="AN104" s="212"/>
      <c r="AO104" s="212"/>
      <c r="AP104" s="213"/>
      <c r="AQ104" s="211" t="s">
        <v>614</v>
      </c>
      <c r="AR104" s="212"/>
      <c r="AS104" s="212"/>
      <c r="AT104" s="213"/>
      <c r="AU104" s="211" t="s">
        <v>614</v>
      </c>
      <c r="AV104" s="212"/>
      <c r="AW104" s="212"/>
      <c r="AX104" s="213"/>
    </row>
    <row r="105" spans="1:60" ht="23.25" customHeight="1">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3"/>
      <c r="AA105" s="544"/>
      <c r="AB105" s="466" t="s">
        <v>570</v>
      </c>
      <c r="AC105" s="467"/>
      <c r="AD105" s="468"/>
      <c r="AE105" s="416">
        <v>12</v>
      </c>
      <c r="AF105" s="416"/>
      <c r="AG105" s="416"/>
      <c r="AH105" s="416"/>
      <c r="AI105" s="416">
        <v>12</v>
      </c>
      <c r="AJ105" s="416"/>
      <c r="AK105" s="416"/>
      <c r="AL105" s="416"/>
      <c r="AM105" s="416">
        <v>12</v>
      </c>
      <c r="AN105" s="416"/>
      <c r="AO105" s="416"/>
      <c r="AP105" s="416"/>
      <c r="AQ105" s="211">
        <v>15</v>
      </c>
      <c r="AR105" s="212"/>
      <c r="AS105" s="212"/>
      <c r="AT105" s="213"/>
      <c r="AU105" s="266">
        <v>15</v>
      </c>
      <c r="AV105" s="267"/>
      <c r="AW105" s="267"/>
      <c r="AX105" s="312"/>
    </row>
    <row r="106" spans="1:60" ht="31.5" hidden="1" customHeight="1">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0"/>
      <c r="AC107" s="541"/>
      <c r="AD107" s="542"/>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3"/>
      <c r="AA108" s="544"/>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0"/>
      <c r="AC110" s="541"/>
      <c r="AD110" s="542"/>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3"/>
      <c r="AA111" s="544"/>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0"/>
      <c r="AC113" s="541"/>
      <c r="AD113" s="542"/>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3"/>
      <c r="AA114" s="544"/>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8"/>
      <c r="Z115" s="549"/>
      <c r="AA115" s="550"/>
      <c r="AB115" s="413" t="s">
        <v>11</v>
      </c>
      <c r="AC115" s="414"/>
      <c r="AD115" s="415"/>
      <c r="AE115" s="413" t="s">
        <v>357</v>
      </c>
      <c r="AF115" s="414"/>
      <c r="AG115" s="414"/>
      <c r="AH115" s="415"/>
      <c r="AI115" s="413" t="s">
        <v>363</v>
      </c>
      <c r="AJ115" s="414"/>
      <c r="AK115" s="414"/>
      <c r="AL115" s="415"/>
      <c r="AM115" s="413" t="s">
        <v>472</v>
      </c>
      <c r="AN115" s="414"/>
      <c r="AO115" s="414"/>
      <c r="AP115" s="415"/>
      <c r="AQ115" s="590" t="s">
        <v>542</v>
      </c>
      <c r="AR115" s="591"/>
      <c r="AS115" s="591"/>
      <c r="AT115" s="591"/>
      <c r="AU115" s="591"/>
      <c r="AV115" s="591"/>
      <c r="AW115" s="591"/>
      <c r="AX115" s="592"/>
    </row>
    <row r="116" spans="1:50" ht="23.25" customHeight="1">
      <c r="A116" s="437"/>
      <c r="B116" s="438"/>
      <c r="C116" s="438"/>
      <c r="D116" s="438"/>
      <c r="E116" s="438"/>
      <c r="F116" s="439"/>
      <c r="G116" s="391" t="s">
        <v>571</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572</v>
      </c>
      <c r="AC116" s="461"/>
      <c r="AD116" s="462"/>
      <c r="AE116" s="416">
        <v>5294</v>
      </c>
      <c r="AF116" s="416"/>
      <c r="AG116" s="416"/>
      <c r="AH116" s="416"/>
      <c r="AI116" s="416">
        <v>6453.6</v>
      </c>
      <c r="AJ116" s="416"/>
      <c r="AK116" s="416"/>
      <c r="AL116" s="416"/>
      <c r="AM116" s="416">
        <v>3748.2</v>
      </c>
      <c r="AN116" s="416"/>
      <c r="AO116" s="416"/>
      <c r="AP116" s="416"/>
      <c r="AQ116" s="211" t="s">
        <v>616</v>
      </c>
      <c r="AR116" s="212"/>
      <c r="AS116" s="212"/>
      <c r="AT116" s="212"/>
      <c r="AU116" s="212"/>
      <c r="AV116" s="212"/>
      <c r="AW116" s="212"/>
      <c r="AX116" s="214"/>
    </row>
    <row r="117" spans="1:50" ht="46.5" customHeight="1" thickBo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573</v>
      </c>
      <c r="AC117" s="471"/>
      <c r="AD117" s="472"/>
      <c r="AE117" s="546" t="s">
        <v>574</v>
      </c>
      <c r="AF117" s="546"/>
      <c r="AG117" s="546"/>
      <c r="AH117" s="546"/>
      <c r="AI117" s="546" t="s">
        <v>575</v>
      </c>
      <c r="AJ117" s="546"/>
      <c r="AK117" s="546"/>
      <c r="AL117" s="546"/>
      <c r="AM117" s="546" t="s">
        <v>610</v>
      </c>
      <c r="AN117" s="546"/>
      <c r="AO117" s="546"/>
      <c r="AP117" s="546"/>
      <c r="AQ117" s="546" t="s">
        <v>615</v>
      </c>
      <c r="AR117" s="546"/>
      <c r="AS117" s="546"/>
      <c r="AT117" s="546"/>
      <c r="AU117" s="546"/>
      <c r="AV117" s="546"/>
      <c r="AW117" s="546"/>
      <c r="AX117" s="547"/>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8"/>
      <c r="Z118" s="549"/>
      <c r="AA118" s="550"/>
      <c r="AB118" s="413" t="s">
        <v>11</v>
      </c>
      <c r="AC118" s="414"/>
      <c r="AD118" s="415"/>
      <c r="AE118" s="413" t="s">
        <v>357</v>
      </c>
      <c r="AF118" s="414"/>
      <c r="AG118" s="414"/>
      <c r="AH118" s="415"/>
      <c r="AI118" s="413" t="s">
        <v>363</v>
      </c>
      <c r="AJ118" s="414"/>
      <c r="AK118" s="414"/>
      <c r="AL118" s="415"/>
      <c r="AM118" s="413" t="s">
        <v>472</v>
      </c>
      <c r="AN118" s="414"/>
      <c r="AO118" s="414"/>
      <c r="AP118" s="415"/>
      <c r="AQ118" s="590" t="s">
        <v>542</v>
      </c>
      <c r="AR118" s="591"/>
      <c r="AS118" s="591"/>
      <c r="AT118" s="591"/>
      <c r="AU118" s="591"/>
      <c r="AV118" s="591"/>
      <c r="AW118" s="591"/>
      <c r="AX118" s="592"/>
    </row>
    <row r="119" spans="1:50" ht="23.25" hidden="1" customHeight="1">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5"/>
    </row>
    <row r="120" spans="1:50" ht="46.5" hidden="1"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8"/>
      <c r="Z121" s="549"/>
      <c r="AA121" s="550"/>
      <c r="AB121" s="413" t="s">
        <v>11</v>
      </c>
      <c r="AC121" s="414"/>
      <c r="AD121" s="415"/>
      <c r="AE121" s="413" t="s">
        <v>357</v>
      </c>
      <c r="AF121" s="414"/>
      <c r="AG121" s="414"/>
      <c r="AH121" s="415"/>
      <c r="AI121" s="413" t="s">
        <v>363</v>
      </c>
      <c r="AJ121" s="414"/>
      <c r="AK121" s="414"/>
      <c r="AL121" s="415"/>
      <c r="AM121" s="413" t="s">
        <v>472</v>
      </c>
      <c r="AN121" s="414"/>
      <c r="AO121" s="414"/>
      <c r="AP121" s="415"/>
      <c r="AQ121" s="590" t="s">
        <v>542</v>
      </c>
      <c r="AR121" s="591"/>
      <c r="AS121" s="591"/>
      <c r="AT121" s="591"/>
      <c r="AU121" s="591"/>
      <c r="AV121" s="591"/>
      <c r="AW121" s="591"/>
      <c r="AX121" s="592"/>
    </row>
    <row r="122" spans="1:50" ht="23.25" hidden="1" customHeight="1">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5"/>
    </row>
    <row r="123" spans="1:50" ht="46.5" hidden="1" customHeigh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8"/>
      <c r="Z124" s="549"/>
      <c r="AA124" s="550"/>
      <c r="AB124" s="413" t="s">
        <v>11</v>
      </c>
      <c r="AC124" s="414"/>
      <c r="AD124" s="415"/>
      <c r="AE124" s="413" t="s">
        <v>357</v>
      </c>
      <c r="AF124" s="414"/>
      <c r="AG124" s="414"/>
      <c r="AH124" s="415"/>
      <c r="AI124" s="413" t="s">
        <v>363</v>
      </c>
      <c r="AJ124" s="414"/>
      <c r="AK124" s="414"/>
      <c r="AL124" s="415"/>
      <c r="AM124" s="413" t="s">
        <v>472</v>
      </c>
      <c r="AN124" s="414"/>
      <c r="AO124" s="414"/>
      <c r="AP124" s="415"/>
      <c r="AQ124" s="590" t="s">
        <v>542</v>
      </c>
      <c r="AR124" s="591"/>
      <c r="AS124" s="591"/>
      <c r="AT124" s="591"/>
      <c r="AU124" s="591"/>
      <c r="AV124" s="591"/>
      <c r="AW124" s="591"/>
      <c r="AX124" s="592"/>
    </row>
    <row r="125" spans="1:50" ht="23.25" hidden="1" customHeight="1">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42"/>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5"/>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3"/>
      <c r="Y126" s="469" t="s">
        <v>49</v>
      </c>
      <c r="Z126" s="444"/>
      <c r="AA126" s="445"/>
      <c r="AB126" s="470" t="s">
        <v>502</v>
      </c>
      <c r="AC126" s="471"/>
      <c r="AD126" s="472"/>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34"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3" t="s">
        <v>357</v>
      </c>
      <c r="AF127" s="414"/>
      <c r="AG127" s="414"/>
      <c r="AH127" s="415"/>
      <c r="AI127" s="413" t="s">
        <v>363</v>
      </c>
      <c r="AJ127" s="414"/>
      <c r="AK127" s="414"/>
      <c r="AL127" s="415"/>
      <c r="AM127" s="413" t="s">
        <v>472</v>
      </c>
      <c r="AN127" s="414"/>
      <c r="AO127" s="414"/>
      <c r="AP127" s="415"/>
      <c r="AQ127" s="590" t="s">
        <v>542</v>
      </c>
      <c r="AR127" s="591"/>
      <c r="AS127" s="591"/>
      <c r="AT127" s="591"/>
      <c r="AU127" s="591"/>
      <c r="AV127" s="591"/>
      <c r="AW127" s="591"/>
      <c r="AX127" s="592"/>
    </row>
    <row r="128" spans="1:50" ht="23.25" hidden="1" customHeight="1">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5"/>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81" t="s">
        <v>369</v>
      </c>
      <c r="B130" s="178"/>
      <c r="C130" s="177" t="s">
        <v>366</v>
      </c>
      <c r="D130" s="178"/>
      <c r="E130" s="162" t="s">
        <v>399</v>
      </c>
      <c r="F130" s="163"/>
      <c r="G130" s="164" t="s">
        <v>576</v>
      </c>
      <c r="H130" s="944"/>
      <c r="I130" s="944"/>
      <c r="J130" s="944"/>
      <c r="K130" s="944"/>
      <c r="L130" s="944"/>
      <c r="M130" s="944"/>
      <c r="N130" s="944"/>
      <c r="O130" s="944"/>
      <c r="P130" s="944"/>
      <c r="Q130" s="944"/>
      <c r="R130" s="944"/>
      <c r="S130" s="944"/>
      <c r="T130" s="944"/>
      <c r="U130" s="944"/>
      <c r="V130" s="944"/>
      <c r="W130" s="944"/>
      <c r="X130" s="944"/>
      <c r="Y130" s="944"/>
      <c r="Z130" s="944"/>
      <c r="AA130" s="944"/>
      <c r="AB130" s="944"/>
      <c r="AC130" s="944"/>
      <c r="AD130" s="944"/>
      <c r="AE130" s="944"/>
      <c r="AF130" s="944"/>
      <c r="AG130" s="944"/>
      <c r="AH130" s="944"/>
      <c r="AI130" s="944"/>
      <c r="AJ130" s="944"/>
      <c r="AK130" s="944"/>
      <c r="AL130" s="944"/>
      <c r="AM130" s="944"/>
      <c r="AN130" s="944"/>
      <c r="AO130" s="944"/>
      <c r="AP130" s="944"/>
      <c r="AQ130" s="944"/>
      <c r="AR130" s="944"/>
      <c r="AS130" s="944"/>
      <c r="AT130" s="944"/>
      <c r="AU130" s="944"/>
      <c r="AV130" s="944"/>
      <c r="AW130" s="944"/>
      <c r="AX130" s="945"/>
    </row>
    <row r="131" spans="1:50" ht="45" customHeight="1">
      <c r="A131" s="182"/>
      <c r="B131" s="179"/>
      <c r="C131" s="173"/>
      <c r="D131" s="179"/>
      <c r="E131" s="167" t="s">
        <v>398</v>
      </c>
      <c r="F131" s="168"/>
      <c r="G131" s="103" t="s">
        <v>577</v>
      </c>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21"/>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617</v>
      </c>
      <c r="AR133" s="192"/>
      <c r="AS133" s="126" t="s">
        <v>356</v>
      </c>
      <c r="AT133" s="127"/>
      <c r="AU133" s="193" t="s">
        <v>619</v>
      </c>
      <c r="AV133" s="193"/>
      <c r="AW133" s="126" t="s">
        <v>300</v>
      </c>
      <c r="AX133" s="188"/>
    </row>
    <row r="134" spans="1:50" ht="44.25" customHeight="1">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57</v>
      </c>
      <c r="AF134" s="200"/>
      <c r="AG134" s="200"/>
      <c r="AH134" s="200"/>
      <c r="AI134" s="199">
        <v>62</v>
      </c>
      <c r="AJ134" s="200"/>
      <c r="AK134" s="200"/>
      <c r="AL134" s="200"/>
      <c r="AM134" s="199">
        <v>55</v>
      </c>
      <c r="AN134" s="200"/>
      <c r="AO134" s="200"/>
      <c r="AP134" s="200"/>
      <c r="AQ134" s="199" t="s">
        <v>618</v>
      </c>
      <c r="AR134" s="200"/>
      <c r="AS134" s="200"/>
      <c r="AT134" s="200"/>
      <c r="AU134" s="199" t="s">
        <v>619</v>
      </c>
      <c r="AV134" s="200"/>
      <c r="AW134" s="200"/>
      <c r="AX134" s="201"/>
    </row>
    <row r="135" spans="1:50" ht="44.2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v>40</v>
      </c>
      <c r="AF135" s="200"/>
      <c r="AG135" s="200"/>
      <c r="AH135" s="200"/>
      <c r="AI135" s="199">
        <v>45</v>
      </c>
      <c r="AJ135" s="200"/>
      <c r="AK135" s="200"/>
      <c r="AL135" s="200"/>
      <c r="AM135" s="199">
        <v>40</v>
      </c>
      <c r="AN135" s="200"/>
      <c r="AO135" s="200"/>
      <c r="AP135" s="200"/>
      <c r="AQ135" s="199">
        <v>40</v>
      </c>
      <c r="AR135" s="200"/>
      <c r="AS135" s="200"/>
      <c r="AT135" s="200"/>
      <c r="AU135" s="199" t="s">
        <v>619</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17" customHeight="1">
      <c r="A154" s="182"/>
      <c r="B154" s="179"/>
      <c r="C154" s="173"/>
      <c r="D154" s="179"/>
      <c r="E154" s="173"/>
      <c r="F154" s="174"/>
      <c r="G154" s="97" t="s">
        <v>580</v>
      </c>
      <c r="H154" s="98"/>
      <c r="I154" s="98"/>
      <c r="J154" s="98"/>
      <c r="K154" s="98"/>
      <c r="L154" s="98"/>
      <c r="M154" s="98"/>
      <c r="N154" s="98"/>
      <c r="O154" s="98"/>
      <c r="P154" s="99"/>
      <c r="Q154" s="118" t="s">
        <v>581</v>
      </c>
      <c r="R154" s="98"/>
      <c r="S154" s="98"/>
      <c r="T154" s="98"/>
      <c r="U154" s="98"/>
      <c r="V154" s="98"/>
      <c r="W154" s="98"/>
      <c r="X154" s="98"/>
      <c r="Y154" s="98"/>
      <c r="Z154" s="98"/>
      <c r="AA154" s="286"/>
      <c r="AB154" s="134" t="s">
        <v>582</v>
      </c>
      <c r="AC154" s="135"/>
      <c r="AD154" s="135"/>
      <c r="AE154" s="140" t="s">
        <v>620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39.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57.7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621</v>
      </c>
      <c r="AF157" s="98"/>
      <c r="AG157" s="98"/>
      <c r="AH157" s="98"/>
      <c r="AI157" s="98"/>
      <c r="AJ157" s="98"/>
      <c r="AK157" s="98"/>
      <c r="AL157" s="98"/>
      <c r="AM157" s="98"/>
      <c r="AN157" s="98"/>
      <c r="AO157" s="98"/>
      <c r="AP157" s="98"/>
      <c r="AQ157" s="98"/>
      <c r="AR157" s="98"/>
      <c r="AS157" s="98"/>
      <c r="AT157" s="98"/>
      <c r="AU157" s="98"/>
      <c r="AV157" s="98"/>
      <c r="AW157" s="98"/>
      <c r="AX157" s="119"/>
    </row>
    <row r="158" spans="1:50" ht="89.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75" customHeight="1">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75"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6"/>
      <c r="E430" s="167" t="s">
        <v>388</v>
      </c>
      <c r="F430" s="168"/>
      <c r="G430" s="912" t="s">
        <v>384</v>
      </c>
      <c r="H430" s="116"/>
      <c r="I430" s="116"/>
      <c r="J430" s="913"/>
      <c r="K430" s="914"/>
      <c r="L430" s="914"/>
      <c r="M430" s="914"/>
      <c r="N430" s="914"/>
      <c r="O430" s="914"/>
      <c r="P430" s="914"/>
      <c r="Q430" s="914"/>
      <c r="R430" s="914"/>
      <c r="S430" s="914"/>
      <c r="T430" s="915"/>
      <c r="U430" s="627"/>
      <c r="V430" s="627"/>
      <c r="W430" s="627"/>
      <c r="X430" s="627"/>
      <c r="Y430" s="627"/>
      <c r="Z430" s="627"/>
      <c r="AA430" s="627"/>
      <c r="AB430" s="627"/>
      <c r="AC430" s="627"/>
      <c r="AD430" s="627"/>
      <c r="AE430" s="627"/>
      <c r="AF430" s="627"/>
      <c r="AG430" s="627"/>
      <c r="AH430" s="627"/>
      <c r="AI430" s="627"/>
      <c r="AJ430" s="627"/>
      <c r="AK430" s="627"/>
      <c r="AL430" s="627"/>
      <c r="AM430" s="627"/>
      <c r="AN430" s="627"/>
      <c r="AO430" s="627"/>
      <c r="AP430" s="627"/>
      <c r="AQ430" s="627"/>
      <c r="AR430" s="627"/>
      <c r="AS430" s="627"/>
      <c r="AT430" s="627"/>
      <c r="AU430" s="627"/>
      <c r="AV430" s="627"/>
      <c r="AW430" s="627"/>
      <c r="AX430" s="916"/>
    </row>
    <row r="431" spans="1:50" ht="18.75" hidden="1" customHeight="1">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627"/>
      <c r="V484" s="627"/>
      <c r="W484" s="627"/>
      <c r="X484" s="627"/>
      <c r="Y484" s="627"/>
      <c r="Z484" s="627"/>
      <c r="AA484" s="627"/>
      <c r="AB484" s="627"/>
      <c r="AC484" s="627"/>
      <c r="AD484" s="627"/>
      <c r="AE484" s="627"/>
      <c r="AF484" s="627"/>
      <c r="AG484" s="627"/>
      <c r="AH484" s="627"/>
      <c r="AI484" s="627"/>
      <c r="AJ484" s="627"/>
      <c r="AK484" s="627"/>
      <c r="AL484" s="627"/>
      <c r="AM484" s="627"/>
      <c r="AN484" s="627"/>
      <c r="AO484" s="627"/>
      <c r="AP484" s="627"/>
      <c r="AQ484" s="627"/>
      <c r="AR484" s="627"/>
      <c r="AS484" s="627"/>
      <c r="AT484" s="627"/>
      <c r="AU484" s="627"/>
      <c r="AV484" s="627"/>
      <c r="AW484" s="627"/>
      <c r="AX484" s="916"/>
    </row>
    <row r="485" spans="1:50" ht="18.75" hidden="1" customHeight="1">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627"/>
      <c r="V538" s="627"/>
      <c r="W538" s="627"/>
      <c r="X538" s="627"/>
      <c r="Y538" s="627"/>
      <c r="Z538" s="627"/>
      <c r="AA538" s="627"/>
      <c r="AB538" s="627"/>
      <c r="AC538" s="627"/>
      <c r="AD538" s="627"/>
      <c r="AE538" s="627"/>
      <c r="AF538" s="627"/>
      <c r="AG538" s="627"/>
      <c r="AH538" s="627"/>
      <c r="AI538" s="627"/>
      <c r="AJ538" s="627"/>
      <c r="AK538" s="627"/>
      <c r="AL538" s="627"/>
      <c r="AM538" s="627"/>
      <c r="AN538" s="627"/>
      <c r="AO538" s="627"/>
      <c r="AP538" s="627"/>
      <c r="AQ538" s="627"/>
      <c r="AR538" s="627"/>
      <c r="AS538" s="627"/>
      <c r="AT538" s="627"/>
      <c r="AU538" s="627"/>
      <c r="AV538" s="627"/>
      <c r="AW538" s="627"/>
      <c r="AX538" s="916"/>
    </row>
    <row r="539" spans="1:50" ht="18.75" hidden="1" customHeight="1">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627"/>
      <c r="V592" s="627"/>
      <c r="W592" s="627"/>
      <c r="X592" s="627"/>
      <c r="Y592" s="627"/>
      <c r="Z592" s="627"/>
      <c r="AA592" s="627"/>
      <c r="AB592" s="627"/>
      <c r="AC592" s="627"/>
      <c r="AD592" s="627"/>
      <c r="AE592" s="627"/>
      <c r="AF592" s="627"/>
      <c r="AG592" s="627"/>
      <c r="AH592" s="627"/>
      <c r="AI592" s="627"/>
      <c r="AJ592" s="627"/>
      <c r="AK592" s="627"/>
      <c r="AL592" s="627"/>
      <c r="AM592" s="627"/>
      <c r="AN592" s="627"/>
      <c r="AO592" s="627"/>
      <c r="AP592" s="627"/>
      <c r="AQ592" s="627"/>
      <c r="AR592" s="627"/>
      <c r="AS592" s="627"/>
      <c r="AT592" s="627"/>
      <c r="AU592" s="627"/>
      <c r="AV592" s="627"/>
      <c r="AW592" s="627"/>
      <c r="AX592" s="916"/>
    </row>
    <row r="593" spans="1:50" ht="18.75" hidden="1" customHeight="1">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627"/>
      <c r="V646" s="627"/>
      <c r="W646" s="627"/>
      <c r="X646" s="627"/>
      <c r="Y646" s="627"/>
      <c r="Z646" s="627"/>
      <c r="AA646" s="627"/>
      <c r="AB646" s="627"/>
      <c r="AC646" s="627"/>
      <c r="AD646" s="627"/>
      <c r="AE646" s="627"/>
      <c r="AF646" s="627"/>
      <c r="AG646" s="627"/>
      <c r="AH646" s="627"/>
      <c r="AI646" s="627"/>
      <c r="AJ646" s="627"/>
      <c r="AK646" s="627"/>
      <c r="AL646" s="627"/>
      <c r="AM646" s="627"/>
      <c r="AN646" s="627"/>
      <c r="AO646" s="627"/>
      <c r="AP646" s="627"/>
      <c r="AQ646" s="627"/>
      <c r="AR646" s="627"/>
      <c r="AS646" s="627"/>
      <c r="AT646" s="627"/>
      <c r="AU646" s="627"/>
      <c r="AV646" s="627"/>
      <c r="AW646" s="627"/>
      <c r="AX646" s="916"/>
    </row>
    <row r="647" spans="1:50" ht="18.75" hidden="1" customHeight="1">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40" t="s">
        <v>31</v>
      </c>
      <c r="AH701" s="380"/>
      <c r="AI701" s="380"/>
      <c r="AJ701" s="380"/>
      <c r="AK701" s="380"/>
      <c r="AL701" s="380"/>
      <c r="AM701" s="380"/>
      <c r="AN701" s="380"/>
      <c r="AO701" s="380"/>
      <c r="AP701" s="380"/>
      <c r="AQ701" s="380"/>
      <c r="AR701" s="380"/>
      <c r="AS701" s="380"/>
      <c r="AT701" s="380"/>
      <c r="AU701" s="380"/>
      <c r="AV701" s="380"/>
      <c r="AW701" s="380"/>
      <c r="AX701" s="841"/>
    </row>
    <row r="702" spans="1:50" ht="70.5" customHeight="1">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0" t="s">
        <v>555</v>
      </c>
      <c r="AE702" s="341"/>
      <c r="AF702" s="341"/>
      <c r="AG702" s="383" t="s">
        <v>584</v>
      </c>
      <c r="AH702" s="384"/>
      <c r="AI702" s="384"/>
      <c r="AJ702" s="384"/>
      <c r="AK702" s="384"/>
      <c r="AL702" s="384"/>
      <c r="AM702" s="384"/>
      <c r="AN702" s="384"/>
      <c r="AO702" s="384"/>
      <c r="AP702" s="384"/>
      <c r="AQ702" s="384"/>
      <c r="AR702" s="384"/>
      <c r="AS702" s="384"/>
      <c r="AT702" s="384"/>
      <c r="AU702" s="384"/>
      <c r="AV702" s="384"/>
      <c r="AW702" s="384"/>
      <c r="AX702" s="385"/>
    </row>
    <row r="703" spans="1:50" ht="70.5" customHeight="1">
      <c r="A703" s="886"/>
      <c r="B703" s="887"/>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390"/>
      <c r="AD703" s="321" t="s">
        <v>555</v>
      </c>
      <c r="AE703" s="322"/>
      <c r="AF703" s="322"/>
      <c r="AG703" s="94" t="s">
        <v>585</v>
      </c>
      <c r="AH703" s="323"/>
      <c r="AI703" s="323"/>
      <c r="AJ703" s="323"/>
      <c r="AK703" s="323"/>
      <c r="AL703" s="323"/>
      <c r="AM703" s="323"/>
      <c r="AN703" s="323"/>
      <c r="AO703" s="323"/>
      <c r="AP703" s="323"/>
      <c r="AQ703" s="323"/>
      <c r="AR703" s="323"/>
      <c r="AS703" s="323"/>
      <c r="AT703" s="323"/>
      <c r="AU703" s="323"/>
      <c r="AV703" s="323"/>
      <c r="AW703" s="323"/>
      <c r="AX703" s="324"/>
    </row>
    <row r="704" spans="1:50" ht="79.5" customHeight="1">
      <c r="A704" s="888"/>
      <c r="B704" s="889"/>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555</v>
      </c>
      <c r="AE704" s="799"/>
      <c r="AF704" s="799"/>
      <c r="AG704" s="120" t="s">
        <v>623</v>
      </c>
      <c r="AH704" s="554"/>
      <c r="AI704" s="554"/>
      <c r="AJ704" s="554"/>
      <c r="AK704" s="554"/>
      <c r="AL704" s="554"/>
      <c r="AM704" s="554"/>
      <c r="AN704" s="554"/>
      <c r="AO704" s="554"/>
      <c r="AP704" s="554"/>
      <c r="AQ704" s="554"/>
      <c r="AR704" s="554"/>
      <c r="AS704" s="554"/>
      <c r="AT704" s="554"/>
      <c r="AU704" s="554"/>
      <c r="AV704" s="554"/>
      <c r="AW704" s="554"/>
      <c r="AX704" s="608"/>
    </row>
    <row r="705" spans="1:50" ht="27" customHeight="1">
      <c r="A705" s="643" t="s">
        <v>39</v>
      </c>
      <c r="B705" s="644"/>
      <c r="C705" s="837" t="s">
        <v>41</v>
      </c>
      <c r="D705" s="83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9"/>
      <c r="AD705" s="728" t="s">
        <v>555</v>
      </c>
      <c r="AE705" s="729"/>
      <c r="AF705" s="729"/>
      <c r="AG705" s="756" t="s">
        <v>587</v>
      </c>
      <c r="AH705" s="757"/>
      <c r="AI705" s="757"/>
      <c r="AJ705" s="757"/>
      <c r="AK705" s="757"/>
      <c r="AL705" s="757"/>
      <c r="AM705" s="757"/>
      <c r="AN705" s="757"/>
      <c r="AO705" s="757"/>
      <c r="AP705" s="757"/>
      <c r="AQ705" s="757"/>
      <c r="AR705" s="757"/>
      <c r="AS705" s="757"/>
      <c r="AT705" s="757"/>
      <c r="AU705" s="757"/>
      <c r="AV705" s="757"/>
      <c r="AW705" s="757"/>
      <c r="AX705" s="758"/>
    </row>
    <row r="706" spans="1:50" ht="35.25" customHeight="1">
      <c r="A706" s="645"/>
      <c r="B706" s="646"/>
      <c r="C706" s="810"/>
      <c r="D706" s="811"/>
      <c r="E706" s="744" t="s">
        <v>529</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1" t="s">
        <v>586</v>
      </c>
      <c r="AE706" s="322"/>
      <c r="AF706" s="677"/>
      <c r="AG706" s="756"/>
      <c r="AH706" s="757"/>
      <c r="AI706" s="757"/>
      <c r="AJ706" s="757"/>
      <c r="AK706" s="757"/>
      <c r="AL706" s="757"/>
      <c r="AM706" s="757"/>
      <c r="AN706" s="757"/>
      <c r="AO706" s="757"/>
      <c r="AP706" s="757"/>
      <c r="AQ706" s="757"/>
      <c r="AR706" s="757"/>
      <c r="AS706" s="757"/>
      <c r="AT706" s="757"/>
      <c r="AU706" s="757"/>
      <c r="AV706" s="757"/>
      <c r="AW706" s="757"/>
      <c r="AX706" s="758"/>
    </row>
    <row r="707" spans="1:50" ht="26.25" customHeight="1">
      <c r="A707" s="645"/>
      <c r="B707" s="646"/>
      <c r="C707" s="812"/>
      <c r="D707" s="813"/>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51" t="s">
        <v>586</v>
      </c>
      <c r="AE707" s="852"/>
      <c r="AF707" s="852"/>
      <c r="AG707" s="756"/>
      <c r="AH707" s="757"/>
      <c r="AI707" s="757"/>
      <c r="AJ707" s="757"/>
      <c r="AK707" s="757"/>
      <c r="AL707" s="757"/>
      <c r="AM707" s="757"/>
      <c r="AN707" s="757"/>
      <c r="AO707" s="757"/>
      <c r="AP707" s="757"/>
      <c r="AQ707" s="757"/>
      <c r="AR707" s="757"/>
      <c r="AS707" s="757"/>
      <c r="AT707" s="757"/>
      <c r="AU707" s="757"/>
      <c r="AV707" s="757"/>
      <c r="AW707" s="757"/>
      <c r="AX707" s="758"/>
    </row>
    <row r="708" spans="1:50" ht="96.75" customHeight="1">
      <c r="A708" s="645"/>
      <c r="B708" s="647"/>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03" t="s">
        <v>555</v>
      </c>
      <c r="AE708" s="604"/>
      <c r="AF708" s="604"/>
      <c r="AG708" s="94" t="s">
        <v>624</v>
      </c>
      <c r="AH708" s="323"/>
      <c r="AI708" s="323"/>
      <c r="AJ708" s="323"/>
      <c r="AK708" s="323"/>
      <c r="AL708" s="323"/>
      <c r="AM708" s="323"/>
      <c r="AN708" s="323"/>
      <c r="AO708" s="323"/>
      <c r="AP708" s="323"/>
      <c r="AQ708" s="323"/>
      <c r="AR708" s="323"/>
      <c r="AS708" s="323"/>
      <c r="AT708" s="323"/>
      <c r="AU708" s="323"/>
      <c r="AV708" s="323"/>
      <c r="AW708" s="323"/>
      <c r="AX708" s="324"/>
    </row>
    <row r="709" spans="1:50" ht="71.25" customHeight="1">
      <c r="A709" s="645"/>
      <c r="B709" s="647"/>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555</v>
      </c>
      <c r="AE709" s="322"/>
      <c r="AF709" s="322"/>
      <c r="AG709" s="94" t="s">
        <v>625</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c r="A710" s="645"/>
      <c r="B710" s="647"/>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588</v>
      </c>
      <c r="AE710" s="322"/>
      <c r="AF710" s="322"/>
      <c r="AG710" s="94" t="s">
        <v>582</v>
      </c>
      <c r="AH710" s="323"/>
      <c r="AI710" s="323"/>
      <c r="AJ710" s="323"/>
      <c r="AK710" s="323"/>
      <c r="AL710" s="323"/>
      <c r="AM710" s="323"/>
      <c r="AN710" s="323"/>
      <c r="AO710" s="323"/>
      <c r="AP710" s="323"/>
      <c r="AQ710" s="323"/>
      <c r="AR710" s="323"/>
      <c r="AS710" s="323"/>
      <c r="AT710" s="323"/>
      <c r="AU710" s="323"/>
      <c r="AV710" s="323"/>
      <c r="AW710" s="323"/>
      <c r="AX710" s="324"/>
    </row>
    <row r="711" spans="1:50" ht="54" customHeight="1">
      <c r="A711" s="645"/>
      <c r="B711" s="647"/>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3"/>
      <c r="AD711" s="321" t="s">
        <v>555</v>
      </c>
      <c r="AE711" s="322"/>
      <c r="AF711" s="322"/>
      <c r="AG711" s="94" t="s">
        <v>589</v>
      </c>
      <c r="AH711" s="323"/>
      <c r="AI711" s="323"/>
      <c r="AJ711" s="323"/>
      <c r="AK711" s="323"/>
      <c r="AL711" s="323"/>
      <c r="AM711" s="323"/>
      <c r="AN711" s="323"/>
      <c r="AO711" s="323"/>
      <c r="AP711" s="323"/>
      <c r="AQ711" s="323"/>
      <c r="AR711" s="323"/>
      <c r="AS711" s="323"/>
      <c r="AT711" s="323"/>
      <c r="AU711" s="323"/>
      <c r="AV711" s="323"/>
      <c r="AW711" s="323"/>
      <c r="AX711" s="324"/>
    </row>
    <row r="712" spans="1:50" ht="72" customHeight="1">
      <c r="A712" s="645"/>
      <c r="B712" s="647"/>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3"/>
      <c r="AD712" s="798" t="s">
        <v>555</v>
      </c>
      <c r="AE712" s="799"/>
      <c r="AF712" s="799"/>
      <c r="AG712" s="826" t="s">
        <v>590</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c r="A713" s="645"/>
      <c r="B713" s="647"/>
      <c r="C713" s="975" t="s">
        <v>489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1" t="s">
        <v>588</v>
      </c>
      <c r="AE713" s="322"/>
      <c r="AF713" s="677"/>
      <c r="AG713" s="94" t="s">
        <v>582</v>
      </c>
      <c r="AH713" s="95"/>
      <c r="AI713" s="95"/>
      <c r="AJ713" s="95"/>
      <c r="AK713" s="95"/>
      <c r="AL713" s="95"/>
      <c r="AM713" s="95"/>
      <c r="AN713" s="95"/>
      <c r="AO713" s="95"/>
      <c r="AP713" s="95"/>
      <c r="AQ713" s="95"/>
      <c r="AR713" s="95"/>
      <c r="AS713" s="95"/>
      <c r="AT713" s="95"/>
      <c r="AU713" s="95"/>
      <c r="AV713" s="95"/>
      <c r="AW713" s="95"/>
      <c r="AX713" s="96"/>
    </row>
    <row r="714" spans="1:50" ht="51.75" customHeight="1">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23" t="s">
        <v>555</v>
      </c>
      <c r="AE714" s="824"/>
      <c r="AF714" s="825"/>
      <c r="AG714" s="750" t="s">
        <v>591</v>
      </c>
      <c r="AH714" s="751"/>
      <c r="AI714" s="751"/>
      <c r="AJ714" s="751"/>
      <c r="AK714" s="751"/>
      <c r="AL714" s="751"/>
      <c r="AM714" s="751"/>
      <c r="AN714" s="751"/>
      <c r="AO714" s="751"/>
      <c r="AP714" s="751"/>
      <c r="AQ714" s="751"/>
      <c r="AR714" s="751"/>
      <c r="AS714" s="751"/>
      <c r="AT714" s="751"/>
      <c r="AU714" s="751"/>
      <c r="AV714" s="751"/>
      <c r="AW714" s="751"/>
      <c r="AX714" s="752"/>
    </row>
    <row r="715" spans="1:50" ht="96" customHeight="1">
      <c r="A715" s="643" t="s">
        <v>40</v>
      </c>
      <c r="B715" s="800"/>
      <c r="C715" s="801" t="s">
        <v>462</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3" t="s">
        <v>555</v>
      </c>
      <c r="AE715" s="604"/>
      <c r="AF715" s="659"/>
      <c r="AG715" s="756" t="s">
        <v>609</v>
      </c>
      <c r="AH715" s="757"/>
      <c r="AI715" s="757"/>
      <c r="AJ715" s="757"/>
      <c r="AK715" s="757"/>
      <c r="AL715" s="757"/>
      <c r="AM715" s="757"/>
      <c r="AN715" s="757"/>
      <c r="AO715" s="757"/>
      <c r="AP715" s="757"/>
      <c r="AQ715" s="757"/>
      <c r="AR715" s="757"/>
      <c r="AS715" s="757"/>
      <c r="AT715" s="757"/>
      <c r="AU715" s="757"/>
      <c r="AV715" s="757"/>
      <c r="AW715" s="757"/>
      <c r="AX715" s="758"/>
    </row>
    <row r="716" spans="1:50" ht="43.5" customHeight="1">
      <c r="A716" s="645"/>
      <c r="B716" s="647"/>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9" t="s">
        <v>555</v>
      </c>
      <c r="AE716" s="630"/>
      <c r="AF716" s="630"/>
      <c r="AG716" s="94" t="s">
        <v>592</v>
      </c>
      <c r="AH716" s="323"/>
      <c r="AI716" s="323"/>
      <c r="AJ716" s="323"/>
      <c r="AK716" s="323"/>
      <c r="AL716" s="323"/>
      <c r="AM716" s="323"/>
      <c r="AN716" s="323"/>
      <c r="AO716" s="323"/>
      <c r="AP716" s="323"/>
      <c r="AQ716" s="323"/>
      <c r="AR716" s="323"/>
      <c r="AS716" s="323"/>
      <c r="AT716" s="323"/>
      <c r="AU716" s="323"/>
      <c r="AV716" s="323"/>
      <c r="AW716" s="323"/>
      <c r="AX716" s="324"/>
    </row>
    <row r="717" spans="1:50" ht="27" customHeight="1">
      <c r="A717" s="645"/>
      <c r="B717" s="647"/>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555</v>
      </c>
      <c r="AE717" s="322"/>
      <c r="AF717" s="322"/>
      <c r="AG717" s="94" t="s">
        <v>593</v>
      </c>
      <c r="AH717" s="323"/>
      <c r="AI717" s="323"/>
      <c r="AJ717" s="323"/>
      <c r="AK717" s="323"/>
      <c r="AL717" s="323"/>
      <c r="AM717" s="323"/>
      <c r="AN717" s="323"/>
      <c r="AO717" s="323"/>
      <c r="AP717" s="323"/>
      <c r="AQ717" s="323"/>
      <c r="AR717" s="323"/>
      <c r="AS717" s="323"/>
      <c r="AT717" s="323"/>
      <c r="AU717" s="323"/>
      <c r="AV717" s="323"/>
      <c r="AW717" s="323"/>
      <c r="AX717" s="324"/>
    </row>
    <row r="718" spans="1:50" ht="59.25" customHeight="1">
      <c r="A718" s="648"/>
      <c r="B718" s="649"/>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555</v>
      </c>
      <c r="AE718" s="322"/>
      <c r="AF718" s="322"/>
      <c r="AG718" s="120" t="s">
        <v>594</v>
      </c>
      <c r="AH718" s="554"/>
      <c r="AI718" s="554"/>
      <c r="AJ718" s="554"/>
      <c r="AK718" s="554"/>
      <c r="AL718" s="554"/>
      <c r="AM718" s="554"/>
      <c r="AN718" s="554"/>
      <c r="AO718" s="554"/>
      <c r="AP718" s="554"/>
      <c r="AQ718" s="554"/>
      <c r="AR718" s="554"/>
      <c r="AS718" s="554"/>
      <c r="AT718" s="554"/>
      <c r="AU718" s="554"/>
      <c r="AV718" s="554"/>
      <c r="AW718" s="554"/>
      <c r="AX718" s="608"/>
    </row>
    <row r="719" spans="1:50" ht="41.25" customHeight="1">
      <c r="A719" s="792" t="s">
        <v>58</v>
      </c>
      <c r="B719" s="793"/>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588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94"/>
      <c r="B720" s="79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1.75" customHeight="1">
      <c r="A726" s="643" t="s">
        <v>48</v>
      </c>
      <c r="B726" s="818"/>
      <c r="C726" s="831" t="s">
        <v>53</v>
      </c>
      <c r="D726" s="853"/>
      <c r="E726" s="853"/>
      <c r="F726" s="854"/>
      <c r="G726" s="575" t="s">
        <v>622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c r="A727" s="819"/>
      <c r="B727" s="820"/>
      <c r="C727" s="762" t="s">
        <v>57</v>
      </c>
      <c r="D727" s="763"/>
      <c r="E727" s="763"/>
      <c r="F727" s="764"/>
      <c r="G727" s="573" t="s">
        <v>595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5"/>
      <c r="B731" s="816"/>
      <c r="C731" s="816"/>
      <c r="D731" s="816"/>
      <c r="E731" s="817"/>
      <c r="F731" s="74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7"/>
      <c r="B733" s="688"/>
      <c r="C733" s="688"/>
      <c r="D733" s="688"/>
      <c r="E733" s="689"/>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175.5" customHeight="1" thickBot="1">
      <c r="A735" s="806" t="s">
        <v>596</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1009" t="s">
        <v>431</v>
      </c>
      <c r="B737" s="203"/>
      <c r="C737" s="203"/>
      <c r="D737" s="204"/>
      <c r="E737" s="1005" t="s">
        <v>597</v>
      </c>
      <c r="F737" s="1005"/>
      <c r="G737" s="1005"/>
      <c r="H737" s="1005"/>
      <c r="I737" s="1005"/>
      <c r="J737" s="1005"/>
      <c r="K737" s="1005"/>
      <c r="L737" s="1005"/>
      <c r="M737" s="1005"/>
      <c r="N737" s="360" t="s">
        <v>358</v>
      </c>
      <c r="O737" s="360"/>
      <c r="P737" s="360"/>
      <c r="Q737" s="360"/>
      <c r="R737" s="1005" t="s">
        <v>598</v>
      </c>
      <c r="S737" s="1005"/>
      <c r="T737" s="1005"/>
      <c r="U737" s="1005"/>
      <c r="V737" s="1005"/>
      <c r="W737" s="1005"/>
      <c r="X737" s="1005"/>
      <c r="Y737" s="1005"/>
      <c r="Z737" s="1005"/>
      <c r="AA737" s="360" t="s">
        <v>359</v>
      </c>
      <c r="AB737" s="360"/>
      <c r="AC737" s="360"/>
      <c r="AD737" s="360"/>
      <c r="AE737" s="1005" t="s">
        <v>599</v>
      </c>
      <c r="AF737" s="1005"/>
      <c r="AG737" s="1005"/>
      <c r="AH737" s="1005"/>
      <c r="AI737" s="1005"/>
      <c r="AJ737" s="1005"/>
      <c r="AK737" s="1005"/>
      <c r="AL737" s="1005"/>
      <c r="AM737" s="1005"/>
      <c r="AN737" s="360" t="s">
        <v>360</v>
      </c>
      <c r="AO737" s="360"/>
      <c r="AP737" s="360"/>
      <c r="AQ737" s="360"/>
      <c r="AR737" s="1006" t="s">
        <v>600</v>
      </c>
      <c r="AS737" s="1007"/>
      <c r="AT737" s="1007"/>
      <c r="AU737" s="1007"/>
      <c r="AV737" s="1007"/>
      <c r="AW737" s="1007"/>
      <c r="AX737" s="1008"/>
      <c r="AY737" s="89"/>
      <c r="AZ737" s="89"/>
    </row>
    <row r="738" spans="1:52" ht="24.75" customHeight="1">
      <c r="A738" s="1009" t="s">
        <v>361</v>
      </c>
      <c r="B738" s="203"/>
      <c r="C738" s="203"/>
      <c r="D738" s="204"/>
      <c r="E738" s="1005" t="s">
        <v>601</v>
      </c>
      <c r="F738" s="1005"/>
      <c r="G738" s="1005"/>
      <c r="H738" s="1005"/>
      <c r="I738" s="1005"/>
      <c r="J738" s="1005"/>
      <c r="K738" s="1005"/>
      <c r="L738" s="1005"/>
      <c r="M738" s="1005"/>
      <c r="N738" s="360" t="s">
        <v>362</v>
      </c>
      <c r="O738" s="360"/>
      <c r="P738" s="360"/>
      <c r="Q738" s="360"/>
      <c r="R738" s="1005" t="s">
        <v>602</v>
      </c>
      <c r="S738" s="1005"/>
      <c r="T738" s="1005"/>
      <c r="U738" s="1005"/>
      <c r="V738" s="1005"/>
      <c r="W738" s="1005"/>
      <c r="X738" s="1005"/>
      <c r="Y738" s="1005"/>
      <c r="Z738" s="1005"/>
      <c r="AA738" s="360" t="s">
        <v>482</v>
      </c>
      <c r="AB738" s="360"/>
      <c r="AC738" s="360"/>
      <c r="AD738" s="360"/>
      <c r="AE738" s="1005" t="s">
        <v>603</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c r="A739" s="1013" t="s">
        <v>543</v>
      </c>
      <c r="B739" s="1014"/>
      <c r="C739" s="1014"/>
      <c r="D739" s="1015"/>
      <c r="E739" s="968" t="s">
        <v>550</v>
      </c>
      <c r="F739" s="969"/>
      <c r="G739" s="969"/>
      <c r="H739" s="91" t="str">
        <f>IF(E739="", "", "(")</f>
        <v>(</v>
      </c>
      <c r="I739" s="1001"/>
      <c r="J739" s="1001"/>
      <c r="K739" s="91" t="str">
        <f>IF(OR(I739="　", I739=""), "", "-")</f>
        <v/>
      </c>
      <c r="L739" s="967">
        <v>235</v>
      </c>
      <c r="M739" s="967"/>
      <c r="N739" s="92" t="str">
        <f>IF(O739="", "", "-")</f>
        <v/>
      </c>
      <c r="O739" s="93"/>
      <c r="P739" s="92" t="str">
        <f>IF(E739="", "", ")")</f>
        <v>)</v>
      </c>
      <c r="Q739" s="968"/>
      <c r="R739" s="969"/>
      <c r="S739" s="969"/>
      <c r="T739" s="91" t="str">
        <f>IF(Q739="", "", "(")</f>
        <v/>
      </c>
      <c r="U739" s="1001"/>
      <c r="V739" s="1001"/>
      <c r="W739" s="91" t="str">
        <f>IF(OR(U739="　", U739=""), "", "-")</f>
        <v/>
      </c>
      <c r="X739" s="967"/>
      <c r="Y739" s="967"/>
      <c r="Z739" s="92" t="str">
        <f>IF(AA739="", "", "-")</f>
        <v/>
      </c>
      <c r="AA739" s="93"/>
      <c r="AB739" s="92" t="str">
        <f>IF(Q739="", "", ")")</f>
        <v/>
      </c>
      <c r="AC739" s="968"/>
      <c r="AD739" s="969"/>
      <c r="AE739" s="969"/>
      <c r="AF739" s="91" t="str">
        <f>IF(AC739="", "", "(")</f>
        <v/>
      </c>
      <c r="AG739" s="1001"/>
      <c r="AH739" s="1001"/>
      <c r="AI739" s="91" t="str">
        <f>IF(OR(AG739="　", AG739=""), "", "-")</f>
        <v/>
      </c>
      <c r="AJ739" s="967"/>
      <c r="AK739" s="967"/>
      <c r="AL739" s="92" t="str">
        <f>IF(AM739="", "", "-")</f>
        <v/>
      </c>
      <c r="AM739" s="93"/>
      <c r="AN739" s="92" t="str">
        <f>IF(AC739="", "", ")")</f>
        <v/>
      </c>
      <c r="AO739" s="1002"/>
      <c r="AP739" s="1003"/>
      <c r="AQ739" s="1003"/>
      <c r="AR739" s="1003"/>
      <c r="AS739" s="1003"/>
      <c r="AT739" s="1003"/>
      <c r="AU739" s="1003"/>
      <c r="AV739" s="1003"/>
      <c r="AW739" s="1003"/>
      <c r="AX739" s="1004"/>
    </row>
    <row r="740" spans="1:52" ht="28.35"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534</v>
      </c>
      <c r="B779" s="632"/>
      <c r="C779" s="632"/>
      <c r="D779" s="632"/>
      <c r="E779" s="632"/>
      <c r="F779" s="633"/>
      <c r="G779" s="660" t="s">
        <v>508</v>
      </c>
      <c r="H779" s="661"/>
      <c r="I779" s="661"/>
      <c r="J779" s="661"/>
      <c r="K779" s="661"/>
      <c r="L779" s="661"/>
      <c r="M779" s="661"/>
      <c r="N779" s="661"/>
      <c r="O779" s="661"/>
      <c r="P779" s="661"/>
      <c r="Q779" s="661"/>
      <c r="R779" s="661"/>
      <c r="S779" s="661"/>
      <c r="T779" s="661"/>
      <c r="U779" s="661"/>
      <c r="V779" s="661"/>
      <c r="W779" s="661"/>
      <c r="X779" s="661"/>
      <c r="Y779" s="661"/>
      <c r="Z779" s="661"/>
      <c r="AA779" s="661"/>
      <c r="AB779" s="662"/>
      <c r="AC779" s="660" t="s">
        <v>509</v>
      </c>
      <c r="AD779" s="661"/>
      <c r="AE779" s="661"/>
      <c r="AF779" s="661"/>
      <c r="AG779" s="661"/>
      <c r="AH779" s="661"/>
      <c r="AI779" s="661"/>
      <c r="AJ779" s="661"/>
      <c r="AK779" s="661"/>
      <c r="AL779" s="661"/>
      <c r="AM779" s="661"/>
      <c r="AN779" s="661"/>
      <c r="AO779" s="661"/>
      <c r="AP779" s="661"/>
      <c r="AQ779" s="661"/>
      <c r="AR779" s="661"/>
      <c r="AS779" s="661"/>
      <c r="AT779" s="661"/>
      <c r="AU779" s="661"/>
      <c r="AV779" s="661"/>
      <c r="AW779" s="661"/>
      <c r="AX779" s="809"/>
    </row>
    <row r="780" spans="1:50" ht="24.75" customHeight="1">
      <c r="A780" s="634"/>
      <c r="B780" s="635"/>
      <c r="C780" s="635"/>
      <c r="D780" s="635"/>
      <c r="E780" s="635"/>
      <c r="F780" s="636"/>
      <c r="G780" s="831" t="s">
        <v>17</v>
      </c>
      <c r="H780" s="682"/>
      <c r="I780" s="682"/>
      <c r="J780" s="682"/>
      <c r="K780" s="682"/>
      <c r="L780" s="681" t="s">
        <v>18</v>
      </c>
      <c r="M780" s="682"/>
      <c r="N780" s="682"/>
      <c r="O780" s="682"/>
      <c r="P780" s="682"/>
      <c r="Q780" s="682"/>
      <c r="R780" s="682"/>
      <c r="S780" s="682"/>
      <c r="T780" s="682"/>
      <c r="U780" s="682"/>
      <c r="V780" s="682"/>
      <c r="W780" s="682"/>
      <c r="X780" s="683"/>
      <c r="Y780" s="656" t="s">
        <v>19</v>
      </c>
      <c r="Z780" s="657"/>
      <c r="AA780" s="657"/>
      <c r="AB780" s="814"/>
      <c r="AC780" s="831" t="s">
        <v>17</v>
      </c>
      <c r="AD780" s="682"/>
      <c r="AE780" s="682"/>
      <c r="AF780" s="682"/>
      <c r="AG780" s="682"/>
      <c r="AH780" s="681" t="s">
        <v>18</v>
      </c>
      <c r="AI780" s="682"/>
      <c r="AJ780" s="682"/>
      <c r="AK780" s="682"/>
      <c r="AL780" s="682"/>
      <c r="AM780" s="682"/>
      <c r="AN780" s="682"/>
      <c r="AO780" s="682"/>
      <c r="AP780" s="682"/>
      <c r="AQ780" s="682"/>
      <c r="AR780" s="682"/>
      <c r="AS780" s="682"/>
      <c r="AT780" s="683"/>
      <c r="AU780" s="656" t="s">
        <v>19</v>
      </c>
      <c r="AV780" s="657"/>
      <c r="AW780" s="657"/>
      <c r="AX780" s="658"/>
    </row>
    <row r="781" spans="1:50" ht="54" customHeight="1">
      <c r="A781" s="634"/>
      <c r="B781" s="635"/>
      <c r="C781" s="635"/>
      <c r="D781" s="635"/>
      <c r="E781" s="635"/>
      <c r="F781" s="636"/>
      <c r="G781" s="684" t="s">
        <v>604</v>
      </c>
      <c r="H781" s="685"/>
      <c r="I781" s="685"/>
      <c r="J781" s="685"/>
      <c r="K781" s="686"/>
      <c r="L781" s="678" t="s">
        <v>605</v>
      </c>
      <c r="M781" s="679"/>
      <c r="N781" s="679"/>
      <c r="O781" s="679"/>
      <c r="P781" s="679"/>
      <c r="Q781" s="679"/>
      <c r="R781" s="679"/>
      <c r="S781" s="679"/>
      <c r="T781" s="679"/>
      <c r="U781" s="679"/>
      <c r="V781" s="679"/>
      <c r="W781" s="679"/>
      <c r="X781" s="680"/>
      <c r="Y781" s="386"/>
      <c r="Z781" s="387"/>
      <c r="AA781" s="387"/>
      <c r="AB781" s="821"/>
      <c r="AC781" s="684"/>
      <c r="AD781" s="685"/>
      <c r="AE781" s="685"/>
      <c r="AF781" s="685"/>
      <c r="AG781" s="686"/>
      <c r="AH781" s="678"/>
      <c r="AI781" s="679"/>
      <c r="AJ781" s="679"/>
      <c r="AK781" s="679"/>
      <c r="AL781" s="679"/>
      <c r="AM781" s="679"/>
      <c r="AN781" s="679"/>
      <c r="AO781" s="679"/>
      <c r="AP781" s="679"/>
      <c r="AQ781" s="679"/>
      <c r="AR781" s="679"/>
      <c r="AS781" s="679"/>
      <c r="AT781" s="680"/>
      <c r="AU781" s="386"/>
      <c r="AV781" s="387"/>
      <c r="AW781" s="387"/>
      <c r="AX781" s="388"/>
    </row>
    <row r="782" spans="1:50" ht="24.75" hidden="1" customHeight="1">
      <c r="A782" s="634"/>
      <c r="B782" s="635"/>
      <c r="C782" s="635"/>
      <c r="D782" s="635"/>
      <c r="E782" s="635"/>
      <c r="F782" s="636"/>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2"/>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4"/>
      <c r="B783" s="635"/>
      <c r="C783" s="635"/>
      <c r="D783" s="635"/>
      <c r="E783" s="635"/>
      <c r="F783" s="636"/>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2"/>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4"/>
      <c r="B784" s="635"/>
      <c r="C784" s="635"/>
      <c r="D784" s="635"/>
      <c r="E784" s="635"/>
      <c r="F784" s="636"/>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2"/>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4"/>
      <c r="B785" s="635"/>
      <c r="C785" s="635"/>
      <c r="D785" s="635"/>
      <c r="E785" s="635"/>
      <c r="F785" s="636"/>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2"/>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4"/>
      <c r="B786" s="635"/>
      <c r="C786" s="635"/>
      <c r="D786" s="635"/>
      <c r="E786" s="635"/>
      <c r="F786" s="636"/>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2"/>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4"/>
      <c r="B787" s="635"/>
      <c r="C787" s="635"/>
      <c r="D787" s="635"/>
      <c r="E787" s="635"/>
      <c r="F787" s="636"/>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2"/>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4"/>
      <c r="B788" s="635"/>
      <c r="C788" s="635"/>
      <c r="D788" s="635"/>
      <c r="E788" s="635"/>
      <c r="F788" s="636"/>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2"/>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4"/>
      <c r="B789" s="635"/>
      <c r="C789" s="635"/>
      <c r="D789" s="635"/>
      <c r="E789" s="635"/>
      <c r="F789" s="636"/>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2"/>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4"/>
      <c r="B790" s="635"/>
      <c r="C790" s="635"/>
      <c r="D790" s="635"/>
      <c r="E790" s="635"/>
      <c r="F790" s="636"/>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2"/>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c r="A791" s="634"/>
      <c r="B791" s="635"/>
      <c r="C791" s="635"/>
      <c r="D791" s="635"/>
      <c r="E791" s="635"/>
      <c r="F791" s="636"/>
      <c r="G791" s="842" t="s">
        <v>20</v>
      </c>
      <c r="H791" s="843"/>
      <c r="I791" s="843"/>
      <c r="J791" s="843"/>
      <c r="K791" s="843"/>
      <c r="L791" s="844"/>
      <c r="M791" s="845"/>
      <c r="N791" s="845"/>
      <c r="O791" s="845"/>
      <c r="P791" s="845"/>
      <c r="Q791" s="845"/>
      <c r="R791" s="845"/>
      <c r="S791" s="845"/>
      <c r="T791" s="845"/>
      <c r="U791" s="845"/>
      <c r="V791" s="845"/>
      <c r="W791" s="845"/>
      <c r="X791" s="846"/>
      <c r="Y791" s="847">
        <f>SUM(Y781:AB790)</f>
        <v>0</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c r="A792" s="634"/>
      <c r="B792" s="635"/>
      <c r="C792" s="635"/>
      <c r="D792" s="635"/>
      <c r="E792" s="635"/>
      <c r="F792" s="636"/>
      <c r="G792" s="660" t="s">
        <v>455</v>
      </c>
      <c r="H792" s="661"/>
      <c r="I792" s="661"/>
      <c r="J792" s="661"/>
      <c r="K792" s="661"/>
      <c r="L792" s="661"/>
      <c r="M792" s="661"/>
      <c r="N792" s="661"/>
      <c r="O792" s="661"/>
      <c r="P792" s="661"/>
      <c r="Q792" s="661"/>
      <c r="R792" s="661"/>
      <c r="S792" s="661"/>
      <c r="T792" s="661"/>
      <c r="U792" s="661"/>
      <c r="V792" s="661"/>
      <c r="W792" s="661"/>
      <c r="X792" s="661"/>
      <c r="Y792" s="661"/>
      <c r="Z792" s="661"/>
      <c r="AA792" s="661"/>
      <c r="AB792" s="662"/>
      <c r="AC792" s="660" t="s">
        <v>454</v>
      </c>
      <c r="AD792" s="661"/>
      <c r="AE792" s="661"/>
      <c r="AF792" s="661"/>
      <c r="AG792" s="661"/>
      <c r="AH792" s="661"/>
      <c r="AI792" s="661"/>
      <c r="AJ792" s="661"/>
      <c r="AK792" s="661"/>
      <c r="AL792" s="661"/>
      <c r="AM792" s="661"/>
      <c r="AN792" s="661"/>
      <c r="AO792" s="661"/>
      <c r="AP792" s="661"/>
      <c r="AQ792" s="661"/>
      <c r="AR792" s="661"/>
      <c r="AS792" s="661"/>
      <c r="AT792" s="661"/>
      <c r="AU792" s="661"/>
      <c r="AV792" s="661"/>
      <c r="AW792" s="661"/>
      <c r="AX792" s="809"/>
    </row>
    <row r="793" spans="1:50" ht="24.75" hidden="1" customHeight="1">
      <c r="A793" s="634"/>
      <c r="B793" s="635"/>
      <c r="C793" s="635"/>
      <c r="D793" s="635"/>
      <c r="E793" s="635"/>
      <c r="F793" s="636"/>
      <c r="G793" s="831" t="s">
        <v>17</v>
      </c>
      <c r="H793" s="682"/>
      <c r="I793" s="682"/>
      <c r="J793" s="682"/>
      <c r="K793" s="682"/>
      <c r="L793" s="681" t="s">
        <v>18</v>
      </c>
      <c r="M793" s="682"/>
      <c r="N793" s="682"/>
      <c r="O793" s="682"/>
      <c r="P793" s="682"/>
      <c r="Q793" s="682"/>
      <c r="R793" s="682"/>
      <c r="S793" s="682"/>
      <c r="T793" s="682"/>
      <c r="U793" s="682"/>
      <c r="V793" s="682"/>
      <c r="W793" s="682"/>
      <c r="X793" s="683"/>
      <c r="Y793" s="656" t="s">
        <v>19</v>
      </c>
      <c r="Z793" s="657"/>
      <c r="AA793" s="657"/>
      <c r="AB793" s="814"/>
      <c r="AC793" s="831" t="s">
        <v>17</v>
      </c>
      <c r="AD793" s="682"/>
      <c r="AE793" s="682"/>
      <c r="AF793" s="682"/>
      <c r="AG793" s="682"/>
      <c r="AH793" s="681" t="s">
        <v>18</v>
      </c>
      <c r="AI793" s="682"/>
      <c r="AJ793" s="682"/>
      <c r="AK793" s="682"/>
      <c r="AL793" s="682"/>
      <c r="AM793" s="682"/>
      <c r="AN793" s="682"/>
      <c r="AO793" s="682"/>
      <c r="AP793" s="682"/>
      <c r="AQ793" s="682"/>
      <c r="AR793" s="682"/>
      <c r="AS793" s="682"/>
      <c r="AT793" s="683"/>
      <c r="AU793" s="656" t="s">
        <v>19</v>
      </c>
      <c r="AV793" s="657"/>
      <c r="AW793" s="657"/>
      <c r="AX793" s="658"/>
    </row>
    <row r="794" spans="1:50" ht="24.75" hidden="1" customHeight="1">
      <c r="A794" s="634"/>
      <c r="B794" s="635"/>
      <c r="C794" s="635"/>
      <c r="D794" s="635"/>
      <c r="E794" s="635"/>
      <c r="F794" s="636"/>
      <c r="G794" s="684"/>
      <c r="H794" s="685"/>
      <c r="I794" s="685"/>
      <c r="J794" s="685"/>
      <c r="K794" s="686"/>
      <c r="L794" s="678"/>
      <c r="M794" s="679"/>
      <c r="N794" s="679"/>
      <c r="O794" s="679"/>
      <c r="P794" s="679"/>
      <c r="Q794" s="679"/>
      <c r="R794" s="679"/>
      <c r="S794" s="679"/>
      <c r="T794" s="679"/>
      <c r="U794" s="679"/>
      <c r="V794" s="679"/>
      <c r="W794" s="679"/>
      <c r="X794" s="680"/>
      <c r="Y794" s="386"/>
      <c r="Z794" s="387"/>
      <c r="AA794" s="387"/>
      <c r="AB794" s="821"/>
      <c r="AC794" s="684"/>
      <c r="AD794" s="685"/>
      <c r="AE794" s="685"/>
      <c r="AF794" s="685"/>
      <c r="AG794" s="686"/>
      <c r="AH794" s="678"/>
      <c r="AI794" s="679"/>
      <c r="AJ794" s="679"/>
      <c r="AK794" s="679"/>
      <c r="AL794" s="679"/>
      <c r="AM794" s="679"/>
      <c r="AN794" s="679"/>
      <c r="AO794" s="679"/>
      <c r="AP794" s="679"/>
      <c r="AQ794" s="679"/>
      <c r="AR794" s="679"/>
      <c r="AS794" s="679"/>
      <c r="AT794" s="680"/>
      <c r="AU794" s="386"/>
      <c r="AV794" s="387"/>
      <c r="AW794" s="387"/>
      <c r="AX794" s="388"/>
    </row>
    <row r="795" spans="1:50" ht="24.75" hidden="1" customHeight="1">
      <c r="A795" s="634"/>
      <c r="B795" s="635"/>
      <c r="C795" s="635"/>
      <c r="D795" s="635"/>
      <c r="E795" s="635"/>
      <c r="F795" s="636"/>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2"/>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4"/>
      <c r="B796" s="635"/>
      <c r="C796" s="635"/>
      <c r="D796" s="635"/>
      <c r="E796" s="635"/>
      <c r="F796" s="636"/>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2"/>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4"/>
      <c r="B797" s="635"/>
      <c r="C797" s="635"/>
      <c r="D797" s="635"/>
      <c r="E797" s="635"/>
      <c r="F797" s="636"/>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2"/>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4"/>
      <c r="B798" s="635"/>
      <c r="C798" s="635"/>
      <c r="D798" s="635"/>
      <c r="E798" s="635"/>
      <c r="F798" s="636"/>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2"/>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4"/>
      <c r="B799" s="635"/>
      <c r="C799" s="635"/>
      <c r="D799" s="635"/>
      <c r="E799" s="635"/>
      <c r="F799" s="636"/>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2"/>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4"/>
      <c r="B800" s="635"/>
      <c r="C800" s="635"/>
      <c r="D800" s="635"/>
      <c r="E800" s="635"/>
      <c r="F800" s="636"/>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2"/>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4"/>
      <c r="B801" s="635"/>
      <c r="C801" s="635"/>
      <c r="D801" s="635"/>
      <c r="E801" s="635"/>
      <c r="F801" s="636"/>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2"/>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4"/>
      <c r="B802" s="635"/>
      <c r="C802" s="635"/>
      <c r="D802" s="635"/>
      <c r="E802" s="635"/>
      <c r="F802" s="636"/>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2"/>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4"/>
      <c r="B803" s="635"/>
      <c r="C803" s="635"/>
      <c r="D803" s="635"/>
      <c r="E803" s="635"/>
      <c r="F803" s="636"/>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2"/>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4"/>
      <c r="B804" s="635"/>
      <c r="C804" s="635"/>
      <c r="D804" s="635"/>
      <c r="E804" s="635"/>
      <c r="F804" s="636"/>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c r="A805" s="634"/>
      <c r="B805" s="635"/>
      <c r="C805" s="635"/>
      <c r="D805" s="635"/>
      <c r="E805" s="635"/>
      <c r="F805" s="636"/>
      <c r="G805" s="660" t="s">
        <v>456</v>
      </c>
      <c r="H805" s="661"/>
      <c r="I805" s="661"/>
      <c r="J805" s="661"/>
      <c r="K805" s="661"/>
      <c r="L805" s="661"/>
      <c r="M805" s="661"/>
      <c r="N805" s="661"/>
      <c r="O805" s="661"/>
      <c r="P805" s="661"/>
      <c r="Q805" s="661"/>
      <c r="R805" s="661"/>
      <c r="S805" s="661"/>
      <c r="T805" s="661"/>
      <c r="U805" s="661"/>
      <c r="V805" s="661"/>
      <c r="W805" s="661"/>
      <c r="X805" s="661"/>
      <c r="Y805" s="661"/>
      <c r="Z805" s="661"/>
      <c r="AA805" s="661"/>
      <c r="AB805" s="662"/>
      <c r="AC805" s="660" t="s">
        <v>457</v>
      </c>
      <c r="AD805" s="661"/>
      <c r="AE805" s="661"/>
      <c r="AF805" s="661"/>
      <c r="AG805" s="661"/>
      <c r="AH805" s="661"/>
      <c r="AI805" s="661"/>
      <c r="AJ805" s="661"/>
      <c r="AK805" s="661"/>
      <c r="AL805" s="661"/>
      <c r="AM805" s="661"/>
      <c r="AN805" s="661"/>
      <c r="AO805" s="661"/>
      <c r="AP805" s="661"/>
      <c r="AQ805" s="661"/>
      <c r="AR805" s="661"/>
      <c r="AS805" s="661"/>
      <c r="AT805" s="661"/>
      <c r="AU805" s="661"/>
      <c r="AV805" s="661"/>
      <c r="AW805" s="661"/>
      <c r="AX805" s="809"/>
    </row>
    <row r="806" spans="1:50" ht="24.75" hidden="1" customHeight="1">
      <c r="A806" s="634"/>
      <c r="B806" s="635"/>
      <c r="C806" s="635"/>
      <c r="D806" s="635"/>
      <c r="E806" s="635"/>
      <c r="F806" s="636"/>
      <c r="G806" s="831" t="s">
        <v>17</v>
      </c>
      <c r="H806" s="682"/>
      <c r="I806" s="682"/>
      <c r="J806" s="682"/>
      <c r="K806" s="682"/>
      <c r="L806" s="681" t="s">
        <v>18</v>
      </c>
      <c r="M806" s="682"/>
      <c r="N806" s="682"/>
      <c r="O806" s="682"/>
      <c r="P806" s="682"/>
      <c r="Q806" s="682"/>
      <c r="R806" s="682"/>
      <c r="S806" s="682"/>
      <c r="T806" s="682"/>
      <c r="U806" s="682"/>
      <c r="V806" s="682"/>
      <c r="W806" s="682"/>
      <c r="X806" s="683"/>
      <c r="Y806" s="656" t="s">
        <v>19</v>
      </c>
      <c r="Z806" s="657"/>
      <c r="AA806" s="657"/>
      <c r="AB806" s="814"/>
      <c r="AC806" s="831" t="s">
        <v>17</v>
      </c>
      <c r="AD806" s="682"/>
      <c r="AE806" s="682"/>
      <c r="AF806" s="682"/>
      <c r="AG806" s="682"/>
      <c r="AH806" s="681" t="s">
        <v>18</v>
      </c>
      <c r="AI806" s="682"/>
      <c r="AJ806" s="682"/>
      <c r="AK806" s="682"/>
      <c r="AL806" s="682"/>
      <c r="AM806" s="682"/>
      <c r="AN806" s="682"/>
      <c r="AO806" s="682"/>
      <c r="AP806" s="682"/>
      <c r="AQ806" s="682"/>
      <c r="AR806" s="682"/>
      <c r="AS806" s="682"/>
      <c r="AT806" s="683"/>
      <c r="AU806" s="656" t="s">
        <v>19</v>
      </c>
      <c r="AV806" s="657"/>
      <c r="AW806" s="657"/>
      <c r="AX806" s="658"/>
    </row>
    <row r="807" spans="1:50" ht="24.75" hidden="1" customHeight="1">
      <c r="A807" s="634"/>
      <c r="B807" s="635"/>
      <c r="C807" s="635"/>
      <c r="D807" s="635"/>
      <c r="E807" s="635"/>
      <c r="F807" s="636"/>
      <c r="G807" s="684"/>
      <c r="H807" s="685"/>
      <c r="I807" s="685"/>
      <c r="J807" s="685"/>
      <c r="K807" s="686"/>
      <c r="L807" s="678"/>
      <c r="M807" s="679"/>
      <c r="N807" s="679"/>
      <c r="O807" s="679"/>
      <c r="P807" s="679"/>
      <c r="Q807" s="679"/>
      <c r="R807" s="679"/>
      <c r="S807" s="679"/>
      <c r="T807" s="679"/>
      <c r="U807" s="679"/>
      <c r="V807" s="679"/>
      <c r="W807" s="679"/>
      <c r="X807" s="680"/>
      <c r="Y807" s="386"/>
      <c r="Z807" s="387"/>
      <c r="AA807" s="387"/>
      <c r="AB807" s="821"/>
      <c r="AC807" s="684"/>
      <c r="AD807" s="685"/>
      <c r="AE807" s="685"/>
      <c r="AF807" s="685"/>
      <c r="AG807" s="686"/>
      <c r="AH807" s="678"/>
      <c r="AI807" s="679"/>
      <c r="AJ807" s="679"/>
      <c r="AK807" s="679"/>
      <c r="AL807" s="679"/>
      <c r="AM807" s="679"/>
      <c r="AN807" s="679"/>
      <c r="AO807" s="679"/>
      <c r="AP807" s="679"/>
      <c r="AQ807" s="679"/>
      <c r="AR807" s="679"/>
      <c r="AS807" s="679"/>
      <c r="AT807" s="680"/>
      <c r="AU807" s="386"/>
      <c r="AV807" s="387"/>
      <c r="AW807" s="387"/>
      <c r="AX807" s="388"/>
    </row>
    <row r="808" spans="1:50" ht="24.75" hidden="1" customHeight="1">
      <c r="A808" s="634"/>
      <c r="B808" s="635"/>
      <c r="C808" s="635"/>
      <c r="D808" s="635"/>
      <c r="E808" s="635"/>
      <c r="F808" s="636"/>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2"/>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4"/>
      <c r="B809" s="635"/>
      <c r="C809" s="635"/>
      <c r="D809" s="635"/>
      <c r="E809" s="635"/>
      <c r="F809" s="636"/>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2"/>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4"/>
      <c r="B810" s="635"/>
      <c r="C810" s="635"/>
      <c r="D810" s="635"/>
      <c r="E810" s="635"/>
      <c r="F810" s="636"/>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2"/>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4"/>
      <c r="B811" s="635"/>
      <c r="C811" s="635"/>
      <c r="D811" s="635"/>
      <c r="E811" s="635"/>
      <c r="F811" s="636"/>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2"/>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4"/>
      <c r="B812" s="635"/>
      <c r="C812" s="635"/>
      <c r="D812" s="635"/>
      <c r="E812" s="635"/>
      <c r="F812" s="636"/>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2"/>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4"/>
      <c r="B813" s="635"/>
      <c r="C813" s="635"/>
      <c r="D813" s="635"/>
      <c r="E813" s="635"/>
      <c r="F813" s="636"/>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2"/>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4"/>
      <c r="B814" s="635"/>
      <c r="C814" s="635"/>
      <c r="D814" s="635"/>
      <c r="E814" s="635"/>
      <c r="F814" s="636"/>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2"/>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4"/>
      <c r="B815" s="635"/>
      <c r="C815" s="635"/>
      <c r="D815" s="635"/>
      <c r="E815" s="635"/>
      <c r="F815" s="636"/>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2"/>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4"/>
      <c r="B816" s="635"/>
      <c r="C816" s="635"/>
      <c r="D816" s="635"/>
      <c r="E816" s="635"/>
      <c r="F816" s="636"/>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2"/>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4"/>
      <c r="B817" s="635"/>
      <c r="C817" s="635"/>
      <c r="D817" s="635"/>
      <c r="E817" s="635"/>
      <c r="F817" s="636"/>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c r="A818" s="634"/>
      <c r="B818" s="635"/>
      <c r="C818" s="635"/>
      <c r="D818" s="635"/>
      <c r="E818" s="635"/>
      <c r="F818" s="636"/>
      <c r="G818" s="660" t="s">
        <v>400</v>
      </c>
      <c r="H818" s="661"/>
      <c r="I818" s="661"/>
      <c r="J818" s="661"/>
      <c r="K818" s="661"/>
      <c r="L818" s="661"/>
      <c r="M818" s="661"/>
      <c r="N818" s="661"/>
      <c r="O818" s="661"/>
      <c r="P818" s="661"/>
      <c r="Q818" s="661"/>
      <c r="R818" s="661"/>
      <c r="S818" s="661"/>
      <c r="T818" s="661"/>
      <c r="U818" s="661"/>
      <c r="V818" s="661"/>
      <c r="W818" s="661"/>
      <c r="X818" s="661"/>
      <c r="Y818" s="661"/>
      <c r="Z818" s="661"/>
      <c r="AA818" s="661"/>
      <c r="AB818" s="662"/>
      <c r="AC818" s="660" t="s">
        <v>302</v>
      </c>
      <c r="AD818" s="661"/>
      <c r="AE818" s="661"/>
      <c r="AF818" s="661"/>
      <c r="AG818" s="661"/>
      <c r="AH818" s="661"/>
      <c r="AI818" s="661"/>
      <c r="AJ818" s="661"/>
      <c r="AK818" s="661"/>
      <c r="AL818" s="661"/>
      <c r="AM818" s="661"/>
      <c r="AN818" s="661"/>
      <c r="AO818" s="661"/>
      <c r="AP818" s="661"/>
      <c r="AQ818" s="661"/>
      <c r="AR818" s="661"/>
      <c r="AS818" s="661"/>
      <c r="AT818" s="661"/>
      <c r="AU818" s="661"/>
      <c r="AV818" s="661"/>
      <c r="AW818" s="661"/>
      <c r="AX818" s="809"/>
    </row>
    <row r="819" spans="1:50" ht="24.75" hidden="1" customHeight="1">
      <c r="A819" s="634"/>
      <c r="B819" s="635"/>
      <c r="C819" s="635"/>
      <c r="D819" s="635"/>
      <c r="E819" s="635"/>
      <c r="F819" s="636"/>
      <c r="G819" s="831" t="s">
        <v>17</v>
      </c>
      <c r="H819" s="682"/>
      <c r="I819" s="682"/>
      <c r="J819" s="682"/>
      <c r="K819" s="682"/>
      <c r="L819" s="681" t="s">
        <v>18</v>
      </c>
      <c r="M819" s="682"/>
      <c r="N819" s="682"/>
      <c r="O819" s="682"/>
      <c r="P819" s="682"/>
      <c r="Q819" s="682"/>
      <c r="R819" s="682"/>
      <c r="S819" s="682"/>
      <c r="T819" s="682"/>
      <c r="U819" s="682"/>
      <c r="V819" s="682"/>
      <c r="W819" s="682"/>
      <c r="X819" s="683"/>
      <c r="Y819" s="656" t="s">
        <v>19</v>
      </c>
      <c r="Z819" s="657"/>
      <c r="AA819" s="657"/>
      <c r="AB819" s="814"/>
      <c r="AC819" s="831" t="s">
        <v>17</v>
      </c>
      <c r="AD819" s="682"/>
      <c r="AE819" s="682"/>
      <c r="AF819" s="682"/>
      <c r="AG819" s="682"/>
      <c r="AH819" s="681" t="s">
        <v>18</v>
      </c>
      <c r="AI819" s="682"/>
      <c r="AJ819" s="682"/>
      <c r="AK819" s="682"/>
      <c r="AL819" s="682"/>
      <c r="AM819" s="682"/>
      <c r="AN819" s="682"/>
      <c r="AO819" s="682"/>
      <c r="AP819" s="682"/>
      <c r="AQ819" s="682"/>
      <c r="AR819" s="682"/>
      <c r="AS819" s="682"/>
      <c r="AT819" s="683"/>
      <c r="AU819" s="656" t="s">
        <v>19</v>
      </c>
      <c r="AV819" s="657"/>
      <c r="AW819" s="657"/>
      <c r="AX819" s="658"/>
    </row>
    <row r="820" spans="1:50" s="16" customFormat="1" ht="24.75" hidden="1" customHeight="1">
      <c r="A820" s="634"/>
      <c r="B820" s="635"/>
      <c r="C820" s="635"/>
      <c r="D820" s="635"/>
      <c r="E820" s="635"/>
      <c r="F820" s="636"/>
      <c r="G820" s="684"/>
      <c r="H820" s="685"/>
      <c r="I820" s="685"/>
      <c r="J820" s="685"/>
      <c r="K820" s="686"/>
      <c r="L820" s="678"/>
      <c r="M820" s="679"/>
      <c r="N820" s="679"/>
      <c r="O820" s="679"/>
      <c r="P820" s="679"/>
      <c r="Q820" s="679"/>
      <c r="R820" s="679"/>
      <c r="S820" s="679"/>
      <c r="T820" s="679"/>
      <c r="U820" s="679"/>
      <c r="V820" s="679"/>
      <c r="W820" s="679"/>
      <c r="X820" s="680"/>
      <c r="Y820" s="386"/>
      <c r="Z820" s="387"/>
      <c r="AA820" s="387"/>
      <c r="AB820" s="821"/>
      <c r="AC820" s="684"/>
      <c r="AD820" s="685"/>
      <c r="AE820" s="685"/>
      <c r="AF820" s="685"/>
      <c r="AG820" s="686"/>
      <c r="AH820" s="678"/>
      <c r="AI820" s="679"/>
      <c r="AJ820" s="679"/>
      <c r="AK820" s="679"/>
      <c r="AL820" s="679"/>
      <c r="AM820" s="679"/>
      <c r="AN820" s="679"/>
      <c r="AO820" s="679"/>
      <c r="AP820" s="679"/>
      <c r="AQ820" s="679"/>
      <c r="AR820" s="679"/>
      <c r="AS820" s="679"/>
      <c r="AT820" s="680"/>
      <c r="AU820" s="386"/>
      <c r="AV820" s="387"/>
      <c r="AW820" s="387"/>
      <c r="AX820" s="388"/>
    </row>
    <row r="821" spans="1:50" ht="24.75" hidden="1" customHeight="1">
      <c r="A821" s="634"/>
      <c r="B821" s="635"/>
      <c r="C821" s="635"/>
      <c r="D821" s="635"/>
      <c r="E821" s="635"/>
      <c r="F821" s="636"/>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2"/>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4"/>
      <c r="B822" s="635"/>
      <c r="C822" s="635"/>
      <c r="D822" s="635"/>
      <c r="E822" s="635"/>
      <c r="F822" s="636"/>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2"/>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4"/>
      <c r="B823" s="635"/>
      <c r="C823" s="635"/>
      <c r="D823" s="635"/>
      <c r="E823" s="635"/>
      <c r="F823" s="636"/>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2"/>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4"/>
      <c r="B824" s="635"/>
      <c r="C824" s="635"/>
      <c r="D824" s="635"/>
      <c r="E824" s="635"/>
      <c r="F824" s="636"/>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2"/>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4"/>
      <c r="B825" s="635"/>
      <c r="C825" s="635"/>
      <c r="D825" s="635"/>
      <c r="E825" s="635"/>
      <c r="F825" s="636"/>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2"/>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4"/>
      <c r="B826" s="635"/>
      <c r="C826" s="635"/>
      <c r="D826" s="635"/>
      <c r="E826" s="635"/>
      <c r="F826" s="636"/>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2"/>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4"/>
      <c r="B827" s="635"/>
      <c r="C827" s="635"/>
      <c r="D827" s="635"/>
      <c r="E827" s="635"/>
      <c r="F827" s="636"/>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2"/>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4"/>
      <c r="B828" s="635"/>
      <c r="C828" s="635"/>
      <c r="D828" s="635"/>
      <c r="E828" s="635"/>
      <c r="F828" s="636"/>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2"/>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4"/>
      <c r="B829" s="635"/>
      <c r="C829" s="635"/>
      <c r="D829" s="635"/>
      <c r="E829" s="635"/>
      <c r="F829" s="636"/>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2"/>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4"/>
      <c r="B830" s="635"/>
      <c r="C830" s="635"/>
      <c r="D830" s="635"/>
      <c r="E830" s="635"/>
      <c r="F830" s="636"/>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60" customHeight="1">
      <c r="A837" s="374">
        <v>1</v>
      </c>
      <c r="B837" s="374">
        <v>1</v>
      </c>
      <c r="C837" s="356" t="s">
        <v>606</v>
      </c>
      <c r="D837" s="342"/>
      <c r="E837" s="342"/>
      <c r="F837" s="342"/>
      <c r="G837" s="342"/>
      <c r="H837" s="342"/>
      <c r="I837" s="342"/>
      <c r="J837" s="343" t="s">
        <v>582</v>
      </c>
      <c r="K837" s="344"/>
      <c r="L837" s="344"/>
      <c r="M837" s="344"/>
      <c r="N837" s="344"/>
      <c r="O837" s="344"/>
      <c r="P837" s="357" t="s">
        <v>607</v>
      </c>
      <c r="Q837" s="345"/>
      <c r="R837" s="345"/>
      <c r="S837" s="345"/>
      <c r="T837" s="345"/>
      <c r="U837" s="345"/>
      <c r="V837" s="345"/>
      <c r="W837" s="345"/>
      <c r="X837" s="345"/>
      <c r="Y837" s="346">
        <v>11</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9">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17" max="49" man="1"/>
    <brk id="699" max="49" man="1"/>
    <brk id="72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45"/>
      <c r="AA2" s="846"/>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1" t="s">
        <v>253</v>
      </c>
      <c r="AV2" s="531"/>
      <c r="AW2" s="531"/>
      <c r="AX2" s="532"/>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c r="A4" s="401"/>
      <c r="B4" s="399"/>
      <c r="C4" s="399"/>
      <c r="D4" s="399"/>
      <c r="E4" s="399"/>
      <c r="F4" s="400"/>
      <c r="G4" s="563"/>
      <c r="H4" s="666"/>
      <c r="I4" s="666"/>
      <c r="J4" s="666"/>
      <c r="K4" s="666"/>
      <c r="L4" s="666"/>
      <c r="M4" s="666"/>
      <c r="N4" s="666"/>
      <c r="O4" s="667"/>
      <c r="P4" s="98"/>
      <c r="Q4" s="552"/>
      <c r="R4" s="552"/>
      <c r="S4" s="552"/>
      <c r="T4" s="552"/>
      <c r="U4" s="552"/>
      <c r="V4" s="552"/>
      <c r="W4" s="552"/>
      <c r="X4" s="553"/>
      <c r="Y4" s="1023" t="s">
        <v>12</v>
      </c>
      <c r="Z4" s="1024"/>
      <c r="AA4" s="1025"/>
      <c r="AB4" s="459"/>
      <c r="AC4" s="1027"/>
      <c r="AD4" s="1027"/>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2"/>
      <c r="B5" s="403"/>
      <c r="C5" s="403"/>
      <c r="D5" s="403"/>
      <c r="E5" s="403"/>
      <c r="F5" s="404"/>
      <c r="G5" s="668"/>
      <c r="H5" s="669"/>
      <c r="I5" s="669"/>
      <c r="J5" s="669"/>
      <c r="K5" s="669"/>
      <c r="L5" s="669"/>
      <c r="M5" s="669"/>
      <c r="N5" s="669"/>
      <c r="O5" s="670"/>
      <c r="P5" s="774"/>
      <c r="Q5" s="774"/>
      <c r="R5" s="774"/>
      <c r="S5" s="774"/>
      <c r="T5" s="774"/>
      <c r="U5" s="774"/>
      <c r="V5" s="774"/>
      <c r="W5" s="774"/>
      <c r="X5" s="775"/>
      <c r="Y5" s="413" t="s">
        <v>54</v>
      </c>
      <c r="Z5" s="1020"/>
      <c r="AA5" s="1021"/>
      <c r="AB5" s="521"/>
      <c r="AC5" s="1026"/>
      <c r="AD5" s="1026"/>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2"/>
      <c r="B6" s="403"/>
      <c r="C6" s="403"/>
      <c r="D6" s="403"/>
      <c r="E6" s="403"/>
      <c r="F6" s="404"/>
      <c r="G6" s="671"/>
      <c r="H6" s="672"/>
      <c r="I6" s="672"/>
      <c r="J6" s="672"/>
      <c r="K6" s="672"/>
      <c r="L6" s="672"/>
      <c r="M6" s="672"/>
      <c r="N6" s="672"/>
      <c r="O6" s="673"/>
      <c r="P6" s="554"/>
      <c r="Q6" s="554"/>
      <c r="R6" s="554"/>
      <c r="S6" s="554"/>
      <c r="T6" s="554"/>
      <c r="U6" s="554"/>
      <c r="V6" s="554"/>
      <c r="W6" s="554"/>
      <c r="X6" s="555"/>
      <c r="Y6" s="1019" t="s">
        <v>13</v>
      </c>
      <c r="Z6" s="1020"/>
      <c r="AA6" s="1021"/>
      <c r="AB6" s="593" t="s">
        <v>301</v>
      </c>
      <c r="AC6" s="1022"/>
      <c r="AD6" s="1022"/>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45"/>
      <c r="AA9" s="846"/>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1" t="s">
        <v>253</v>
      </c>
      <c r="AV9" s="531"/>
      <c r="AW9" s="531"/>
      <c r="AX9" s="532"/>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c r="A11" s="401"/>
      <c r="B11" s="399"/>
      <c r="C11" s="399"/>
      <c r="D11" s="399"/>
      <c r="E11" s="399"/>
      <c r="F11" s="400"/>
      <c r="G11" s="563"/>
      <c r="H11" s="666"/>
      <c r="I11" s="666"/>
      <c r="J11" s="666"/>
      <c r="K11" s="666"/>
      <c r="L11" s="666"/>
      <c r="M11" s="666"/>
      <c r="N11" s="666"/>
      <c r="O11" s="667"/>
      <c r="P11" s="98"/>
      <c r="Q11" s="552"/>
      <c r="R11" s="552"/>
      <c r="S11" s="552"/>
      <c r="T11" s="552"/>
      <c r="U11" s="552"/>
      <c r="V11" s="552"/>
      <c r="W11" s="552"/>
      <c r="X11" s="553"/>
      <c r="Y11" s="1023" t="s">
        <v>12</v>
      </c>
      <c r="Z11" s="1024"/>
      <c r="AA11" s="1025"/>
      <c r="AB11" s="459"/>
      <c r="AC11" s="1027"/>
      <c r="AD11" s="1027"/>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2"/>
      <c r="B12" s="403"/>
      <c r="C12" s="403"/>
      <c r="D12" s="403"/>
      <c r="E12" s="403"/>
      <c r="F12" s="404"/>
      <c r="G12" s="668"/>
      <c r="H12" s="669"/>
      <c r="I12" s="669"/>
      <c r="J12" s="669"/>
      <c r="K12" s="669"/>
      <c r="L12" s="669"/>
      <c r="M12" s="669"/>
      <c r="N12" s="669"/>
      <c r="O12" s="670"/>
      <c r="P12" s="774"/>
      <c r="Q12" s="774"/>
      <c r="R12" s="774"/>
      <c r="S12" s="774"/>
      <c r="T12" s="774"/>
      <c r="U12" s="774"/>
      <c r="V12" s="774"/>
      <c r="W12" s="774"/>
      <c r="X12" s="775"/>
      <c r="Y12" s="413" t="s">
        <v>54</v>
      </c>
      <c r="Z12" s="1020"/>
      <c r="AA12" s="1021"/>
      <c r="AB12" s="521"/>
      <c r="AC12" s="1026"/>
      <c r="AD12" s="1026"/>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5"/>
      <c r="B13" s="406"/>
      <c r="C13" s="406"/>
      <c r="D13" s="406"/>
      <c r="E13" s="406"/>
      <c r="F13" s="407"/>
      <c r="G13" s="671"/>
      <c r="H13" s="672"/>
      <c r="I13" s="672"/>
      <c r="J13" s="672"/>
      <c r="K13" s="672"/>
      <c r="L13" s="672"/>
      <c r="M13" s="672"/>
      <c r="N13" s="672"/>
      <c r="O13" s="673"/>
      <c r="P13" s="554"/>
      <c r="Q13" s="554"/>
      <c r="R13" s="554"/>
      <c r="S13" s="554"/>
      <c r="T13" s="554"/>
      <c r="U13" s="554"/>
      <c r="V13" s="554"/>
      <c r="W13" s="554"/>
      <c r="X13" s="555"/>
      <c r="Y13" s="1019" t="s">
        <v>13</v>
      </c>
      <c r="Z13" s="1020"/>
      <c r="AA13" s="1021"/>
      <c r="AB13" s="593" t="s">
        <v>301</v>
      </c>
      <c r="AC13" s="1022"/>
      <c r="AD13" s="1022"/>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45"/>
      <c r="AA16" s="846"/>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1" t="s">
        <v>253</v>
      </c>
      <c r="AV16" s="531"/>
      <c r="AW16" s="531"/>
      <c r="AX16" s="532"/>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c r="A18" s="401"/>
      <c r="B18" s="399"/>
      <c r="C18" s="399"/>
      <c r="D18" s="399"/>
      <c r="E18" s="399"/>
      <c r="F18" s="400"/>
      <c r="G18" s="563"/>
      <c r="H18" s="666"/>
      <c r="I18" s="666"/>
      <c r="J18" s="666"/>
      <c r="K18" s="666"/>
      <c r="L18" s="666"/>
      <c r="M18" s="666"/>
      <c r="N18" s="666"/>
      <c r="O18" s="667"/>
      <c r="P18" s="98"/>
      <c r="Q18" s="552"/>
      <c r="R18" s="552"/>
      <c r="S18" s="552"/>
      <c r="T18" s="552"/>
      <c r="U18" s="552"/>
      <c r="V18" s="552"/>
      <c r="W18" s="552"/>
      <c r="X18" s="553"/>
      <c r="Y18" s="1023" t="s">
        <v>12</v>
      </c>
      <c r="Z18" s="1024"/>
      <c r="AA18" s="1025"/>
      <c r="AB18" s="459"/>
      <c r="AC18" s="1027"/>
      <c r="AD18" s="1027"/>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2"/>
      <c r="B19" s="403"/>
      <c r="C19" s="403"/>
      <c r="D19" s="403"/>
      <c r="E19" s="403"/>
      <c r="F19" s="404"/>
      <c r="G19" s="668"/>
      <c r="H19" s="669"/>
      <c r="I19" s="669"/>
      <c r="J19" s="669"/>
      <c r="K19" s="669"/>
      <c r="L19" s="669"/>
      <c r="M19" s="669"/>
      <c r="N19" s="669"/>
      <c r="O19" s="670"/>
      <c r="P19" s="774"/>
      <c r="Q19" s="774"/>
      <c r="R19" s="774"/>
      <c r="S19" s="774"/>
      <c r="T19" s="774"/>
      <c r="U19" s="774"/>
      <c r="V19" s="774"/>
      <c r="W19" s="774"/>
      <c r="X19" s="775"/>
      <c r="Y19" s="413" t="s">
        <v>54</v>
      </c>
      <c r="Z19" s="1020"/>
      <c r="AA19" s="1021"/>
      <c r="AB19" s="521"/>
      <c r="AC19" s="1026"/>
      <c r="AD19" s="1026"/>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5"/>
      <c r="B20" s="406"/>
      <c r="C20" s="406"/>
      <c r="D20" s="406"/>
      <c r="E20" s="406"/>
      <c r="F20" s="407"/>
      <c r="G20" s="671"/>
      <c r="H20" s="672"/>
      <c r="I20" s="672"/>
      <c r="J20" s="672"/>
      <c r="K20" s="672"/>
      <c r="L20" s="672"/>
      <c r="M20" s="672"/>
      <c r="N20" s="672"/>
      <c r="O20" s="673"/>
      <c r="P20" s="554"/>
      <c r="Q20" s="554"/>
      <c r="R20" s="554"/>
      <c r="S20" s="554"/>
      <c r="T20" s="554"/>
      <c r="U20" s="554"/>
      <c r="V20" s="554"/>
      <c r="W20" s="554"/>
      <c r="X20" s="555"/>
      <c r="Y20" s="1019" t="s">
        <v>13</v>
      </c>
      <c r="Z20" s="1020"/>
      <c r="AA20" s="1021"/>
      <c r="AB20" s="593" t="s">
        <v>301</v>
      </c>
      <c r="AC20" s="1022"/>
      <c r="AD20" s="1022"/>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45"/>
      <c r="AA23" s="846"/>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1" t="s">
        <v>253</v>
      </c>
      <c r="AV23" s="531"/>
      <c r="AW23" s="531"/>
      <c r="AX23" s="532"/>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c r="A25" s="401"/>
      <c r="B25" s="399"/>
      <c r="C25" s="399"/>
      <c r="D25" s="399"/>
      <c r="E25" s="399"/>
      <c r="F25" s="400"/>
      <c r="G25" s="563"/>
      <c r="H25" s="666"/>
      <c r="I25" s="666"/>
      <c r="J25" s="666"/>
      <c r="K25" s="666"/>
      <c r="L25" s="666"/>
      <c r="M25" s="666"/>
      <c r="N25" s="666"/>
      <c r="O25" s="667"/>
      <c r="P25" s="98"/>
      <c r="Q25" s="552"/>
      <c r="R25" s="552"/>
      <c r="S25" s="552"/>
      <c r="T25" s="552"/>
      <c r="U25" s="552"/>
      <c r="V25" s="552"/>
      <c r="W25" s="552"/>
      <c r="X25" s="553"/>
      <c r="Y25" s="1023" t="s">
        <v>12</v>
      </c>
      <c r="Z25" s="1024"/>
      <c r="AA25" s="1025"/>
      <c r="AB25" s="459"/>
      <c r="AC25" s="1027"/>
      <c r="AD25" s="1027"/>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2"/>
      <c r="B26" s="403"/>
      <c r="C26" s="403"/>
      <c r="D26" s="403"/>
      <c r="E26" s="403"/>
      <c r="F26" s="404"/>
      <c r="G26" s="668"/>
      <c r="H26" s="669"/>
      <c r="I26" s="669"/>
      <c r="J26" s="669"/>
      <c r="K26" s="669"/>
      <c r="L26" s="669"/>
      <c r="M26" s="669"/>
      <c r="N26" s="669"/>
      <c r="O26" s="670"/>
      <c r="P26" s="774"/>
      <c r="Q26" s="774"/>
      <c r="R26" s="774"/>
      <c r="S26" s="774"/>
      <c r="T26" s="774"/>
      <c r="U26" s="774"/>
      <c r="V26" s="774"/>
      <c r="W26" s="774"/>
      <c r="X26" s="775"/>
      <c r="Y26" s="413" t="s">
        <v>54</v>
      </c>
      <c r="Z26" s="1020"/>
      <c r="AA26" s="1021"/>
      <c r="AB26" s="521"/>
      <c r="AC26" s="1026"/>
      <c r="AD26" s="1026"/>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5"/>
      <c r="B27" s="406"/>
      <c r="C27" s="406"/>
      <c r="D27" s="406"/>
      <c r="E27" s="406"/>
      <c r="F27" s="407"/>
      <c r="G27" s="671"/>
      <c r="H27" s="672"/>
      <c r="I27" s="672"/>
      <c r="J27" s="672"/>
      <c r="K27" s="672"/>
      <c r="L27" s="672"/>
      <c r="M27" s="672"/>
      <c r="N27" s="672"/>
      <c r="O27" s="673"/>
      <c r="P27" s="554"/>
      <c r="Q27" s="554"/>
      <c r="R27" s="554"/>
      <c r="S27" s="554"/>
      <c r="T27" s="554"/>
      <c r="U27" s="554"/>
      <c r="V27" s="554"/>
      <c r="W27" s="554"/>
      <c r="X27" s="555"/>
      <c r="Y27" s="1019" t="s">
        <v>13</v>
      </c>
      <c r="Z27" s="1020"/>
      <c r="AA27" s="1021"/>
      <c r="AB27" s="593" t="s">
        <v>301</v>
      </c>
      <c r="AC27" s="1022"/>
      <c r="AD27" s="1022"/>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45"/>
      <c r="AA30" s="846"/>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1" t="s">
        <v>253</v>
      </c>
      <c r="AV30" s="531"/>
      <c r="AW30" s="531"/>
      <c r="AX30" s="532"/>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c r="A32" s="401"/>
      <c r="B32" s="399"/>
      <c r="C32" s="399"/>
      <c r="D32" s="399"/>
      <c r="E32" s="399"/>
      <c r="F32" s="400"/>
      <c r="G32" s="563"/>
      <c r="H32" s="666"/>
      <c r="I32" s="666"/>
      <c r="J32" s="666"/>
      <c r="K32" s="666"/>
      <c r="L32" s="666"/>
      <c r="M32" s="666"/>
      <c r="N32" s="666"/>
      <c r="O32" s="667"/>
      <c r="P32" s="98"/>
      <c r="Q32" s="552"/>
      <c r="R32" s="552"/>
      <c r="S32" s="552"/>
      <c r="T32" s="552"/>
      <c r="U32" s="552"/>
      <c r="V32" s="552"/>
      <c r="W32" s="552"/>
      <c r="X32" s="553"/>
      <c r="Y32" s="1023" t="s">
        <v>12</v>
      </c>
      <c r="Z32" s="1024"/>
      <c r="AA32" s="1025"/>
      <c r="AB32" s="459"/>
      <c r="AC32" s="1027"/>
      <c r="AD32" s="1027"/>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2"/>
      <c r="B33" s="403"/>
      <c r="C33" s="403"/>
      <c r="D33" s="403"/>
      <c r="E33" s="403"/>
      <c r="F33" s="404"/>
      <c r="G33" s="668"/>
      <c r="H33" s="669"/>
      <c r="I33" s="669"/>
      <c r="J33" s="669"/>
      <c r="K33" s="669"/>
      <c r="L33" s="669"/>
      <c r="M33" s="669"/>
      <c r="N33" s="669"/>
      <c r="O33" s="670"/>
      <c r="P33" s="774"/>
      <c r="Q33" s="774"/>
      <c r="R33" s="774"/>
      <c r="S33" s="774"/>
      <c r="T33" s="774"/>
      <c r="U33" s="774"/>
      <c r="V33" s="774"/>
      <c r="W33" s="774"/>
      <c r="X33" s="775"/>
      <c r="Y33" s="413" t="s">
        <v>54</v>
      </c>
      <c r="Z33" s="1020"/>
      <c r="AA33" s="1021"/>
      <c r="AB33" s="521"/>
      <c r="AC33" s="1026"/>
      <c r="AD33" s="1026"/>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5"/>
      <c r="B34" s="406"/>
      <c r="C34" s="406"/>
      <c r="D34" s="406"/>
      <c r="E34" s="406"/>
      <c r="F34" s="407"/>
      <c r="G34" s="671"/>
      <c r="H34" s="672"/>
      <c r="I34" s="672"/>
      <c r="J34" s="672"/>
      <c r="K34" s="672"/>
      <c r="L34" s="672"/>
      <c r="M34" s="672"/>
      <c r="N34" s="672"/>
      <c r="O34" s="673"/>
      <c r="P34" s="554"/>
      <c r="Q34" s="554"/>
      <c r="R34" s="554"/>
      <c r="S34" s="554"/>
      <c r="T34" s="554"/>
      <c r="U34" s="554"/>
      <c r="V34" s="554"/>
      <c r="W34" s="554"/>
      <c r="X34" s="555"/>
      <c r="Y34" s="1019" t="s">
        <v>13</v>
      </c>
      <c r="Z34" s="1020"/>
      <c r="AA34" s="1021"/>
      <c r="AB34" s="593" t="s">
        <v>301</v>
      </c>
      <c r="AC34" s="1022"/>
      <c r="AD34" s="1022"/>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45"/>
      <c r="AA37" s="846"/>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1" t="s">
        <v>253</v>
      </c>
      <c r="AV37" s="531"/>
      <c r="AW37" s="531"/>
      <c r="AX37" s="532"/>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c r="A39" s="401"/>
      <c r="B39" s="399"/>
      <c r="C39" s="399"/>
      <c r="D39" s="399"/>
      <c r="E39" s="399"/>
      <c r="F39" s="400"/>
      <c r="G39" s="563"/>
      <c r="H39" s="666"/>
      <c r="I39" s="666"/>
      <c r="J39" s="666"/>
      <c r="K39" s="666"/>
      <c r="L39" s="666"/>
      <c r="M39" s="666"/>
      <c r="N39" s="666"/>
      <c r="O39" s="667"/>
      <c r="P39" s="98"/>
      <c r="Q39" s="552"/>
      <c r="R39" s="552"/>
      <c r="S39" s="552"/>
      <c r="T39" s="552"/>
      <c r="U39" s="552"/>
      <c r="V39" s="552"/>
      <c r="W39" s="552"/>
      <c r="X39" s="553"/>
      <c r="Y39" s="1023" t="s">
        <v>12</v>
      </c>
      <c r="Z39" s="1024"/>
      <c r="AA39" s="1025"/>
      <c r="AB39" s="459"/>
      <c r="AC39" s="1027"/>
      <c r="AD39" s="1027"/>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2"/>
      <c r="B40" s="403"/>
      <c r="C40" s="403"/>
      <c r="D40" s="403"/>
      <c r="E40" s="403"/>
      <c r="F40" s="404"/>
      <c r="G40" s="668"/>
      <c r="H40" s="669"/>
      <c r="I40" s="669"/>
      <c r="J40" s="669"/>
      <c r="K40" s="669"/>
      <c r="L40" s="669"/>
      <c r="M40" s="669"/>
      <c r="N40" s="669"/>
      <c r="O40" s="670"/>
      <c r="P40" s="774"/>
      <c r="Q40" s="774"/>
      <c r="R40" s="774"/>
      <c r="S40" s="774"/>
      <c r="T40" s="774"/>
      <c r="U40" s="774"/>
      <c r="V40" s="774"/>
      <c r="W40" s="774"/>
      <c r="X40" s="775"/>
      <c r="Y40" s="413" t="s">
        <v>54</v>
      </c>
      <c r="Z40" s="1020"/>
      <c r="AA40" s="1021"/>
      <c r="AB40" s="521"/>
      <c r="AC40" s="1026"/>
      <c r="AD40" s="1026"/>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5"/>
      <c r="B41" s="406"/>
      <c r="C41" s="406"/>
      <c r="D41" s="406"/>
      <c r="E41" s="406"/>
      <c r="F41" s="407"/>
      <c r="G41" s="671"/>
      <c r="H41" s="672"/>
      <c r="I41" s="672"/>
      <c r="J41" s="672"/>
      <c r="K41" s="672"/>
      <c r="L41" s="672"/>
      <c r="M41" s="672"/>
      <c r="N41" s="672"/>
      <c r="O41" s="673"/>
      <c r="P41" s="554"/>
      <c r="Q41" s="554"/>
      <c r="R41" s="554"/>
      <c r="S41" s="554"/>
      <c r="T41" s="554"/>
      <c r="U41" s="554"/>
      <c r="V41" s="554"/>
      <c r="W41" s="554"/>
      <c r="X41" s="555"/>
      <c r="Y41" s="1019" t="s">
        <v>13</v>
      </c>
      <c r="Z41" s="1020"/>
      <c r="AA41" s="1021"/>
      <c r="AB41" s="593" t="s">
        <v>301</v>
      </c>
      <c r="AC41" s="1022"/>
      <c r="AD41" s="1022"/>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45"/>
      <c r="AA44" s="846"/>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1" t="s">
        <v>253</v>
      </c>
      <c r="AV44" s="531"/>
      <c r="AW44" s="531"/>
      <c r="AX44" s="532"/>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c r="A46" s="401"/>
      <c r="B46" s="399"/>
      <c r="C46" s="399"/>
      <c r="D46" s="399"/>
      <c r="E46" s="399"/>
      <c r="F46" s="400"/>
      <c r="G46" s="563"/>
      <c r="H46" s="666"/>
      <c r="I46" s="666"/>
      <c r="J46" s="666"/>
      <c r="K46" s="666"/>
      <c r="L46" s="666"/>
      <c r="M46" s="666"/>
      <c r="N46" s="666"/>
      <c r="O46" s="667"/>
      <c r="P46" s="98"/>
      <c r="Q46" s="552"/>
      <c r="R46" s="552"/>
      <c r="S46" s="552"/>
      <c r="T46" s="552"/>
      <c r="U46" s="552"/>
      <c r="V46" s="552"/>
      <c r="W46" s="552"/>
      <c r="X46" s="553"/>
      <c r="Y46" s="1023" t="s">
        <v>12</v>
      </c>
      <c r="Z46" s="1024"/>
      <c r="AA46" s="1025"/>
      <c r="AB46" s="459"/>
      <c r="AC46" s="1027"/>
      <c r="AD46" s="1027"/>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2"/>
      <c r="B47" s="403"/>
      <c r="C47" s="403"/>
      <c r="D47" s="403"/>
      <c r="E47" s="403"/>
      <c r="F47" s="404"/>
      <c r="G47" s="668"/>
      <c r="H47" s="669"/>
      <c r="I47" s="669"/>
      <c r="J47" s="669"/>
      <c r="K47" s="669"/>
      <c r="L47" s="669"/>
      <c r="M47" s="669"/>
      <c r="N47" s="669"/>
      <c r="O47" s="670"/>
      <c r="P47" s="774"/>
      <c r="Q47" s="774"/>
      <c r="R47" s="774"/>
      <c r="S47" s="774"/>
      <c r="T47" s="774"/>
      <c r="U47" s="774"/>
      <c r="V47" s="774"/>
      <c r="W47" s="774"/>
      <c r="X47" s="775"/>
      <c r="Y47" s="413" t="s">
        <v>54</v>
      </c>
      <c r="Z47" s="1020"/>
      <c r="AA47" s="1021"/>
      <c r="AB47" s="521"/>
      <c r="AC47" s="1026"/>
      <c r="AD47" s="1026"/>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5"/>
      <c r="B48" s="406"/>
      <c r="C48" s="406"/>
      <c r="D48" s="406"/>
      <c r="E48" s="406"/>
      <c r="F48" s="407"/>
      <c r="G48" s="671"/>
      <c r="H48" s="672"/>
      <c r="I48" s="672"/>
      <c r="J48" s="672"/>
      <c r="K48" s="672"/>
      <c r="L48" s="672"/>
      <c r="M48" s="672"/>
      <c r="N48" s="672"/>
      <c r="O48" s="673"/>
      <c r="P48" s="554"/>
      <c r="Q48" s="554"/>
      <c r="R48" s="554"/>
      <c r="S48" s="554"/>
      <c r="T48" s="554"/>
      <c r="U48" s="554"/>
      <c r="V48" s="554"/>
      <c r="W48" s="554"/>
      <c r="X48" s="555"/>
      <c r="Y48" s="1019" t="s">
        <v>13</v>
      </c>
      <c r="Z48" s="1020"/>
      <c r="AA48" s="1021"/>
      <c r="AB48" s="593" t="s">
        <v>301</v>
      </c>
      <c r="AC48" s="1022"/>
      <c r="AD48" s="1022"/>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45"/>
      <c r="AA51" s="846"/>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1" t="s">
        <v>253</v>
      </c>
      <c r="AV51" s="531"/>
      <c r="AW51" s="531"/>
      <c r="AX51" s="532"/>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c r="A53" s="401"/>
      <c r="B53" s="399"/>
      <c r="C53" s="399"/>
      <c r="D53" s="399"/>
      <c r="E53" s="399"/>
      <c r="F53" s="400"/>
      <c r="G53" s="563"/>
      <c r="H53" s="666"/>
      <c r="I53" s="666"/>
      <c r="J53" s="666"/>
      <c r="K53" s="666"/>
      <c r="L53" s="666"/>
      <c r="M53" s="666"/>
      <c r="N53" s="666"/>
      <c r="O53" s="667"/>
      <c r="P53" s="98"/>
      <c r="Q53" s="552"/>
      <c r="R53" s="552"/>
      <c r="S53" s="552"/>
      <c r="T53" s="552"/>
      <c r="U53" s="552"/>
      <c r="V53" s="552"/>
      <c r="W53" s="552"/>
      <c r="X53" s="553"/>
      <c r="Y53" s="1023" t="s">
        <v>12</v>
      </c>
      <c r="Z53" s="1024"/>
      <c r="AA53" s="1025"/>
      <c r="AB53" s="459"/>
      <c r="AC53" s="1027"/>
      <c r="AD53" s="1027"/>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2"/>
      <c r="B54" s="403"/>
      <c r="C54" s="403"/>
      <c r="D54" s="403"/>
      <c r="E54" s="403"/>
      <c r="F54" s="404"/>
      <c r="G54" s="668"/>
      <c r="H54" s="669"/>
      <c r="I54" s="669"/>
      <c r="J54" s="669"/>
      <c r="K54" s="669"/>
      <c r="L54" s="669"/>
      <c r="M54" s="669"/>
      <c r="N54" s="669"/>
      <c r="O54" s="670"/>
      <c r="P54" s="774"/>
      <c r="Q54" s="774"/>
      <c r="R54" s="774"/>
      <c r="S54" s="774"/>
      <c r="T54" s="774"/>
      <c r="U54" s="774"/>
      <c r="V54" s="774"/>
      <c r="W54" s="774"/>
      <c r="X54" s="775"/>
      <c r="Y54" s="413" t="s">
        <v>54</v>
      </c>
      <c r="Z54" s="1020"/>
      <c r="AA54" s="1021"/>
      <c r="AB54" s="521"/>
      <c r="AC54" s="1026"/>
      <c r="AD54" s="1026"/>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5"/>
      <c r="B55" s="406"/>
      <c r="C55" s="406"/>
      <c r="D55" s="406"/>
      <c r="E55" s="406"/>
      <c r="F55" s="407"/>
      <c r="G55" s="671"/>
      <c r="H55" s="672"/>
      <c r="I55" s="672"/>
      <c r="J55" s="672"/>
      <c r="K55" s="672"/>
      <c r="L55" s="672"/>
      <c r="M55" s="672"/>
      <c r="N55" s="672"/>
      <c r="O55" s="673"/>
      <c r="P55" s="554"/>
      <c r="Q55" s="554"/>
      <c r="R55" s="554"/>
      <c r="S55" s="554"/>
      <c r="T55" s="554"/>
      <c r="U55" s="554"/>
      <c r="V55" s="554"/>
      <c r="W55" s="554"/>
      <c r="X55" s="555"/>
      <c r="Y55" s="1019" t="s">
        <v>13</v>
      </c>
      <c r="Z55" s="1020"/>
      <c r="AA55" s="1021"/>
      <c r="AB55" s="593" t="s">
        <v>301</v>
      </c>
      <c r="AC55" s="1022"/>
      <c r="AD55" s="1022"/>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45"/>
      <c r="AA58" s="846"/>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1" t="s">
        <v>253</v>
      </c>
      <c r="AV58" s="531"/>
      <c r="AW58" s="531"/>
      <c r="AX58" s="532"/>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c r="A60" s="401"/>
      <c r="B60" s="399"/>
      <c r="C60" s="399"/>
      <c r="D60" s="399"/>
      <c r="E60" s="399"/>
      <c r="F60" s="400"/>
      <c r="G60" s="563"/>
      <c r="H60" s="666"/>
      <c r="I60" s="666"/>
      <c r="J60" s="666"/>
      <c r="K60" s="666"/>
      <c r="L60" s="666"/>
      <c r="M60" s="666"/>
      <c r="N60" s="666"/>
      <c r="O60" s="667"/>
      <c r="P60" s="98"/>
      <c r="Q60" s="552"/>
      <c r="R60" s="552"/>
      <c r="S60" s="552"/>
      <c r="T60" s="552"/>
      <c r="U60" s="552"/>
      <c r="V60" s="552"/>
      <c r="W60" s="552"/>
      <c r="X60" s="553"/>
      <c r="Y60" s="1023" t="s">
        <v>12</v>
      </c>
      <c r="Z60" s="1024"/>
      <c r="AA60" s="1025"/>
      <c r="AB60" s="459"/>
      <c r="AC60" s="1027"/>
      <c r="AD60" s="1027"/>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2"/>
      <c r="B61" s="403"/>
      <c r="C61" s="403"/>
      <c r="D61" s="403"/>
      <c r="E61" s="403"/>
      <c r="F61" s="404"/>
      <c r="G61" s="668"/>
      <c r="H61" s="669"/>
      <c r="I61" s="669"/>
      <c r="J61" s="669"/>
      <c r="K61" s="669"/>
      <c r="L61" s="669"/>
      <c r="M61" s="669"/>
      <c r="N61" s="669"/>
      <c r="O61" s="670"/>
      <c r="P61" s="774"/>
      <c r="Q61" s="774"/>
      <c r="R61" s="774"/>
      <c r="S61" s="774"/>
      <c r="T61" s="774"/>
      <c r="U61" s="774"/>
      <c r="V61" s="774"/>
      <c r="W61" s="774"/>
      <c r="X61" s="775"/>
      <c r="Y61" s="413" t="s">
        <v>54</v>
      </c>
      <c r="Z61" s="1020"/>
      <c r="AA61" s="1021"/>
      <c r="AB61" s="521"/>
      <c r="AC61" s="1026"/>
      <c r="AD61" s="1026"/>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5"/>
      <c r="B62" s="406"/>
      <c r="C62" s="406"/>
      <c r="D62" s="406"/>
      <c r="E62" s="406"/>
      <c r="F62" s="407"/>
      <c r="G62" s="671"/>
      <c r="H62" s="672"/>
      <c r="I62" s="672"/>
      <c r="J62" s="672"/>
      <c r="K62" s="672"/>
      <c r="L62" s="672"/>
      <c r="M62" s="672"/>
      <c r="N62" s="672"/>
      <c r="O62" s="673"/>
      <c r="P62" s="554"/>
      <c r="Q62" s="554"/>
      <c r="R62" s="554"/>
      <c r="S62" s="554"/>
      <c r="T62" s="554"/>
      <c r="U62" s="554"/>
      <c r="V62" s="554"/>
      <c r="W62" s="554"/>
      <c r="X62" s="555"/>
      <c r="Y62" s="1019" t="s">
        <v>13</v>
      </c>
      <c r="Z62" s="1020"/>
      <c r="AA62" s="1021"/>
      <c r="AB62" s="593" t="s">
        <v>301</v>
      </c>
      <c r="AC62" s="1022"/>
      <c r="AD62" s="1022"/>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45"/>
      <c r="AA65" s="846"/>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1" t="s">
        <v>253</v>
      </c>
      <c r="AV65" s="531"/>
      <c r="AW65" s="531"/>
      <c r="AX65" s="532"/>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c r="A67" s="401"/>
      <c r="B67" s="399"/>
      <c r="C67" s="399"/>
      <c r="D67" s="399"/>
      <c r="E67" s="399"/>
      <c r="F67" s="400"/>
      <c r="G67" s="563"/>
      <c r="H67" s="666"/>
      <c r="I67" s="666"/>
      <c r="J67" s="666"/>
      <c r="K67" s="666"/>
      <c r="L67" s="666"/>
      <c r="M67" s="666"/>
      <c r="N67" s="666"/>
      <c r="O67" s="667"/>
      <c r="P67" s="98"/>
      <c r="Q67" s="552"/>
      <c r="R67" s="552"/>
      <c r="S67" s="552"/>
      <c r="T67" s="552"/>
      <c r="U67" s="552"/>
      <c r="V67" s="552"/>
      <c r="W67" s="552"/>
      <c r="X67" s="553"/>
      <c r="Y67" s="1023" t="s">
        <v>12</v>
      </c>
      <c r="Z67" s="1024"/>
      <c r="AA67" s="1025"/>
      <c r="AB67" s="459"/>
      <c r="AC67" s="1027"/>
      <c r="AD67" s="1027"/>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2"/>
      <c r="B68" s="403"/>
      <c r="C68" s="403"/>
      <c r="D68" s="403"/>
      <c r="E68" s="403"/>
      <c r="F68" s="404"/>
      <c r="G68" s="668"/>
      <c r="H68" s="669"/>
      <c r="I68" s="669"/>
      <c r="J68" s="669"/>
      <c r="K68" s="669"/>
      <c r="L68" s="669"/>
      <c r="M68" s="669"/>
      <c r="N68" s="669"/>
      <c r="O68" s="670"/>
      <c r="P68" s="774"/>
      <c r="Q68" s="774"/>
      <c r="R68" s="774"/>
      <c r="S68" s="774"/>
      <c r="T68" s="774"/>
      <c r="U68" s="774"/>
      <c r="V68" s="774"/>
      <c r="W68" s="774"/>
      <c r="X68" s="775"/>
      <c r="Y68" s="413" t="s">
        <v>54</v>
      </c>
      <c r="Z68" s="1020"/>
      <c r="AA68" s="1021"/>
      <c r="AB68" s="521"/>
      <c r="AC68" s="1026"/>
      <c r="AD68" s="1026"/>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5"/>
      <c r="B69" s="406"/>
      <c r="C69" s="406"/>
      <c r="D69" s="406"/>
      <c r="E69" s="406"/>
      <c r="F69" s="407"/>
      <c r="G69" s="671"/>
      <c r="H69" s="672"/>
      <c r="I69" s="672"/>
      <c r="J69" s="672"/>
      <c r="K69" s="672"/>
      <c r="L69" s="672"/>
      <c r="M69" s="672"/>
      <c r="N69" s="672"/>
      <c r="O69" s="673"/>
      <c r="P69" s="554"/>
      <c r="Q69" s="554"/>
      <c r="R69" s="554"/>
      <c r="S69" s="554"/>
      <c r="T69" s="554"/>
      <c r="U69" s="554"/>
      <c r="V69" s="554"/>
      <c r="W69" s="554"/>
      <c r="X69" s="555"/>
      <c r="Y69" s="413" t="s">
        <v>13</v>
      </c>
      <c r="Z69" s="1020"/>
      <c r="AA69" s="1021"/>
      <c r="AB69" s="551"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660" t="s">
        <v>514</v>
      </c>
      <c r="H2" s="661"/>
      <c r="I2" s="661"/>
      <c r="J2" s="661"/>
      <c r="K2" s="661"/>
      <c r="L2" s="661"/>
      <c r="M2" s="661"/>
      <c r="N2" s="661"/>
      <c r="O2" s="661"/>
      <c r="P2" s="661"/>
      <c r="Q2" s="661"/>
      <c r="R2" s="661"/>
      <c r="S2" s="661"/>
      <c r="T2" s="661"/>
      <c r="U2" s="661"/>
      <c r="V2" s="661"/>
      <c r="W2" s="661"/>
      <c r="X2" s="661"/>
      <c r="Y2" s="661"/>
      <c r="Z2" s="661"/>
      <c r="AA2" s="661"/>
      <c r="AB2" s="662"/>
      <c r="AC2" s="660"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31" t="s">
        <v>17</v>
      </c>
      <c r="H3" s="682"/>
      <c r="I3" s="682"/>
      <c r="J3" s="682"/>
      <c r="K3" s="682"/>
      <c r="L3" s="681" t="s">
        <v>18</v>
      </c>
      <c r="M3" s="682"/>
      <c r="N3" s="682"/>
      <c r="O3" s="682"/>
      <c r="P3" s="682"/>
      <c r="Q3" s="682"/>
      <c r="R3" s="682"/>
      <c r="S3" s="682"/>
      <c r="T3" s="682"/>
      <c r="U3" s="682"/>
      <c r="V3" s="682"/>
      <c r="W3" s="682"/>
      <c r="X3" s="683"/>
      <c r="Y3" s="656" t="s">
        <v>19</v>
      </c>
      <c r="Z3" s="657"/>
      <c r="AA3" s="657"/>
      <c r="AB3" s="814"/>
      <c r="AC3" s="831" t="s">
        <v>17</v>
      </c>
      <c r="AD3" s="682"/>
      <c r="AE3" s="682"/>
      <c r="AF3" s="682"/>
      <c r="AG3" s="682"/>
      <c r="AH3" s="681" t="s">
        <v>18</v>
      </c>
      <c r="AI3" s="682"/>
      <c r="AJ3" s="682"/>
      <c r="AK3" s="682"/>
      <c r="AL3" s="682"/>
      <c r="AM3" s="682"/>
      <c r="AN3" s="682"/>
      <c r="AO3" s="682"/>
      <c r="AP3" s="682"/>
      <c r="AQ3" s="682"/>
      <c r="AR3" s="682"/>
      <c r="AS3" s="682"/>
      <c r="AT3" s="683"/>
      <c r="AU3" s="656" t="s">
        <v>19</v>
      </c>
      <c r="AV3" s="657"/>
      <c r="AW3" s="657"/>
      <c r="AX3" s="658"/>
    </row>
    <row r="4" spans="1:50" ht="24.75" customHeight="1">
      <c r="A4" s="1051"/>
      <c r="B4" s="1052"/>
      <c r="C4" s="1052"/>
      <c r="D4" s="1052"/>
      <c r="E4" s="1052"/>
      <c r="F4" s="1053"/>
      <c r="G4" s="684"/>
      <c r="H4" s="685"/>
      <c r="I4" s="685"/>
      <c r="J4" s="685"/>
      <c r="K4" s="686"/>
      <c r="L4" s="678"/>
      <c r="M4" s="679"/>
      <c r="N4" s="679"/>
      <c r="O4" s="679"/>
      <c r="P4" s="679"/>
      <c r="Q4" s="679"/>
      <c r="R4" s="679"/>
      <c r="S4" s="679"/>
      <c r="T4" s="679"/>
      <c r="U4" s="679"/>
      <c r="V4" s="679"/>
      <c r="W4" s="679"/>
      <c r="X4" s="680"/>
      <c r="Y4" s="386"/>
      <c r="Z4" s="387"/>
      <c r="AA4" s="387"/>
      <c r="AB4" s="821"/>
      <c r="AC4" s="684"/>
      <c r="AD4" s="685"/>
      <c r="AE4" s="685"/>
      <c r="AF4" s="685"/>
      <c r="AG4" s="686"/>
      <c r="AH4" s="678"/>
      <c r="AI4" s="679"/>
      <c r="AJ4" s="679"/>
      <c r="AK4" s="679"/>
      <c r="AL4" s="679"/>
      <c r="AM4" s="679"/>
      <c r="AN4" s="679"/>
      <c r="AO4" s="679"/>
      <c r="AP4" s="679"/>
      <c r="AQ4" s="679"/>
      <c r="AR4" s="679"/>
      <c r="AS4" s="679"/>
      <c r="AT4" s="680"/>
      <c r="AU4" s="386"/>
      <c r="AV4" s="387"/>
      <c r="AW4" s="387"/>
      <c r="AX4" s="388"/>
    </row>
    <row r="5" spans="1:50" ht="24.75" customHeight="1">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2"/>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2"/>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2"/>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2"/>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2"/>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2"/>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2"/>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2"/>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2"/>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1"/>
      <c r="B14" s="1052"/>
      <c r="C14" s="1052"/>
      <c r="D14" s="1052"/>
      <c r="E14" s="1052"/>
      <c r="F14" s="1053"/>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c r="A15" s="1051"/>
      <c r="B15" s="1052"/>
      <c r="C15" s="1052"/>
      <c r="D15" s="1052"/>
      <c r="E15" s="1052"/>
      <c r="F15" s="1053"/>
      <c r="G15" s="660" t="s">
        <v>402</v>
      </c>
      <c r="H15" s="661"/>
      <c r="I15" s="661"/>
      <c r="J15" s="661"/>
      <c r="K15" s="661"/>
      <c r="L15" s="661"/>
      <c r="M15" s="661"/>
      <c r="N15" s="661"/>
      <c r="O15" s="661"/>
      <c r="P15" s="661"/>
      <c r="Q15" s="661"/>
      <c r="R15" s="661"/>
      <c r="S15" s="661"/>
      <c r="T15" s="661"/>
      <c r="U15" s="661"/>
      <c r="V15" s="661"/>
      <c r="W15" s="661"/>
      <c r="X15" s="661"/>
      <c r="Y15" s="661"/>
      <c r="Z15" s="661"/>
      <c r="AA15" s="661"/>
      <c r="AB15" s="662"/>
      <c r="AC15" s="660" t="s">
        <v>403</v>
      </c>
      <c r="AD15" s="661"/>
      <c r="AE15" s="661"/>
      <c r="AF15" s="661"/>
      <c r="AG15" s="661"/>
      <c r="AH15" s="661"/>
      <c r="AI15" s="661"/>
      <c r="AJ15" s="661"/>
      <c r="AK15" s="661"/>
      <c r="AL15" s="661"/>
      <c r="AM15" s="661"/>
      <c r="AN15" s="661"/>
      <c r="AO15" s="661"/>
      <c r="AP15" s="661"/>
      <c r="AQ15" s="661"/>
      <c r="AR15" s="661"/>
      <c r="AS15" s="661"/>
      <c r="AT15" s="661"/>
      <c r="AU15" s="661"/>
      <c r="AV15" s="661"/>
      <c r="AW15" s="661"/>
      <c r="AX15" s="809"/>
    </row>
    <row r="16" spans="1:50" ht="25.5" customHeight="1">
      <c r="A16" s="1051"/>
      <c r="B16" s="1052"/>
      <c r="C16" s="1052"/>
      <c r="D16" s="1052"/>
      <c r="E16" s="1052"/>
      <c r="F16" s="1053"/>
      <c r="G16" s="831" t="s">
        <v>17</v>
      </c>
      <c r="H16" s="682"/>
      <c r="I16" s="682"/>
      <c r="J16" s="682"/>
      <c r="K16" s="682"/>
      <c r="L16" s="681" t="s">
        <v>18</v>
      </c>
      <c r="M16" s="682"/>
      <c r="N16" s="682"/>
      <c r="O16" s="682"/>
      <c r="P16" s="682"/>
      <c r="Q16" s="682"/>
      <c r="R16" s="682"/>
      <c r="S16" s="682"/>
      <c r="T16" s="682"/>
      <c r="U16" s="682"/>
      <c r="V16" s="682"/>
      <c r="W16" s="682"/>
      <c r="X16" s="683"/>
      <c r="Y16" s="656" t="s">
        <v>19</v>
      </c>
      <c r="Z16" s="657"/>
      <c r="AA16" s="657"/>
      <c r="AB16" s="814"/>
      <c r="AC16" s="831" t="s">
        <v>17</v>
      </c>
      <c r="AD16" s="682"/>
      <c r="AE16" s="682"/>
      <c r="AF16" s="682"/>
      <c r="AG16" s="682"/>
      <c r="AH16" s="681" t="s">
        <v>18</v>
      </c>
      <c r="AI16" s="682"/>
      <c r="AJ16" s="682"/>
      <c r="AK16" s="682"/>
      <c r="AL16" s="682"/>
      <c r="AM16" s="682"/>
      <c r="AN16" s="682"/>
      <c r="AO16" s="682"/>
      <c r="AP16" s="682"/>
      <c r="AQ16" s="682"/>
      <c r="AR16" s="682"/>
      <c r="AS16" s="682"/>
      <c r="AT16" s="683"/>
      <c r="AU16" s="656" t="s">
        <v>19</v>
      </c>
      <c r="AV16" s="657"/>
      <c r="AW16" s="657"/>
      <c r="AX16" s="658"/>
    </row>
    <row r="17" spans="1:50" ht="24.75" customHeight="1">
      <c r="A17" s="1051"/>
      <c r="B17" s="1052"/>
      <c r="C17" s="1052"/>
      <c r="D17" s="1052"/>
      <c r="E17" s="1052"/>
      <c r="F17" s="1053"/>
      <c r="G17" s="684"/>
      <c r="H17" s="685"/>
      <c r="I17" s="685"/>
      <c r="J17" s="685"/>
      <c r="K17" s="686"/>
      <c r="L17" s="678"/>
      <c r="M17" s="679"/>
      <c r="N17" s="679"/>
      <c r="O17" s="679"/>
      <c r="P17" s="679"/>
      <c r="Q17" s="679"/>
      <c r="R17" s="679"/>
      <c r="S17" s="679"/>
      <c r="T17" s="679"/>
      <c r="U17" s="679"/>
      <c r="V17" s="679"/>
      <c r="W17" s="679"/>
      <c r="X17" s="680"/>
      <c r="Y17" s="386"/>
      <c r="Z17" s="387"/>
      <c r="AA17" s="387"/>
      <c r="AB17" s="821"/>
      <c r="AC17" s="684"/>
      <c r="AD17" s="685"/>
      <c r="AE17" s="685"/>
      <c r="AF17" s="685"/>
      <c r="AG17" s="686"/>
      <c r="AH17" s="678"/>
      <c r="AI17" s="679"/>
      <c r="AJ17" s="679"/>
      <c r="AK17" s="679"/>
      <c r="AL17" s="679"/>
      <c r="AM17" s="679"/>
      <c r="AN17" s="679"/>
      <c r="AO17" s="679"/>
      <c r="AP17" s="679"/>
      <c r="AQ17" s="679"/>
      <c r="AR17" s="679"/>
      <c r="AS17" s="679"/>
      <c r="AT17" s="680"/>
      <c r="AU17" s="386"/>
      <c r="AV17" s="387"/>
      <c r="AW17" s="387"/>
      <c r="AX17" s="388"/>
    </row>
    <row r="18" spans="1:50" ht="24.75" customHeight="1">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2"/>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2"/>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2"/>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2"/>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2"/>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2"/>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2"/>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2"/>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2"/>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1"/>
      <c r="B27" s="1052"/>
      <c r="C27" s="1052"/>
      <c r="D27" s="1052"/>
      <c r="E27" s="1052"/>
      <c r="F27" s="1053"/>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c r="A28" s="1051"/>
      <c r="B28" s="1052"/>
      <c r="C28" s="1052"/>
      <c r="D28" s="1052"/>
      <c r="E28" s="1052"/>
      <c r="F28" s="1053"/>
      <c r="G28" s="660" t="s">
        <v>401</v>
      </c>
      <c r="H28" s="661"/>
      <c r="I28" s="661"/>
      <c r="J28" s="661"/>
      <c r="K28" s="661"/>
      <c r="L28" s="661"/>
      <c r="M28" s="661"/>
      <c r="N28" s="661"/>
      <c r="O28" s="661"/>
      <c r="P28" s="661"/>
      <c r="Q28" s="661"/>
      <c r="R28" s="661"/>
      <c r="S28" s="661"/>
      <c r="T28" s="661"/>
      <c r="U28" s="661"/>
      <c r="V28" s="661"/>
      <c r="W28" s="661"/>
      <c r="X28" s="661"/>
      <c r="Y28" s="661"/>
      <c r="Z28" s="661"/>
      <c r="AA28" s="661"/>
      <c r="AB28" s="662"/>
      <c r="AC28" s="660" t="s">
        <v>404</v>
      </c>
      <c r="AD28" s="661"/>
      <c r="AE28" s="661"/>
      <c r="AF28" s="661"/>
      <c r="AG28" s="661"/>
      <c r="AH28" s="661"/>
      <c r="AI28" s="661"/>
      <c r="AJ28" s="661"/>
      <c r="AK28" s="661"/>
      <c r="AL28" s="661"/>
      <c r="AM28" s="661"/>
      <c r="AN28" s="661"/>
      <c r="AO28" s="661"/>
      <c r="AP28" s="661"/>
      <c r="AQ28" s="661"/>
      <c r="AR28" s="661"/>
      <c r="AS28" s="661"/>
      <c r="AT28" s="661"/>
      <c r="AU28" s="661"/>
      <c r="AV28" s="661"/>
      <c r="AW28" s="661"/>
      <c r="AX28" s="809"/>
    </row>
    <row r="29" spans="1:50" ht="24.75" customHeight="1">
      <c r="A29" s="1051"/>
      <c r="B29" s="1052"/>
      <c r="C29" s="1052"/>
      <c r="D29" s="1052"/>
      <c r="E29" s="1052"/>
      <c r="F29" s="1053"/>
      <c r="G29" s="831" t="s">
        <v>17</v>
      </c>
      <c r="H29" s="682"/>
      <c r="I29" s="682"/>
      <c r="J29" s="682"/>
      <c r="K29" s="682"/>
      <c r="L29" s="681" t="s">
        <v>18</v>
      </c>
      <c r="M29" s="682"/>
      <c r="N29" s="682"/>
      <c r="O29" s="682"/>
      <c r="P29" s="682"/>
      <c r="Q29" s="682"/>
      <c r="R29" s="682"/>
      <c r="S29" s="682"/>
      <c r="T29" s="682"/>
      <c r="U29" s="682"/>
      <c r="V29" s="682"/>
      <c r="W29" s="682"/>
      <c r="X29" s="683"/>
      <c r="Y29" s="656" t="s">
        <v>19</v>
      </c>
      <c r="Z29" s="657"/>
      <c r="AA29" s="657"/>
      <c r="AB29" s="814"/>
      <c r="AC29" s="831" t="s">
        <v>17</v>
      </c>
      <c r="AD29" s="682"/>
      <c r="AE29" s="682"/>
      <c r="AF29" s="682"/>
      <c r="AG29" s="682"/>
      <c r="AH29" s="681" t="s">
        <v>18</v>
      </c>
      <c r="AI29" s="682"/>
      <c r="AJ29" s="682"/>
      <c r="AK29" s="682"/>
      <c r="AL29" s="682"/>
      <c r="AM29" s="682"/>
      <c r="AN29" s="682"/>
      <c r="AO29" s="682"/>
      <c r="AP29" s="682"/>
      <c r="AQ29" s="682"/>
      <c r="AR29" s="682"/>
      <c r="AS29" s="682"/>
      <c r="AT29" s="683"/>
      <c r="AU29" s="656" t="s">
        <v>19</v>
      </c>
      <c r="AV29" s="657"/>
      <c r="AW29" s="657"/>
      <c r="AX29" s="658"/>
    </row>
    <row r="30" spans="1:50" ht="24.75" customHeight="1">
      <c r="A30" s="1051"/>
      <c r="B30" s="1052"/>
      <c r="C30" s="1052"/>
      <c r="D30" s="1052"/>
      <c r="E30" s="1052"/>
      <c r="F30" s="1053"/>
      <c r="G30" s="684"/>
      <c r="H30" s="685"/>
      <c r="I30" s="685"/>
      <c r="J30" s="685"/>
      <c r="K30" s="686"/>
      <c r="L30" s="678"/>
      <c r="M30" s="679"/>
      <c r="N30" s="679"/>
      <c r="O30" s="679"/>
      <c r="P30" s="679"/>
      <c r="Q30" s="679"/>
      <c r="R30" s="679"/>
      <c r="S30" s="679"/>
      <c r="T30" s="679"/>
      <c r="U30" s="679"/>
      <c r="V30" s="679"/>
      <c r="W30" s="679"/>
      <c r="X30" s="680"/>
      <c r="Y30" s="386"/>
      <c r="Z30" s="387"/>
      <c r="AA30" s="387"/>
      <c r="AB30" s="821"/>
      <c r="AC30" s="684"/>
      <c r="AD30" s="685"/>
      <c r="AE30" s="685"/>
      <c r="AF30" s="685"/>
      <c r="AG30" s="686"/>
      <c r="AH30" s="678"/>
      <c r="AI30" s="679"/>
      <c r="AJ30" s="679"/>
      <c r="AK30" s="679"/>
      <c r="AL30" s="679"/>
      <c r="AM30" s="679"/>
      <c r="AN30" s="679"/>
      <c r="AO30" s="679"/>
      <c r="AP30" s="679"/>
      <c r="AQ30" s="679"/>
      <c r="AR30" s="679"/>
      <c r="AS30" s="679"/>
      <c r="AT30" s="680"/>
      <c r="AU30" s="386"/>
      <c r="AV30" s="387"/>
      <c r="AW30" s="387"/>
      <c r="AX30" s="388"/>
    </row>
    <row r="31" spans="1:50" ht="24.75" customHeight="1">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2"/>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2"/>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2"/>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2"/>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2"/>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2"/>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2"/>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2"/>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2"/>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1"/>
      <c r="B40" s="1052"/>
      <c r="C40" s="1052"/>
      <c r="D40" s="1052"/>
      <c r="E40" s="1052"/>
      <c r="F40" s="1053"/>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c r="A41" s="1051"/>
      <c r="B41" s="1052"/>
      <c r="C41" s="1052"/>
      <c r="D41" s="1052"/>
      <c r="E41" s="1052"/>
      <c r="F41" s="1053"/>
      <c r="G41" s="660" t="s">
        <v>451</v>
      </c>
      <c r="H41" s="661"/>
      <c r="I41" s="661"/>
      <c r="J41" s="661"/>
      <c r="K41" s="661"/>
      <c r="L41" s="661"/>
      <c r="M41" s="661"/>
      <c r="N41" s="661"/>
      <c r="O41" s="661"/>
      <c r="P41" s="661"/>
      <c r="Q41" s="661"/>
      <c r="R41" s="661"/>
      <c r="S41" s="661"/>
      <c r="T41" s="661"/>
      <c r="U41" s="661"/>
      <c r="V41" s="661"/>
      <c r="W41" s="661"/>
      <c r="X41" s="661"/>
      <c r="Y41" s="661"/>
      <c r="Z41" s="661"/>
      <c r="AA41" s="661"/>
      <c r="AB41" s="662"/>
      <c r="AC41" s="660" t="s">
        <v>303</v>
      </c>
      <c r="AD41" s="661"/>
      <c r="AE41" s="661"/>
      <c r="AF41" s="661"/>
      <c r="AG41" s="661"/>
      <c r="AH41" s="661"/>
      <c r="AI41" s="661"/>
      <c r="AJ41" s="661"/>
      <c r="AK41" s="661"/>
      <c r="AL41" s="661"/>
      <c r="AM41" s="661"/>
      <c r="AN41" s="661"/>
      <c r="AO41" s="661"/>
      <c r="AP41" s="661"/>
      <c r="AQ41" s="661"/>
      <c r="AR41" s="661"/>
      <c r="AS41" s="661"/>
      <c r="AT41" s="661"/>
      <c r="AU41" s="661"/>
      <c r="AV41" s="661"/>
      <c r="AW41" s="661"/>
      <c r="AX41" s="809"/>
    </row>
    <row r="42" spans="1:50" ht="24.75" customHeight="1">
      <c r="A42" s="1051"/>
      <c r="B42" s="1052"/>
      <c r="C42" s="1052"/>
      <c r="D42" s="1052"/>
      <c r="E42" s="1052"/>
      <c r="F42" s="1053"/>
      <c r="G42" s="831" t="s">
        <v>17</v>
      </c>
      <c r="H42" s="682"/>
      <c r="I42" s="682"/>
      <c r="J42" s="682"/>
      <c r="K42" s="682"/>
      <c r="L42" s="681" t="s">
        <v>18</v>
      </c>
      <c r="M42" s="682"/>
      <c r="N42" s="682"/>
      <c r="O42" s="682"/>
      <c r="P42" s="682"/>
      <c r="Q42" s="682"/>
      <c r="R42" s="682"/>
      <c r="S42" s="682"/>
      <c r="T42" s="682"/>
      <c r="U42" s="682"/>
      <c r="V42" s="682"/>
      <c r="W42" s="682"/>
      <c r="X42" s="683"/>
      <c r="Y42" s="656" t="s">
        <v>19</v>
      </c>
      <c r="Z42" s="657"/>
      <c r="AA42" s="657"/>
      <c r="AB42" s="814"/>
      <c r="AC42" s="831" t="s">
        <v>17</v>
      </c>
      <c r="AD42" s="682"/>
      <c r="AE42" s="682"/>
      <c r="AF42" s="682"/>
      <c r="AG42" s="682"/>
      <c r="AH42" s="681" t="s">
        <v>18</v>
      </c>
      <c r="AI42" s="682"/>
      <c r="AJ42" s="682"/>
      <c r="AK42" s="682"/>
      <c r="AL42" s="682"/>
      <c r="AM42" s="682"/>
      <c r="AN42" s="682"/>
      <c r="AO42" s="682"/>
      <c r="AP42" s="682"/>
      <c r="AQ42" s="682"/>
      <c r="AR42" s="682"/>
      <c r="AS42" s="682"/>
      <c r="AT42" s="683"/>
      <c r="AU42" s="656" t="s">
        <v>19</v>
      </c>
      <c r="AV42" s="657"/>
      <c r="AW42" s="657"/>
      <c r="AX42" s="658"/>
    </row>
    <row r="43" spans="1:50" ht="24.75" customHeight="1">
      <c r="A43" s="1051"/>
      <c r="B43" s="1052"/>
      <c r="C43" s="1052"/>
      <c r="D43" s="1052"/>
      <c r="E43" s="1052"/>
      <c r="F43" s="1053"/>
      <c r="G43" s="684"/>
      <c r="H43" s="685"/>
      <c r="I43" s="685"/>
      <c r="J43" s="685"/>
      <c r="K43" s="686"/>
      <c r="L43" s="678"/>
      <c r="M43" s="679"/>
      <c r="N43" s="679"/>
      <c r="O43" s="679"/>
      <c r="P43" s="679"/>
      <c r="Q43" s="679"/>
      <c r="R43" s="679"/>
      <c r="S43" s="679"/>
      <c r="T43" s="679"/>
      <c r="U43" s="679"/>
      <c r="V43" s="679"/>
      <c r="W43" s="679"/>
      <c r="X43" s="680"/>
      <c r="Y43" s="386"/>
      <c r="Z43" s="387"/>
      <c r="AA43" s="387"/>
      <c r="AB43" s="821"/>
      <c r="AC43" s="684"/>
      <c r="AD43" s="685"/>
      <c r="AE43" s="685"/>
      <c r="AF43" s="685"/>
      <c r="AG43" s="686"/>
      <c r="AH43" s="678"/>
      <c r="AI43" s="679"/>
      <c r="AJ43" s="679"/>
      <c r="AK43" s="679"/>
      <c r="AL43" s="679"/>
      <c r="AM43" s="679"/>
      <c r="AN43" s="679"/>
      <c r="AO43" s="679"/>
      <c r="AP43" s="679"/>
      <c r="AQ43" s="679"/>
      <c r="AR43" s="679"/>
      <c r="AS43" s="679"/>
      <c r="AT43" s="680"/>
      <c r="AU43" s="386"/>
      <c r="AV43" s="387"/>
      <c r="AW43" s="387"/>
      <c r="AX43" s="388"/>
    </row>
    <row r="44" spans="1:50" ht="24.75" customHeight="1">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2"/>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2"/>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2"/>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2"/>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2"/>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2"/>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2"/>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2"/>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2"/>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660" t="s">
        <v>304</v>
      </c>
      <c r="H55" s="661"/>
      <c r="I55" s="661"/>
      <c r="J55" s="661"/>
      <c r="K55" s="661"/>
      <c r="L55" s="661"/>
      <c r="M55" s="661"/>
      <c r="N55" s="661"/>
      <c r="O55" s="661"/>
      <c r="P55" s="661"/>
      <c r="Q55" s="661"/>
      <c r="R55" s="661"/>
      <c r="S55" s="661"/>
      <c r="T55" s="661"/>
      <c r="U55" s="661"/>
      <c r="V55" s="661"/>
      <c r="W55" s="661"/>
      <c r="X55" s="661"/>
      <c r="Y55" s="661"/>
      <c r="Z55" s="661"/>
      <c r="AA55" s="661"/>
      <c r="AB55" s="662"/>
      <c r="AC55" s="660" t="s">
        <v>405</v>
      </c>
      <c r="AD55" s="661"/>
      <c r="AE55" s="661"/>
      <c r="AF55" s="661"/>
      <c r="AG55" s="661"/>
      <c r="AH55" s="661"/>
      <c r="AI55" s="661"/>
      <c r="AJ55" s="661"/>
      <c r="AK55" s="661"/>
      <c r="AL55" s="661"/>
      <c r="AM55" s="661"/>
      <c r="AN55" s="661"/>
      <c r="AO55" s="661"/>
      <c r="AP55" s="661"/>
      <c r="AQ55" s="661"/>
      <c r="AR55" s="661"/>
      <c r="AS55" s="661"/>
      <c r="AT55" s="661"/>
      <c r="AU55" s="661"/>
      <c r="AV55" s="661"/>
      <c r="AW55" s="661"/>
      <c r="AX55" s="809"/>
    </row>
    <row r="56" spans="1:50" ht="24.75" customHeight="1">
      <c r="A56" s="1051"/>
      <c r="B56" s="1052"/>
      <c r="C56" s="1052"/>
      <c r="D56" s="1052"/>
      <c r="E56" s="1052"/>
      <c r="F56" s="1053"/>
      <c r="G56" s="831" t="s">
        <v>17</v>
      </c>
      <c r="H56" s="682"/>
      <c r="I56" s="682"/>
      <c r="J56" s="682"/>
      <c r="K56" s="682"/>
      <c r="L56" s="681" t="s">
        <v>18</v>
      </c>
      <c r="M56" s="682"/>
      <c r="N56" s="682"/>
      <c r="O56" s="682"/>
      <c r="P56" s="682"/>
      <c r="Q56" s="682"/>
      <c r="R56" s="682"/>
      <c r="S56" s="682"/>
      <c r="T56" s="682"/>
      <c r="U56" s="682"/>
      <c r="V56" s="682"/>
      <c r="W56" s="682"/>
      <c r="X56" s="683"/>
      <c r="Y56" s="656" t="s">
        <v>19</v>
      </c>
      <c r="Z56" s="657"/>
      <c r="AA56" s="657"/>
      <c r="AB56" s="814"/>
      <c r="AC56" s="831" t="s">
        <v>17</v>
      </c>
      <c r="AD56" s="682"/>
      <c r="AE56" s="682"/>
      <c r="AF56" s="682"/>
      <c r="AG56" s="682"/>
      <c r="AH56" s="681" t="s">
        <v>18</v>
      </c>
      <c r="AI56" s="682"/>
      <c r="AJ56" s="682"/>
      <c r="AK56" s="682"/>
      <c r="AL56" s="682"/>
      <c r="AM56" s="682"/>
      <c r="AN56" s="682"/>
      <c r="AO56" s="682"/>
      <c r="AP56" s="682"/>
      <c r="AQ56" s="682"/>
      <c r="AR56" s="682"/>
      <c r="AS56" s="682"/>
      <c r="AT56" s="683"/>
      <c r="AU56" s="656" t="s">
        <v>19</v>
      </c>
      <c r="AV56" s="657"/>
      <c r="AW56" s="657"/>
      <c r="AX56" s="658"/>
    </row>
    <row r="57" spans="1:50" ht="24.75" customHeight="1">
      <c r="A57" s="1051"/>
      <c r="B57" s="1052"/>
      <c r="C57" s="1052"/>
      <c r="D57" s="1052"/>
      <c r="E57" s="1052"/>
      <c r="F57" s="1053"/>
      <c r="G57" s="684"/>
      <c r="H57" s="685"/>
      <c r="I57" s="685"/>
      <c r="J57" s="685"/>
      <c r="K57" s="686"/>
      <c r="L57" s="678"/>
      <c r="M57" s="679"/>
      <c r="N57" s="679"/>
      <c r="O57" s="679"/>
      <c r="P57" s="679"/>
      <c r="Q57" s="679"/>
      <c r="R57" s="679"/>
      <c r="S57" s="679"/>
      <c r="T57" s="679"/>
      <c r="U57" s="679"/>
      <c r="V57" s="679"/>
      <c r="W57" s="679"/>
      <c r="X57" s="680"/>
      <c r="Y57" s="386"/>
      <c r="Z57" s="387"/>
      <c r="AA57" s="387"/>
      <c r="AB57" s="821"/>
      <c r="AC57" s="684"/>
      <c r="AD57" s="685"/>
      <c r="AE57" s="685"/>
      <c r="AF57" s="685"/>
      <c r="AG57" s="686"/>
      <c r="AH57" s="678"/>
      <c r="AI57" s="679"/>
      <c r="AJ57" s="679"/>
      <c r="AK57" s="679"/>
      <c r="AL57" s="679"/>
      <c r="AM57" s="679"/>
      <c r="AN57" s="679"/>
      <c r="AO57" s="679"/>
      <c r="AP57" s="679"/>
      <c r="AQ57" s="679"/>
      <c r="AR57" s="679"/>
      <c r="AS57" s="679"/>
      <c r="AT57" s="680"/>
      <c r="AU57" s="386"/>
      <c r="AV57" s="387"/>
      <c r="AW57" s="387"/>
      <c r="AX57" s="388"/>
    </row>
    <row r="58" spans="1:50" ht="24.75" customHeight="1">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2"/>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2"/>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2"/>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2"/>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2"/>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2"/>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2"/>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2"/>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2"/>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1"/>
      <c r="B67" s="1052"/>
      <c r="C67" s="1052"/>
      <c r="D67" s="1052"/>
      <c r="E67" s="1052"/>
      <c r="F67" s="1053"/>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c r="A68" s="1051"/>
      <c r="B68" s="1052"/>
      <c r="C68" s="1052"/>
      <c r="D68" s="1052"/>
      <c r="E68" s="1052"/>
      <c r="F68" s="1053"/>
      <c r="G68" s="660" t="s">
        <v>406</v>
      </c>
      <c r="H68" s="661"/>
      <c r="I68" s="661"/>
      <c r="J68" s="661"/>
      <c r="K68" s="661"/>
      <c r="L68" s="661"/>
      <c r="M68" s="661"/>
      <c r="N68" s="661"/>
      <c r="O68" s="661"/>
      <c r="P68" s="661"/>
      <c r="Q68" s="661"/>
      <c r="R68" s="661"/>
      <c r="S68" s="661"/>
      <c r="T68" s="661"/>
      <c r="U68" s="661"/>
      <c r="V68" s="661"/>
      <c r="W68" s="661"/>
      <c r="X68" s="661"/>
      <c r="Y68" s="661"/>
      <c r="Z68" s="661"/>
      <c r="AA68" s="661"/>
      <c r="AB68" s="662"/>
      <c r="AC68" s="660" t="s">
        <v>407</v>
      </c>
      <c r="AD68" s="661"/>
      <c r="AE68" s="661"/>
      <c r="AF68" s="661"/>
      <c r="AG68" s="661"/>
      <c r="AH68" s="661"/>
      <c r="AI68" s="661"/>
      <c r="AJ68" s="661"/>
      <c r="AK68" s="661"/>
      <c r="AL68" s="661"/>
      <c r="AM68" s="661"/>
      <c r="AN68" s="661"/>
      <c r="AO68" s="661"/>
      <c r="AP68" s="661"/>
      <c r="AQ68" s="661"/>
      <c r="AR68" s="661"/>
      <c r="AS68" s="661"/>
      <c r="AT68" s="661"/>
      <c r="AU68" s="661"/>
      <c r="AV68" s="661"/>
      <c r="AW68" s="661"/>
      <c r="AX68" s="809"/>
    </row>
    <row r="69" spans="1:50" ht="25.5" customHeight="1">
      <c r="A69" s="1051"/>
      <c r="B69" s="1052"/>
      <c r="C69" s="1052"/>
      <c r="D69" s="1052"/>
      <c r="E69" s="1052"/>
      <c r="F69" s="1053"/>
      <c r="G69" s="831" t="s">
        <v>17</v>
      </c>
      <c r="H69" s="682"/>
      <c r="I69" s="682"/>
      <c r="J69" s="682"/>
      <c r="K69" s="682"/>
      <c r="L69" s="681" t="s">
        <v>18</v>
      </c>
      <c r="M69" s="682"/>
      <c r="N69" s="682"/>
      <c r="O69" s="682"/>
      <c r="P69" s="682"/>
      <c r="Q69" s="682"/>
      <c r="R69" s="682"/>
      <c r="S69" s="682"/>
      <c r="T69" s="682"/>
      <c r="U69" s="682"/>
      <c r="V69" s="682"/>
      <c r="W69" s="682"/>
      <c r="X69" s="683"/>
      <c r="Y69" s="656" t="s">
        <v>19</v>
      </c>
      <c r="Z69" s="657"/>
      <c r="AA69" s="657"/>
      <c r="AB69" s="814"/>
      <c r="AC69" s="831" t="s">
        <v>17</v>
      </c>
      <c r="AD69" s="682"/>
      <c r="AE69" s="682"/>
      <c r="AF69" s="682"/>
      <c r="AG69" s="682"/>
      <c r="AH69" s="681" t="s">
        <v>18</v>
      </c>
      <c r="AI69" s="682"/>
      <c r="AJ69" s="682"/>
      <c r="AK69" s="682"/>
      <c r="AL69" s="682"/>
      <c r="AM69" s="682"/>
      <c r="AN69" s="682"/>
      <c r="AO69" s="682"/>
      <c r="AP69" s="682"/>
      <c r="AQ69" s="682"/>
      <c r="AR69" s="682"/>
      <c r="AS69" s="682"/>
      <c r="AT69" s="683"/>
      <c r="AU69" s="656" t="s">
        <v>19</v>
      </c>
      <c r="AV69" s="657"/>
      <c r="AW69" s="657"/>
      <c r="AX69" s="658"/>
    </row>
    <row r="70" spans="1:50" ht="24.75" customHeight="1">
      <c r="A70" s="1051"/>
      <c r="B70" s="1052"/>
      <c r="C70" s="1052"/>
      <c r="D70" s="1052"/>
      <c r="E70" s="1052"/>
      <c r="F70" s="1053"/>
      <c r="G70" s="684"/>
      <c r="H70" s="685"/>
      <c r="I70" s="685"/>
      <c r="J70" s="685"/>
      <c r="K70" s="686"/>
      <c r="L70" s="678"/>
      <c r="M70" s="679"/>
      <c r="N70" s="679"/>
      <c r="O70" s="679"/>
      <c r="P70" s="679"/>
      <c r="Q70" s="679"/>
      <c r="R70" s="679"/>
      <c r="S70" s="679"/>
      <c r="T70" s="679"/>
      <c r="U70" s="679"/>
      <c r="V70" s="679"/>
      <c r="W70" s="679"/>
      <c r="X70" s="680"/>
      <c r="Y70" s="386"/>
      <c r="Z70" s="387"/>
      <c r="AA70" s="387"/>
      <c r="AB70" s="821"/>
      <c r="AC70" s="684"/>
      <c r="AD70" s="685"/>
      <c r="AE70" s="685"/>
      <c r="AF70" s="685"/>
      <c r="AG70" s="686"/>
      <c r="AH70" s="678"/>
      <c r="AI70" s="679"/>
      <c r="AJ70" s="679"/>
      <c r="AK70" s="679"/>
      <c r="AL70" s="679"/>
      <c r="AM70" s="679"/>
      <c r="AN70" s="679"/>
      <c r="AO70" s="679"/>
      <c r="AP70" s="679"/>
      <c r="AQ70" s="679"/>
      <c r="AR70" s="679"/>
      <c r="AS70" s="679"/>
      <c r="AT70" s="680"/>
      <c r="AU70" s="386"/>
      <c r="AV70" s="387"/>
      <c r="AW70" s="387"/>
      <c r="AX70" s="388"/>
    </row>
    <row r="71" spans="1:50" ht="24.75" customHeight="1">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2"/>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2"/>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2"/>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2"/>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2"/>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2"/>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2"/>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2"/>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2"/>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1"/>
      <c r="B80" s="1052"/>
      <c r="C80" s="1052"/>
      <c r="D80" s="1052"/>
      <c r="E80" s="1052"/>
      <c r="F80" s="1053"/>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c r="A81" s="1051"/>
      <c r="B81" s="1052"/>
      <c r="C81" s="1052"/>
      <c r="D81" s="1052"/>
      <c r="E81" s="1052"/>
      <c r="F81" s="1053"/>
      <c r="G81" s="660" t="s">
        <v>408</v>
      </c>
      <c r="H81" s="661"/>
      <c r="I81" s="661"/>
      <c r="J81" s="661"/>
      <c r="K81" s="661"/>
      <c r="L81" s="661"/>
      <c r="M81" s="661"/>
      <c r="N81" s="661"/>
      <c r="O81" s="661"/>
      <c r="P81" s="661"/>
      <c r="Q81" s="661"/>
      <c r="R81" s="661"/>
      <c r="S81" s="661"/>
      <c r="T81" s="661"/>
      <c r="U81" s="661"/>
      <c r="V81" s="661"/>
      <c r="W81" s="661"/>
      <c r="X81" s="661"/>
      <c r="Y81" s="661"/>
      <c r="Z81" s="661"/>
      <c r="AA81" s="661"/>
      <c r="AB81" s="662"/>
      <c r="AC81" s="660" t="s">
        <v>409</v>
      </c>
      <c r="AD81" s="661"/>
      <c r="AE81" s="661"/>
      <c r="AF81" s="661"/>
      <c r="AG81" s="661"/>
      <c r="AH81" s="661"/>
      <c r="AI81" s="661"/>
      <c r="AJ81" s="661"/>
      <c r="AK81" s="661"/>
      <c r="AL81" s="661"/>
      <c r="AM81" s="661"/>
      <c r="AN81" s="661"/>
      <c r="AO81" s="661"/>
      <c r="AP81" s="661"/>
      <c r="AQ81" s="661"/>
      <c r="AR81" s="661"/>
      <c r="AS81" s="661"/>
      <c r="AT81" s="661"/>
      <c r="AU81" s="661"/>
      <c r="AV81" s="661"/>
      <c r="AW81" s="661"/>
      <c r="AX81" s="809"/>
    </row>
    <row r="82" spans="1:50" ht="24.75" customHeight="1">
      <c r="A82" s="1051"/>
      <c r="B82" s="1052"/>
      <c r="C82" s="1052"/>
      <c r="D82" s="1052"/>
      <c r="E82" s="1052"/>
      <c r="F82" s="1053"/>
      <c r="G82" s="831" t="s">
        <v>17</v>
      </c>
      <c r="H82" s="682"/>
      <c r="I82" s="682"/>
      <c r="J82" s="682"/>
      <c r="K82" s="682"/>
      <c r="L82" s="681" t="s">
        <v>18</v>
      </c>
      <c r="M82" s="682"/>
      <c r="N82" s="682"/>
      <c r="O82" s="682"/>
      <c r="P82" s="682"/>
      <c r="Q82" s="682"/>
      <c r="R82" s="682"/>
      <c r="S82" s="682"/>
      <c r="T82" s="682"/>
      <c r="U82" s="682"/>
      <c r="V82" s="682"/>
      <c r="W82" s="682"/>
      <c r="X82" s="683"/>
      <c r="Y82" s="656" t="s">
        <v>19</v>
      </c>
      <c r="Z82" s="657"/>
      <c r="AA82" s="657"/>
      <c r="AB82" s="814"/>
      <c r="AC82" s="831" t="s">
        <v>17</v>
      </c>
      <c r="AD82" s="682"/>
      <c r="AE82" s="682"/>
      <c r="AF82" s="682"/>
      <c r="AG82" s="682"/>
      <c r="AH82" s="681" t="s">
        <v>18</v>
      </c>
      <c r="AI82" s="682"/>
      <c r="AJ82" s="682"/>
      <c r="AK82" s="682"/>
      <c r="AL82" s="682"/>
      <c r="AM82" s="682"/>
      <c r="AN82" s="682"/>
      <c r="AO82" s="682"/>
      <c r="AP82" s="682"/>
      <c r="AQ82" s="682"/>
      <c r="AR82" s="682"/>
      <c r="AS82" s="682"/>
      <c r="AT82" s="683"/>
      <c r="AU82" s="656" t="s">
        <v>19</v>
      </c>
      <c r="AV82" s="657"/>
      <c r="AW82" s="657"/>
      <c r="AX82" s="658"/>
    </row>
    <row r="83" spans="1:50" ht="24.75" customHeight="1">
      <c r="A83" s="1051"/>
      <c r="B83" s="1052"/>
      <c r="C83" s="1052"/>
      <c r="D83" s="1052"/>
      <c r="E83" s="1052"/>
      <c r="F83" s="1053"/>
      <c r="G83" s="684"/>
      <c r="H83" s="685"/>
      <c r="I83" s="685"/>
      <c r="J83" s="685"/>
      <c r="K83" s="686"/>
      <c r="L83" s="678"/>
      <c r="M83" s="679"/>
      <c r="N83" s="679"/>
      <c r="O83" s="679"/>
      <c r="P83" s="679"/>
      <c r="Q83" s="679"/>
      <c r="R83" s="679"/>
      <c r="S83" s="679"/>
      <c r="T83" s="679"/>
      <c r="U83" s="679"/>
      <c r="V83" s="679"/>
      <c r="W83" s="679"/>
      <c r="X83" s="680"/>
      <c r="Y83" s="386"/>
      <c r="Z83" s="387"/>
      <c r="AA83" s="387"/>
      <c r="AB83" s="821"/>
      <c r="AC83" s="684"/>
      <c r="AD83" s="685"/>
      <c r="AE83" s="685"/>
      <c r="AF83" s="685"/>
      <c r="AG83" s="686"/>
      <c r="AH83" s="678"/>
      <c r="AI83" s="679"/>
      <c r="AJ83" s="679"/>
      <c r="AK83" s="679"/>
      <c r="AL83" s="679"/>
      <c r="AM83" s="679"/>
      <c r="AN83" s="679"/>
      <c r="AO83" s="679"/>
      <c r="AP83" s="679"/>
      <c r="AQ83" s="679"/>
      <c r="AR83" s="679"/>
      <c r="AS83" s="679"/>
      <c r="AT83" s="680"/>
      <c r="AU83" s="386"/>
      <c r="AV83" s="387"/>
      <c r="AW83" s="387"/>
      <c r="AX83" s="388"/>
    </row>
    <row r="84" spans="1:50" ht="24.75" customHeight="1">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2"/>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2"/>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2"/>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2"/>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2"/>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2"/>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2"/>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2"/>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2"/>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1"/>
      <c r="B93" s="1052"/>
      <c r="C93" s="1052"/>
      <c r="D93" s="1052"/>
      <c r="E93" s="1052"/>
      <c r="F93" s="1053"/>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c r="A94" s="1051"/>
      <c r="B94" s="1052"/>
      <c r="C94" s="1052"/>
      <c r="D94" s="1052"/>
      <c r="E94" s="1052"/>
      <c r="F94" s="1053"/>
      <c r="G94" s="660" t="s">
        <v>410</v>
      </c>
      <c r="H94" s="661"/>
      <c r="I94" s="661"/>
      <c r="J94" s="661"/>
      <c r="K94" s="661"/>
      <c r="L94" s="661"/>
      <c r="M94" s="661"/>
      <c r="N94" s="661"/>
      <c r="O94" s="661"/>
      <c r="P94" s="661"/>
      <c r="Q94" s="661"/>
      <c r="R94" s="661"/>
      <c r="S94" s="661"/>
      <c r="T94" s="661"/>
      <c r="U94" s="661"/>
      <c r="V94" s="661"/>
      <c r="W94" s="661"/>
      <c r="X94" s="661"/>
      <c r="Y94" s="661"/>
      <c r="Z94" s="661"/>
      <c r="AA94" s="661"/>
      <c r="AB94" s="662"/>
      <c r="AC94" s="660" t="s">
        <v>305</v>
      </c>
      <c r="AD94" s="661"/>
      <c r="AE94" s="661"/>
      <c r="AF94" s="661"/>
      <c r="AG94" s="661"/>
      <c r="AH94" s="661"/>
      <c r="AI94" s="661"/>
      <c r="AJ94" s="661"/>
      <c r="AK94" s="661"/>
      <c r="AL94" s="661"/>
      <c r="AM94" s="661"/>
      <c r="AN94" s="661"/>
      <c r="AO94" s="661"/>
      <c r="AP94" s="661"/>
      <c r="AQ94" s="661"/>
      <c r="AR94" s="661"/>
      <c r="AS94" s="661"/>
      <c r="AT94" s="661"/>
      <c r="AU94" s="661"/>
      <c r="AV94" s="661"/>
      <c r="AW94" s="661"/>
      <c r="AX94" s="809"/>
    </row>
    <row r="95" spans="1:50" ht="24.75" customHeight="1">
      <c r="A95" s="1051"/>
      <c r="B95" s="1052"/>
      <c r="C95" s="1052"/>
      <c r="D95" s="1052"/>
      <c r="E95" s="1052"/>
      <c r="F95" s="1053"/>
      <c r="G95" s="831" t="s">
        <v>17</v>
      </c>
      <c r="H95" s="682"/>
      <c r="I95" s="682"/>
      <c r="J95" s="682"/>
      <c r="K95" s="682"/>
      <c r="L95" s="681" t="s">
        <v>18</v>
      </c>
      <c r="M95" s="682"/>
      <c r="N95" s="682"/>
      <c r="O95" s="682"/>
      <c r="P95" s="682"/>
      <c r="Q95" s="682"/>
      <c r="R95" s="682"/>
      <c r="S95" s="682"/>
      <c r="T95" s="682"/>
      <c r="U95" s="682"/>
      <c r="V95" s="682"/>
      <c r="W95" s="682"/>
      <c r="X95" s="683"/>
      <c r="Y95" s="656" t="s">
        <v>19</v>
      </c>
      <c r="Z95" s="657"/>
      <c r="AA95" s="657"/>
      <c r="AB95" s="814"/>
      <c r="AC95" s="831" t="s">
        <v>17</v>
      </c>
      <c r="AD95" s="682"/>
      <c r="AE95" s="682"/>
      <c r="AF95" s="682"/>
      <c r="AG95" s="682"/>
      <c r="AH95" s="681" t="s">
        <v>18</v>
      </c>
      <c r="AI95" s="682"/>
      <c r="AJ95" s="682"/>
      <c r="AK95" s="682"/>
      <c r="AL95" s="682"/>
      <c r="AM95" s="682"/>
      <c r="AN95" s="682"/>
      <c r="AO95" s="682"/>
      <c r="AP95" s="682"/>
      <c r="AQ95" s="682"/>
      <c r="AR95" s="682"/>
      <c r="AS95" s="682"/>
      <c r="AT95" s="683"/>
      <c r="AU95" s="656" t="s">
        <v>19</v>
      </c>
      <c r="AV95" s="657"/>
      <c r="AW95" s="657"/>
      <c r="AX95" s="658"/>
    </row>
    <row r="96" spans="1:50" ht="24.75" customHeight="1">
      <c r="A96" s="1051"/>
      <c r="B96" s="1052"/>
      <c r="C96" s="1052"/>
      <c r="D96" s="1052"/>
      <c r="E96" s="1052"/>
      <c r="F96" s="1053"/>
      <c r="G96" s="684"/>
      <c r="H96" s="685"/>
      <c r="I96" s="685"/>
      <c r="J96" s="685"/>
      <c r="K96" s="686"/>
      <c r="L96" s="678"/>
      <c r="M96" s="679"/>
      <c r="N96" s="679"/>
      <c r="O96" s="679"/>
      <c r="P96" s="679"/>
      <c r="Q96" s="679"/>
      <c r="R96" s="679"/>
      <c r="S96" s="679"/>
      <c r="T96" s="679"/>
      <c r="U96" s="679"/>
      <c r="V96" s="679"/>
      <c r="W96" s="679"/>
      <c r="X96" s="680"/>
      <c r="Y96" s="386"/>
      <c r="Z96" s="387"/>
      <c r="AA96" s="387"/>
      <c r="AB96" s="821"/>
      <c r="AC96" s="684"/>
      <c r="AD96" s="685"/>
      <c r="AE96" s="685"/>
      <c r="AF96" s="685"/>
      <c r="AG96" s="686"/>
      <c r="AH96" s="678"/>
      <c r="AI96" s="679"/>
      <c r="AJ96" s="679"/>
      <c r="AK96" s="679"/>
      <c r="AL96" s="679"/>
      <c r="AM96" s="679"/>
      <c r="AN96" s="679"/>
      <c r="AO96" s="679"/>
      <c r="AP96" s="679"/>
      <c r="AQ96" s="679"/>
      <c r="AR96" s="679"/>
      <c r="AS96" s="679"/>
      <c r="AT96" s="680"/>
      <c r="AU96" s="386"/>
      <c r="AV96" s="387"/>
      <c r="AW96" s="387"/>
      <c r="AX96" s="388"/>
    </row>
    <row r="97" spans="1:50" ht="24.75" customHeight="1">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2"/>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2"/>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2"/>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2"/>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2"/>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2"/>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2"/>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2"/>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2"/>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660" t="s">
        <v>306</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411</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809"/>
    </row>
    <row r="109" spans="1:50" ht="24.75" customHeight="1">
      <c r="A109" s="1051"/>
      <c r="B109" s="1052"/>
      <c r="C109" s="1052"/>
      <c r="D109" s="1052"/>
      <c r="E109" s="1052"/>
      <c r="F109" s="1053"/>
      <c r="G109" s="831" t="s">
        <v>17</v>
      </c>
      <c r="H109" s="682"/>
      <c r="I109" s="682"/>
      <c r="J109" s="682"/>
      <c r="K109" s="682"/>
      <c r="L109" s="681" t="s">
        <v>18</v>
      </c>
      <c r="M109" s="682"/>
      <c r="N109" s="682"/>
      <c r="O109" s="682"/>
      <c r="P109" s="682"/>
      <c r="Q109" s="682"/>
      <c r="R109" s="682"/>
      <c r="S109" s="682"/>
      <c r="T109" s="682"/>
      <c r="U109" s="682"/>
      <c r="V109" s="682"/>
      <c r="W109" s="682"/>
      <c r="X109" s="683"/>
      <c r="Y109" s="656" t="s">
        <v>19</v>
      </c>
      <c r="Z109" s="657"/>
      <c r="AA109" s="657"/>
      <c r="AB109" s="814"/>
      <c r="AC109" s="831" t="s">
        <v>17</v>
      </c>
      <c r="AD109" s="682"/>
      <c r="AE109" s="682"/>
      <c r="AF109" s="682"/>
      <c r="AG109" s="682"/>
      <c r="AH109" s="681" t="s">
        <v>18</v>
      </c>
      <c r="AI109" s="682"/>
      <c r="AJ109" s="682"/>
      <c r="AK109" s="682"/>
      <c r="AL109" s="682"/>
      <c r="AM109" s="682"/>
      <c r="AN109" s="682"/>
      <c r="AO109" s="682"/>
      <c r="AP109" s="682"/>
      <c r="AQ109" s="682"/>
      <c r="AR109" s="682"/>
      <c r="AS109" s="682"/>
      <c r="AT109" s="683"/>
      <c r="AU109" s="656" t="s">
        <v>19</v>
      </c>
      <c r="AV109" s="657"/>
      <c r="AW109" s="657"/>
      <c r="AX109" s="658"/>
    </row>
    <row r="110" spans="1:50" ht="24.75" customHeight="1">
      <c r="A110" s="1051"/>
      <c r="B110" s="1052"/>
      <c r="C110" s="1052"/>
      <c r="D110" s="1052"/>
      <c r="E110" s="1052"/>
      <c r="F110" s="1053"/>
      <c r="G110" s="684"/>
      <c r="H110" s="685"/>
      <c r="I110" s="685"/>
      <c r="J110" s="685"/>
      <c r="K110" s="686"/>
      <c r="L110" s="678"/>
      <c r="M110" s="679"/>
      <c r="N110" s="679"/>
      <c r="O110" s="679"/>
      <c r="P110" s="679"/>
      <c r="Q110" s="679"/>
      <c r="R110" s="679"/>
      <c r="S110" s="679"/>
      <c r="T110" s="679"/>
      <c r="U110" s="679"/>
      <c r="V110" s="679"/>
      <c r="W110" s="679"/>
      <c r="X110" s="680"/>
      <c r="Y110" s="386"/>
      <c r="Z110" s="387"/>
      <c r="AA110" s="387"/>
      <c r="AB110" s="821"/>
      <c r="AC110" s="684"/>
      <c r="AD110" s="685"/>
      <c r="AE110" s="685"/>
      <c r="AF110" s="685"/>
      <c r="AG110" s="686"/>
      <c r="AH110" s="678"/>
      <c r="AI110" s="679"/>
      <c r="AJ110" s="679"/>
      <c r="AK110" s="679"/>
      <c r="AL110" s="679"/>
      <c r="AM110" s="679"/>
      <c r="AN110" s="679"/>
      <c r="AO110" s="679"/>
      <c r="AP110" s="679"/>
      <c r="AQ110" s="679"/>
      <c r="AR110" s="679"/>
      <c r="AS110" s="679"/>
      <c r="AT110" s="680"/>
      <c r="AU110" s="386"/>
      <c r="AV110" s="387"/>
      <c r="AW110" s="387"/>
      <c r="AX110" s="388"/>
    </row>
    <row r="111" spans="1:50" ht="24.75" customHeight="1">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2"/>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2"/>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2"/>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2"/>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2"/>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2"/>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2"/>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2"/>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2"/>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1"/>
      <c r="B120" s="1052"/>
      <c r="C120" s="1052"/>
      <c r="D120" s="1052"/>
      <c r="E120" s="1052"/>
      <c r="F120" s="1053"/>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c r="A121" s="1051"/>
      <c r="B121" s="1052"/>
      <c r="C121" s="1052"/>
      <c r="D121" s="1052"/>
      <c r="E121" s="1052"/>
      <c r="F121" s="1053"/>
      <c r="G121" s="660" t="s">
        <v>412</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413</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809"/>
    </row>
    <row r="122" spans="1:50" ht="25.5" customHeight="1">
      <c r="A122" s="1051"/>
      <c r="B122" s="1052"/>
      <c r="C122" s="1052"/>
      <c r="D122" s="1052"/>
      <c r="E122" s="1052"/>
      <c r="F122" s="1053"/>
      <c r="G122" s="831" t="s">
        <v>17</v>
      </c>
      <c r="H122" s="682"/>
      <c r="I122" s="682"/>
      <c r="J122" s="682"/>
      <c r="K122" s="682"/>
      <c r="L122" s="681" t="s">
        <v>18</v>
      </c>
      <c r="M122" s="682"/>
      <c r="N122" s="682"/>
      <c r="O122" s="682"/>
      <c r="P122" s="682"/>
      <c r="Q122" s="682"/>
      <c r="R122" s="682"/>
      <c r="S122" s="682"/>
      <c r="T122" s="682"/>
      <c r="U122" s="682"/>
      <c r="V122" s="682"/>
      <c r="W122" s="682"/>
      <c r="X122" s="683"/>
      <c r="Y122" s="656" t="s">
        <v>19</v>
      </c>
      <c r="Z122" s="657"/>
      <c r="AA122" s="657"/>
      <c r="AB122" s="814"/>
      <c r="AC122" s="831" t="s">
        <v>17</v>
      </c>
      <c r="AD122" s="682"/>
      <c r="AE122" s="682"/>
      <c r="AF122" s="682"/>
      <c r="AG122" s="682"/>
      <c r="AH122" s="681" t="s">
        <v>18</v>
      </c>
      <c r="AI122" s="682"/>
      <c r="AJ122" s="682"/>
      <c r="AK122" s="682"/>
      <c r="AL122" s="682"/>
      <c r="AM122" s="682"/>
      <c r="AN122" s="682"/>
      <c r="AO122" s="682"/>
      <c r="AP122" s="682"/>
      <c r="AQ122" s="682"/>
      <c r="AR122" s="682"/>
      <c r="AS122" s="682"/>
      <c r="AT122" s="683"/>
      <c r="AU122" s="656" t="s">
        <v>19</v>
      </c>
      <c r="AV122" s="657"/>
      <c r="AW122" s="657"/>
      <c r="AX122" s="658"/>
    </row>
    <row r="123" spans="1:50" ht="24.75" customHeight="1">
      <c r="A123" s="1051"/>
      <c r="B123" s="1052"/>
      <c r="C123" s="1052"/>
      <c r="D123" s="1052"/>
      <c r="E123" s="1052"/>
      <c r="F123" s="1053"/>
      <c r="G123" s="684"/>
      <c r="H123" s="685"/>
      <c r="I123" s="685"/>
      <c r="J123" s="685"/>
      <c r="K123" s="686"/>
      <c r="L123" s="678"/>
      <c r="M123" s="679"/>
      <c r="N123" s="679"/>
      <c r="O123" s="679"/>
      <c r="P123" s="679"/>
      <c r="Q123" s="679"/>
      <c r="R123" s="679"/>
      <c r="S123" s="679"/>
      <c r="T123" s="679"/>
      <c r="U123" s="679"/>
      <c r="V123" s="679"/>
      <c r="W123" s="679"/>
      <c r="X123" s="680"/>
      <c r="Y123" s="386"/>
      <c r="Z123" s="387"/>
      <c r="AA123" s="387"/>
      <c r="AB123" s="821"/>
      <c r="AC123" s="684"/>
      <c r="AD123" s="685"/>
      <c r="AE123" s="685"/>
      <c r="AF123" s="685"/>
      <c r="AG123" s="686"/>
      <c r="AH123" s="678"/>
      <c r="AI123" s="679"/>
      <c r="AJ123" s="679"/>
      <c r="AK123" s="679"/>
      <c r="AL123" s="679"/>
      <c r="AM123" s="679"/>
      <c r="AN123" s="679"/>
      <c r="AO123" s="679"/>
      <c r="AP123" s="679"/>
      <c r="AQ123" s="679"/>
      <c r="AR123" s="679"/>
      <c r="AS123" s="679"/>
      <c r="AT123" s="680"/>
      <c r="AU123" s="386"/>
      <c r="AV123" s="387"/>
      <c r="AW123" s="387"/>
      <c r="AX123" s="388"/>
    </row>
    <row r="124" spans="1:50" ht="24.75" customHeight="1">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2"/>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2"/>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2"/>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2"/>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2"/>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2"/>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2"/>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2"/>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2"/>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1"/>
      <c r="B133" s="1052"/>
      <c r="C133" s="1052"/>
      <c r="D133" s="1052"/>
      <c r="E133" s="1052"/>
      <c r="F133" s="1053"/>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c r="A134" s="1051"/>
      <c r="B134" s="1052"/>
      <c r="C134" s="1052"/>
      <c r="D134" s="1052"/>
      <c r="E134" s="1052"/>
      <c r="F134" s="1053"/>
      <c r="G134" s="660" t="s">
        <v>414</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415</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809"/>
    </row>
    <row r="135" spans="1:50" ht="24.75" customHeight="1">
      <c r="A135" s="1051"/>
      <c r="B135" s="1052"/>
      <c r="C135" s="1052"/>
      <c r="D135" s="1052"/>
      <c r="E135" s="1052"/>
      <c r="F135" s="1053"/>
      <c r="G135" s="831" t="s">
        <v>17</v>
      </c>
      <c r="H135" s="682"/>
      <c r="I135" s="682"/>
      <c r="J135" s="682"/>
      <c r="K135" s="682"/>
      <c r="L135" s="681" t="s">
        <v>18</v>
      </c>
      <c r="M135" s="682"/>
      <c r="N135" s="682"/>
      <c r="O135" s="682"/>
      <c r="P135" s="682"/>
      <c r="Q135" s="682"/>
      <c r="R135" s="682"/>
      <c r="S135" s="682"/>
      <c r="T135" s="682"/>
      <c r="U135" s="682"/>
      <c r="V135" s="682"/>
      <c r="W135" s="682"/>
      <c r="X135" s="683"/>
      <c r="Y135" s="656" t="s">
        <v>19</v>
      </c>
      <c r="Z135" s="657"/>
      <c r="AA135" s="657"/>
      <c r="AB135" s="814"/>
      <c r="AC135" s="831" t="s">
        <v>17</v>
      </c>
      <c r="AD135" s="682"/>
      <c r="AE135" s="682"/>
      <c r="AF135" s="682"/>
      <c r="AG135" s="682"/>
      <c r="AH135" s="681" t="s">
        <v>18</v>
      </c>
      <c r="AI135" s="682"/>
      <c r="AJ135" s="682"/>
      <c r="AK135" s="682"/>
      <c r="AL135" s="682"/>
      <c r="AM135" s="682"/>
      <c r="AN135" s="682"/>
      <c r="AO135" s="682"/>
      <c r="AP135" s="682"/>
      <c r="AQ135" s="682"/>
      <c r="AR135" s="682"/>
      <c r="AS135" s="682"/>
      <c r="AT135" s="683"/>
      <c r="AU135" s="656" t="s">
        <v>19</v>
      </c>
      <c r="AV135" s="657"/>
      <c r="AW135" s="657"/>
      <c r="AX135" s="658"/>
    </row>
    <row r="136" spans="1:50" ht="24.75" customHeight="1">
      <c r="A136" s="1051"/>
      <c r="B136" s="1052"/>
      <c r="C136" s="1052"/>
      <c r="D136" s="1052"/>
      <c r="E136" s="1052"/>
      <c r="F136" s="1053"/>
      <c r="G136" s="684"/>
      <c r="H136" s="685"/>
      <c r="I136" s="685"/>
      <c r="J136" s="685"/>
      <c r="K136" s="686"/>
      <c r="L136" s="678"/>
      <c r="M136" s="679"/>
      <c r="N136" s="679"/>
      <c r="O136" s="679"/>
      <c r="P136" s="679"/>
      <c r="Q136" s="679"/>
      <c r="R136" s="679"/>
      <c r="S136" s="679"/>
      <c r="T136" s="679"/>
      <c r="U136" s="679"/>
      <c r="V136" s="679"/>
      <c r="W136" s="679"/>
      <c r="X136" s="680"/>
      <c r="Y136" s="386"/>
      <c r="Z136" s="387"/>
      <c r="AA136" s="387"/>
      <c r="AB136" s="821"/>
      <c r="AC136" s="684"/>
      <c r="AD136" s="685"/>
      <c r="AE136" s="685"/>
      <c r="AF136" s="685"/>
      <c r="AG136" s="686"/>
      <c r="AH136" s="678"/>
      <c r="AI136" s="679"/>
      <c r="AJ136" s="679"/>
      <c r="AK136" s="679"/>
      <c r="AL136" s="679"/>
      <c r="AM136" s="679"/>
      <c r="AN136" s="679"/>
      <c r="AO136" s="679"/>
      <c r="AP136" s="679"/>
      <c r="AQ136" s="679"/>
      <c r="AR136" s="679"/>
      <c r="AS136" s="679"/>
      <c r="AT136" s="680"/>
      <c r="AU136" s="386"/>
      <c r="AV136" s="387"/>
      <c r="AW136" s="387"/>
      <c r="AX136" s="388"/>
    </row>
    <row r="137" spans="1:50" ht="24.75" customHeight="1">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2"/>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2"/>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2"/>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2"/>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2"/>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2"/>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2"/>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2"/>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2"/>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1"/>
      <c r="B146" s="1052"/>
      <c r="C146" s="1052"/>
      <c r="D146" s="1052"/>
      <c r="E146" s="1052"/>
      <c r="F146" s="1053"/>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c r="A147" s="1051"/>
      <c r="B147" s="1052"/>
      <c r="C147" s="1052"/>
      <c r="D147" s="1052"/>
      <c r="E147" s="1052"/>
      <c r="F147" s="1053"/>
      <c r="G147" s="660" t="s">
        <v>416</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307</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809"/>
    </row>
    <row r="148" spans="1:50" ht="24.75" customHeight="1">
      <c r="A148" s="1051"/>
      <c r="B148" s="1052"/>
      <c r="C148" s="1052"/>
      <c r="D148" s="1052"/>
      <c r="E148" s="1052"/>
      <c r="F148" s="1053"/>
      <c r="G148" s="831" t="s">
        <v>17</v>
      </c>
      <c r="H148" s="682"/>
      <c r="I148" s="682"/>
      <c r="J148" s="682"/>
      <c r="K148" s="682"/>
      <c r="L148" s="681" t="s">
        <v>18</v>
      </c>
      <c r="M148" s="682"/>
      <c r="N148" s="682"/>
      <c r="O148" s="682"/>
      <c r="P148" s="682"/>
      <c r="Q148" s="682"/>
      <c r="R148" s="682"/>
      <c r="S148" s="682"/>
      <c r="T148" s="682"/>
      <c r="U148" s="682"/>
      <c r="V148" s="682"/>
      <c r="W148" s="682"/>
      <c r="X148" s="683"/>
      <c r="Y148" s="656" t="s">
        <v>19</v>
      </c>
      <c r="Z148" s="657"/>
      <c r="AA148" s="657"/>
      <c r="AB148" s="814"/>
      <c r="AC148" s="831" t="s">
        <v>17</v>
      </c>
      <c r="AD148" s="682"/>
      <c r="AE148" s="682"/>
      <c r="AF148" s="682"/>
      <c r="AG148" s="682"/>
      <c r="AH148" s="681" t="s">
        <v>18</v>
      </c>
      <c r="AI148" s="682"/>
      <c r="AJ148" s="682"/>
      <c r="AK148" s="682"/>
      <c r="AL148" s="682"/>
      <c r="AM148" s="682"/>
      <c r="AN148" s="682"/>
      <c r="AO148" s="682"/>
      <c r="AP148" s="682"/>
      <c r="AQ148" s="682"/>
      <c r="AR148" s="682"/>
      <c r="AS148" s="682"/>
      <c r="AT148" s="683"/>
      <c r="AU148" s="656" t="s">
        <v>19</v>
      </c>
      <c r="AV148" s="657"/>
      <c r="AW148" s="657"/>
      <c r="AX148" s="658"/>
    </row>
    <row r="149" spans="1:50" ht="24.75" customHeight="1">
      <c r="A149" s="1051"/>
      <c r="B149" s="1052"/>
      <c r="C149" s="1052"/>
      <c r="D149" s="1052"/>
      <c r="E149" s="1052"/>
      <c r="F149" s="1053"/>
      <c r="G149" s="684"/>
      <c r="H149" s="685"/>
      <c r="I149" s="685"/>
      <c r="J149" s="685"/>
      <c r="K149" s="686"/>
      <c r="L149" s="678"/>
      <c r="M149" s="679"/>
      <c r="N149" s="679"/>
      <c r="O149" s="679"/>
      <c r="P149" s="679"/>
      <c r="Q149" s="679"/>
      <c r="R149" s="679"/>
      <c r="S149" s="679"/>
      <c r="T149" s="679"/>
      <c r="U149" s="679"/>
      <c r="V149" s="679"/>
      <c r="W149" s="679"/>
      <c r="X149" s="680"/>
      <c r="Y149" s="386"/>
      <c r="Z149" s="387"/>
      <c r="AA149" s="387"/>
      <c r="AB149" s="821"/>
      <c r="AC149" s="684"/>
      <c r="AD149" s="685"/>
      <c r="AE149" s="685"/>
      <c r="AF149" s="685"/>
      <c r="AG149" s="686"/>
      <c r="AH149" s="678"/>
      <c r="AI149" s="679"/>
      <c r="AJ149" s="679"/>
      <c r="AK149" s="679"/>
      <c r="AL149" s="679"/>
      <c r="AM149" s="679"/>
      <c r="AN149" s="679"/>
      <c r="AO149" s="679"/>
      <c r="AP149" s="679"/>
      <c r="AQ149" s="679"/>
      <c r="AR149" s="679"/>
      <c r="AS149" s="679"/>
      <c r="AT149" s="680"/>
      <c r="AU149" s="386"/>
      <c r="AV149" s="387"/>
      <c r="AW149" s="387"/>
      <c r="AX149" s="388"/>
    </row>
    <row r="150" spans="1:50" ht="24.75" customHeight="1">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2"/>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2"/>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2"/>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2"/>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2"/>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2"/>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2"/>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2"/>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2"/>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660" t="s">
        <v>308</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417</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809"/>
    </row>
    <row r="162" spans="1:50" ht="24.75" customHeight="1">
      <c r="A162" s="1051"/>
      <c r="B162" s="1052"/>
      <c r="C162" s="1052"/>
      <c r="D162" s="1052"/>
      <c r="E162" s="1052"/>
      <c r="F162" s="1053"/>
      <c r="G162" s="831" t="s">
        <v>17</v>
      </c>
      <c r="H162" s="682"/>
      <c r="I162" s="682"/>
      <c r="J162" s="682"/>
      <c r="K162" s="682"/>
      <c r="L162" s="681" t="s">
        <v>18</v>
      </c>
      <c r="M162" s="682"/>
      <c r="N162" s="682"/>
      <c r="O162" s="682"/>
      <c r="P162" s="682"/>
      <c r="Q162" s="682"/>
      <c r="R162" s="682"/>
      <c r="S162" s="682"/>
      <c r="T162" s="682"/>
      <c r="U162" s="682"/>
      <c r="V162" s="682"/>
      <c r="W162" s="682"/>
      <c r="X162" s="683"/>
      <c r="Y162" s="656" t="s">
        <v>19</v>
      </c>
      <c r="Z162" s="657"/>
      <c r="AA162" s="657"/>
      <c r="AB162" s="814"/>
      <c r="AC162" s="831" t="s">
        <v>17</v>
      </c>
      <c r="AD162" s="682"/>
      <c r="AE162" s="682"/>
      <c r="AF162" s="682"/>
      <c r="AG162" s="682"/>
      <c r="AH162" s="681" t="s">
        <v>18</v>
      </c>
      <c r="AI162" s="682"/>
      <c r="AJ162" s="682"/>
      <c r="AK162" s="682"/>
      <c r="AL162" s="682"/>
      <c r="AM162" s="682"/>
      <c r="AN162" s="682"/>
      <c r="AO162" s="682"/>
      <c r="AP162" s="682"/>
      <c r="AQ162" s="682"/>
      <c r="AR162" s="682"/>
      <c r="AS162" s="682"/>
      <c r="AT162" s="683"/>
      <c r="AU162" s="656" t="s">
        <v>19</v>
      </c>
      <c r="AV162" s="657"/>
      <c r="AW162" s="657"/>
      <c r="AX162" s="658"/>
    </row>
    <row r="163" spans="1:50" ht="24.75" customHeight="1">
      <c r="A163" s="1051"/>
      <c r="B163" s="1052"/>
      <c r="C163" s="1052"/>
      <c r="D163" s="1052"/>
      <c r="E163" s="1052"/>
      <c r="F163" s="1053"/>
      <c r="G163" s="684"/>
      <c r="H163" s="685"/>
      <c r="I163" s="685"/>
      <c r="J163" s="685"/>
      <c r="K163" s="686"/>
      <c r="L163" s="678"/>
      <c r="M163" s="679"/>
      <c r="N163" s="679"/>
      <c r="O163" s="679"/>
      <c r="P163" s="679"/>
      <c r="Q163" s="679"/>
      <c r="R163" s="679"/>
      <c r="S163" s="679"/>
      <c r="T163" s="679"/>
      <c r="U163" s="679"/>
      <c r="V163" s="679"/>
      <c r="W163" s="679"/>
      <c r="X163" s="680"/>
      <c r="Y163" s="386"/>
      <c r="Z163" s="387"/>
      <c r="AA163" s="387"/>
      <c r="AB163" s="821"/>
      <c r="AC163" s="684"/>
      <c r="AD163" s="685"/>
      <c r="AE163" s="685"/>
      <c r="AF163" s="685"/>
      <c r="AG163" s="686"/>
      <c r="AH163" s="678"/>
      <c r="AI163" s="679"/>
      <c r="AJ163" s="679"/>
      <c r="AK163" s="679"/>
      <c r="AL163" s="679"/>
      <c r="AM163" s="679"/>
      <c r="AN163" s="679"/>
      <c r="AO163" s="679"/>
      <c r="AP163" s="679"/>
      <c r="AQ163" s="679"/>
      <c r="AR163" s="679"/>
      <c r="AS163" s="679"/>
      <c r="AT163" s="680"/>
      <c r="AU163" s="386"/>
      <c r="AV163" s="387"/>
      <c r="AW163" s="387"/>
      <c r="AX163" s="388"/>
    </row>
    <row r="164" spans="1:50" ht="24.75" customHeight="1">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2"/>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2"/>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2"/>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2"/>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2"/>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2"/>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2"/>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2"/>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2"/>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1"/>
      <c r="B173" s="1052"/>
      <c r="C173" s="1052"/>
      <c r="D173" s="1052"/>
      <c r="E173" s="1052"/>
      <c r="F173" s="1053"/>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c r="A174" s="1051"/>
      <c r="B174" s="1052"/>
      <c r="C174" s="1052"/>
      <c r="D174" s="1052"/>
      <c r="E174" s="1052"/>
      <c r="F174" s="1053"/>
      <c r="G174" s="660" t="s">
        <v>418</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419</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809"/>
    </row>
    <row r="175" spans="1:50" ht="25.5" customHeight="1">
      <c r="A175" s="1051"/>
      <c r="B175" s="1052"/>
      <c r="C175" s="1052"/>
      <c r="D175" s="1052"/>
      <c r="E175" s="1052"/>
      <c r="F175" s="1053"/>
      <c r="G175" s="831" t="s">
        <v>17</v>
      </c>
      <c r="H175" s="682"/>
      <c r="I175" s="682"/>
      <c r="J175" s="682"/>
      <c r="K175" s="682"/>
      <c r="L175" s="681" t="s">
        <v>18</v>
      </c>
      <c r="M175" s="682"/>
      <c r="N175" s="682"/>
      <c r="O175" s="682"/>
      <c r="P175" s="682"/>
      <c r="Q175" s="682"/>
      <c r="R175" s="682"/>
      <c r="S175" s="682"/>
      <c r="T175" s="682"/>
      <c r="U175" s="682"/>
      <c r="V175" s="682"/>
      <c r="W175" s="682"/>
      <c r="X175" s="683"/>
      <c r="Y175" s="656" t="s">
        <v>19</v>
      </c>
      <c r="Z175" s="657"/>
      <c r="AA175" s="657"/>
      <c r="AB175" s="814"/>
      <c r="AC175" s="831" t="s">
        <v>17</v>
      </c>
      <c r="AD175" s="682"/>
      <c r="AE175" s="682"/>
      <c r="AF175" s="682"/>
      <c r="AG175" s="682"/>
      <c r="AH175" s="681" t="s">
        <v>18</v>
      </c>
      <c r="AI175" s="682"/>
      <c r="AJ175" s="682"/>
      <c r="AK175" s="682"/>
      <c r="AL175" s="682"/>
      <c r="AM175" s="682"/>
      <c r="AN175" s="682"/>
      <c r="AO175" s="682"/>
      <c r="AP175" s="682"/>
      <c r="AQ175" s="682"/>
      <c r="AR175" s="682"/>
      <c r="AS175" s="682"/>
      <c r="AT175" s="683"/>
      <c r="AU175" s="656" t="s">
        <v>19</v>
      </c>
      <c r="AV175" s="657"/>
      <c r="AW175" s="657"/>
      <c r="AX175" s="658"/>
    </row>
    <row r="176" spans="1:50" ht="24.75" customHeight="1">
      <c r="A176" s="1051"/>
      <c r="B176" s="1052"/>
      <c r="C176" s="1052"/>
      <c r="D176" s="1052"/>
      <c r="E176" s="1052"/>
      <c r="F176" s="1053"/>
      <c r="G176" s="684"/>
      <c r="H176" s="685"/>
      <c r="I176" s="685"/>
      <c r="J176" s="685"/>
      <c r="K176" s="686"/>
      <c r="L176" s="678"/>
      <c r="M176" s="679"/>
      <c r="N176" s="679"/>
      <c r="O176" s="679"/>
      <c r="P176" s="679"/>
      <c r="Q176" s="679"/>
      <c r="R176" s="679"/>
      <c r="S176" s="679"/>
      <c r="T176" s="679"/>
      <c r="U176" s="679"/>
      <c r="V176" s="679"/>
      <c r="W176" s="679"/>
      <c r="X176" s="680"/>
      <c r="Y176" s="386"/>
      <c r="Z176" s="387"/>
      <c r="AA176" s="387"/>
      <c r="AB176" s="821"/>
      <c r="AC176" s="684"/>
      <c r="AD176" s="685"/>
      <c r="AE176" s="685"/>
      <c r="AF176" s="685"/>
      <c r="AG176" s="686"/>
      <c r="AH176" s="678"/>
      <c r="AI176" s="679"/>
      <c r="AJ176" s="679"/>
      <c r="AK176" s="679"/>
      <c r="AL176" s="679"/>
      <c r="AM176" s="679"/>
      <c r="AN176" s="679"/>
      <c r="AO176" s="679"/>
      <c r="AP176" s="679"/>
      <c r="AQ176" s="679"/>
      <c r="AR176" s="679"/>
      <c r="AS176" s="679"/>
      <c r="AT176" s="680"/>
      <c r="AU176" s="386"/>
      <c r="AV176" s="387"/>
      <c r="AW176" s="387"/>
      <c r="AX176" s="388"/>
    </row>
    <row r="177" spans="1:50" ht="24.75" customHeight="1">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2"/>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2"/>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2"/>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2"/>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2"/>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2"/>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2"/>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2"/>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2"/>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1"/>
      <c r="B186" s="1052"/>
      <c r="C186" s="1052"/>
      <c r="D186" s="1052"/>
      <c r="E186" s="1052"/>
      <c r="F186" s="1053"/>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c r="A187" s="1051"/>
      <c r="B187" s="1052"/>
      <c r="C187" s="1052"/>
      <c r="D187" s="1052"/>
      <c r="E187" s="1052"/>
      <c r="F187" s="1053"/>
      <c r="G187" s="660" t="s">
        <v>421</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420</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809"/>
    </row>
    <row r="188" spans="1:50" ht="24.75" customHeight="1">
      <c r="A188" s="1051"/>
      <c r="B188" s="1052"/>
      <c r="C188" s="1052"/>
      <c r="D188" s="1052"/>
      <c r="E188" s="1052"/>
      <c r="F188" s="1053"/>
      <c r="G188" s="831" t="s">
        <v>17</v>
      </c>
      <c r="H188" s="682"/>
      <c r="I188" s="682"/>
      <c r="J188" s="682"/>
      <c r="K188" s="682"/>
      <c r="L188" s="681" t="s">
        <v>18</v>
      </c>
      <c r="M188" s="682"/>
      <c r="N188" s="682"/>
      <c r="O188" s="682"/>
      <c r="P188" s="682"/>
      <c r="Q188" s="682"/>
      <c r="R188" s="682"/>
      <c r="S188" s="682"/>
      <c r="T188" s="682"/>
      <c r="U188" s="682"/>
      <c r="V188" s="682"/>
      <c r="W188" s="682"/>
      <c r="X188" s="683"/>
      <c r="Y188" s="656" t="s">
        <v>19</v>
      </c>
      <c r="Z188" s="657"/>
      <c r="AA188" s="657"/>
      <c r="AB188" s="814"/>
      <c r="AC188" s="831" t="s">
        <v>17</v>
      </c>
      <c r="AD188" s="682"/>
      <c r="AE188" s="682"/>
      <c r="AF188" s="682"/>
      <c r="AG188" s="682"/>
      <c r="AH188" s="681" t="s">
        <v>18</v>
      </c>
      <c r="AI188" s="682"/>
      <c r="AJ188" s="682"/>
      <c r="AK188" s="682"/>
      <c r="AL188" s="682"/>
      <c r="AM188" s="682"/>
      <c r="AN188" s="682"/>
      <c r="AO188" s="682"/>
      <c r="AP188" s="682"/>
      <c r="AQ188" s="682"/>
      <c r="AR188" s="682"/>
      <c r="AS188" s="682"/>
      <c r="AT188" s="683"/>
      <c r="AU188" s="656" t="s">
        <v>19</v>
      </c>
      <c r="AV188" s="657"/>
      <c r="AW188" s="657"/>
      <c r="AX188" s="658"/>
    </row>
    <row r="189" spans="1:50" ht="24.75" customHeight="1">
      <c r="A189" s="1051"/>
      <c r="B189" s="1052"/>
      <c r="C189" s="1052"/>
      <c r="D189" s="1052"/>
      <c r="E189" s="1052"/>
      <c r="F189" s="1053"/>
      <c r="G189" s="684"/>
      <c r="H189" s="685"/>
      <c r="I189" s="685"/>
      <c r="J189" s="685"/>
      <c r="K189" s="686"/>
      <c r="L189" s="678"/>
      <c r="M189" s="679"/>
      <c r="N189" s="679"/>
      <c r="O189" s="679"/>
      <c r="P189" s="679"/>
      <c r="Q189" s="679"/>
      <c r="R189" s="679"/>
      <c r="S189" s="679"/>
      <c r="T189" s="679"/>
      <c r="U189" s="679"/>
      <c r="V189" s="679"/>
      <c r="W189" s="679"/>
      <c r="X189" s="680"/>
      <c r="Y189" s="386"/>
      <c r="Z189" s="387"/>
      <c r="AA189" s="387"/>
      <c r="AB189" s="821"/>
      <c r="AC189" s="684"/>
      <c r="AD189" s="685"/>
      <c r="AE189" s="685"/>
      <c r="AF189" s="685"/>
      <c r="AG189" s="686"/>
      <c r="AH189" s="678"/>
      <c r="AI189" s="679"/>
      <c r="AJ189" s="679"/>
      <c r="AK189" s="679"/>
      <c r="AL189" s="679"/>
      <c r="AM189" s="679"/>
      <c r="AN189" s="679"/>
      <c r="AO189" s="679"/>
      <c r="AP189" s="679"/>
      <c r="AQ189" s="679"/>
      <c r="AR189" s="679"/>
      <c r="AS189" s="679"/>
      <c r="AT189" s="680"/>
      <c r="AU189" s="386"/>
      <c r="AV189" s="387"/>
      <c r="AW189" s="387"/>
      <c r="AX189" s="388"/>
    </row>
    <row r="190" spans="1:50" ht="24.75" customHeight="1">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2"/>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2"/>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2"/>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2"/>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2"/>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2"/>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2"/>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2"/>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2"/>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1"/>
      <c r="B199" s="1052"/>
      <c r="C199" s="1052"/>
      <c r="D199" s="1052"/>
      <c r="E199" s="1052"/>
      <c r="F199" s="1053"/>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c r="A200" s="1051"/>
      <c r="B200" s="1052"/>
      <c r="C200" s="1052"/>
      <c r="D200" s="1052"/>
      <c r="E200" s="1052"/>
      <c r="F200" s="1053"/>
      <c r="G200" s="660" t="s">
        <v>422</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309</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809"/>
    </row>
    <row r="201" spans="1:50" ht="24.75" customHeight="1">
      <c r="A201" s="1051"/>
      <c r="B201" s="1052"/>
      <c r="C201" s="1052"/>
      <c r="D201" s="1052"/>
      <c r="E201" s="1052"/>
      <c r="F201" s="1053"/>
      <c r="G201" s="831" t="s">
        <v>17</v>
      </c>
      <c r="H201" s="682"/>
      <c r="I201" s="682"/>
      <c r="J201" s="682"/>
      <c r="K201" s="682"/>
      <c r="L201" s="681" t="s">
        <v>18</v>
      </c>
      <c r="M201" s="682"/>
      <c r="N201" s="682"/>
      <c r="O201" s="682"/>
      <c r="P201" s="682"/>
      <c r="Q201" s="682"/>
      <c r="R201" s="682"/>
      <c r="S201" s="682"/>
      <c r="T201" s="682"/>
      <c r="U201" s="682"/>
      <c r="V201" s="682"/>
      <c r="W201" s="682"/>
      <c r="X201" s="683"/>
      <c r="Y201" s="656" t="s">
        <v>19</v>
      </c>
      <c r="Z201" s="657"/>
      <c r="AA201" s="657"/>
      <c r="AB201" s="814"/>
      <c r="AC201" s="831" t="s">
        <v>17</v>
      </c>
      <c r="AD201" s="682"/>
      <c r="AE201" s="682"/>
      <c r="AF201" s="682"/>
      <c r="AG201" s="682"/>
      <c r="AH201" s="681" t="s">
        <v>18</v>
      </c>
      <c r="AI201" s="682"/>
      <c r="AJ201" s="682"/>
      <c r="AK201" s="682"/>
      <c r="AL201" s="682"/>
      <c r="AM201" s="682"/>
      <c r="AN201" s="682"/>
      <c r="AO201" s="682"/>
      <c r="AP201" s="682"/>
      <c r="AQ201" s="682"/>
      <c r="AR201" s="682"/>
      <c r="AS201" s="682"/>
      <c r="AT201" s="683"/>
      <c r="AU201" s="656" t="s">
        <v>19</v>
      </c>
      <c r="AV201" s="657"/>
      <c r="AW201" s="657"/>
      <c r="AX201" s="658"/>
    </row>
    <row r="202" spans="1:50" ht="24.75" customHeight="1">
      <c r="A202" s="1051"/>
      <c r="B202" s="1052"/>
      <c r="C202" s="1052"/>
      <c r="D202" s="1052"/>
      <c r="E202" s="1052"/>
      <c r="F202" s="1053"/>
      <c r="G202" s="684"/>
      <c r="H202" s="685"/>
      <c r="I202" s="685"/>
      <c r="J202" s="685"/>
      <c r="K202" s="686"/>
      <c r="L202" s="678"/>
      <c r="M202" s="679"/>
      <c r="N202" s="679"/>
      <c r="O202" s="679"/>
      <c r="P202" s="679"/>
      <c r="Q202" s="679"/>
      <c r="R202" s="679"/>
      <c r="S202" s="679"/>
      <c r="T202" s="679"/>
      <c r="U202" s="679"/>
      <c r="V202" s="679"/>
      <c r="W202" s="679"/>
      <c r="X202" s="680"/>
      <c r="Y202" s="386"/>
      <c r="Z202" s="387"/>
      <c r="AA202" s="387"/>
      <c r="AB202" s="821"/>
      <c r="AC202" s="684"/>
      <c r="AD202" s="685"/>
      <c r="AE202" s="685"/>
      <c r="AF202" s="685"/>
      <c r="AG202" s="686"/>
      <c r="AH202" s="678"/>
      <c r="AI202" s="679"/>
      <c r="AJ202" s="679"/>
      <c r="AK202" s="679"/>
      <c r="AL202" s="679"/>
      <c r="AM202" s="679"/>
      <c r="AN202" s="679"/>
      <c r="AO202" s="679"/>
      <c r="AP202" s="679"/>
      <c r="AQ202" s="679"/>
      <c r="AR202" s="679"/>
      <c r="AS202" s="679"/>
      <c r="AT202" s="680"/>
      <c r="AU202" s="386"/>
      <c r="AV202" s="387"/>
      <c r="AW202" s="387"/>
      <c r="AX202" s="388"/>
    </row>
    <row r="203" spans="1:50" ht="24.75" customHeight="1">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2"/>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2"/>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2"/>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2"/>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2"/>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2"/>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2"/>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2"/>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2"/>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660" t="s">
        <v>310</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423</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809"/>
    </row>
    <row r="215" spans="1:50" ht="24.75" customHeight="1">
      <c r="A215" s="1051"/>
      <c r="B215" s="1052"/>
      <c r="C215" s="1052"/>
      <c r="D215" s="1052"/>
      <c r="E215" s="1052"/>
      <c r="F215" s="1053"/>
      <c r="G215" s="831" t="s">
        <v>17</v>
      </c>
      <c r="H215" s="682"/>
      <c r="I215" s="682"/>
      <c r="J215" s="682"/>
      <c r="K215" s="682"/>
      <c r="L215" s="681" t="s">
        <v>18</v>
      </c>
      <c r="M215" s="682"/>
      <c r="N215" s="682"/>
      <c r="O215" s="682"/>
      <c r="P215" s="682"/>
      <c r="Q215" s="682"/>
      <c r="R215" s="682"/>
      <c r="S215" s="682"/>
      <c r="T215" s="682"/>
      <c r="U215" s="682"/>
      <c r="V215" s="682"/>
      <c r="W215" s="682"/>
      <c r="X215" s="683"/>
      <c r="Y215" s="656" t="s">
        <v>19</v>
      </c>
      <c r="Z215" s="657"/>
      <c r="AA215" s="657"/>
      <c r="AB215" s="814"/>
      <c r="AC215" s="831" t="s">
        <v>17</v>
      </c>
      <c r="AD215" s="682"/>
      <c r="AE215" s="682"/>
      <c r="AF215" s="682"/>
      <c r="AG215" s="682"/>
      <c r="AH215" s="681" t="s">
        <v>18</v>
      </c>
      <c r="AI215" s="682"/>
      <c r="AJ215" s="682"/>
      <c r="AK215" s="682"/>
      <c r="AL215" s="682"/>
      <c r="AM215" s="682"/>
      <c r="AN215" s="682"/>
      <c r="AO215" s="682"/>
      <c r="AP215" s="682"/>
      <c r="AQ215" s="682"/>
      <c r="AR215" s="682"/>
      <c r="AS215" s="682"/>
      <c r="AT215" s="683"/>
      <c r="AU215" s="656" t="s">
        <v>19</v>
      </c>
      <c r="AV215" s="657"/>
      <c r="AW215" s="657"/>
      <c r="AX215" s="658"/>
    </row>
    <row r="216" spans="1:50" ht="24.75" customHeight="1">
      <c r="A216" s="1051"/>
      <c r="B216" s="1052"/>
      <c r="C216" s="1052"/>
      <c r="D216" s="1052"/>
      <c r="E216" s="1052"/>
      <c r="F216" s="1053"/>
      <c r="G216" s="684"/>
      <c r="H216" s="685"/>
      <c r="I216" s="685"/>
      <c r="J216" s="685"/>
      <c r="K216" s="686"/>
      <c r="L216" s="678"/>
      <c r="M216" s="679"/>
      <c r="N216" s="679"/>
      <c r="O216" s="679"/>
      <c r="P216" s="679"/>
      <c r="Q216" s="679"/>
      <c r="R216" s="679"/>
      <c r="S216" s="679"/>
      <c r="T216" s="679"/>
      <c r="U216" s="679"/>
      <c r="V216" s="679"/>
      <c r="W216" s="679"/>
      <c r="X216" s="680"/>
      <c r="Y216" s="386"/>
      <c r="Z216" s="387"/>
      <c r="AA216" s="387"/>
      <c r="AB216" s="821"/>
      <c r="AC216" s="684"/>
      <c r="AD216" s="685"/>
      <c r="AE216" s="685"/>
      <c r="AF216" s="685"/>
      <c r="AG216" s="686"/>
      <c r="AH216" s="678"/>
      <c r="AI216" s="679"/>
      <c r="AJ216" s="679"/>
      <c r="AK216" s="679"/>
      <c r="AL216" s="679"/>
      <c r="AM216" s="679"/>
      <c r="AN216" s="679"/>
      <c r="AO216" s="679"/>
      <c r="AP216" s="679"/>
      <c r="AQ216" s="679"/>
      <c r="AR216" s="679"/>
      <c r="AS216" s="679"/>
      <c r="AT216" s="680"/>
      <c r="AU216" s="386"/>
      <c r="AV216" s="387"/>
      <c r="AW216" s="387"/>
      <c r="AX216" s="388"/>
    </row>
    <row r="217" spans="1:50" ht="24.75" customHeight="1">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2"/>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2"/>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2"/>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2"/>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2"/>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2"/>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2"/>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2"/>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2"/>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1"/>
      <c r="B226" s="1052"/>
      <c r="C226" s="1052"/>
      <c r="D226" s="1052"/>
      <c r="E226" s="1052"/>
      <c r="F226" s="1053"/>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c r="A227" s="1051"/>
      <c r="B227" s="1052"/>
      <c r="C227" s="1052"/>
      <c r="D227" s="1052"/>
      <c r="E227" s="1052"/>
      <c r="F227" s="1053"/>
      <c r="G227" s="660" t="s">
        <v>424</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425</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809"/>
    </row>
    <row r="228" spans="1:50" ht="25.5" customHeight="1">
      <c r="A228" s="1051"/>
      <c r="B228" s="1052"/>
      <c r="C228" s="1052"/>
      <c r="D228" s="1052"/>
      <c r="E228" s="1052"/>
      <c r="F228" s="1053"/>
      <c r="G228" s="831" t="s">
        <v>17</v>
      </c>
      <c r="H228" s="682"/>
      <c r="I228" s="682"/>
      <c r="J228" s="682"/>
      <c r="K228" s="682"/>
      <c r="L228" s="681" t="s">
        <v>18</v>
      </c>
      <c r="M228" s="682"/>
      <c r="N228" s="682"/>
      <c r="O228" s="682"/>
      <c r="P228" s="682"/>
      <c r="Q228" s="682"/>
      <c r="R228" s="682"/>
      <c r="S228" s="682"/>
      <c r="T228" s="682"/>
      <c r="U228" s="682"/>
      <c r="V228" s="682"/>
      <c r="W228" s="682"/>
      <c r="X228" s="683"/>
      <c r="Y228" s="656" t="s">
        <v>19</v>
      </c>
      <c r="Z228" s="657"/>
      <c r="AA228" s="657"/>
      <c r="AB228" s="814"/>
      <c r="AC228" s="831" t="s">
        <v>17</v>
      </c>
      <c r="AD228" s="682"/>
      <c r="AE228" s="682"/>
      <c r="AF228" s="682"/>
      <c r="AG228" s="682"/>
      <c r="AH228" s="681" t="s">
        <v>18</v>
      </c>
      <c r="AI228" s="682"/>
      <c r="AJ228" s="682"/>
      <c r="AK228" s="682"/>
      <c r="AL228" s="682"/>
      <c r="AM228" s="682"/>
      <c r="AN228" s="682"/>
      <c r="AO228" s="682"/>
      <c r="AP228" s="682"/>
      <c r="AQ228" s="682"/>
      <c r="AR228" s="682"/>
      <c r="AS228" s="682"/>
      <c r="AT228" s="683"/>
      <c r="AU228" s="656" t="s">
        <v>19</v>
      </c>
      <c r="AV228" s="657"/>
      <c r="AW228" s="657"/>
      <c r="AX228" s="658"/>
    </row>
    <row r="229" spans="1:50" ht="24.75" customHeight="1">
      <c r="A229" s="1051"/>
      <c r="B229" s="1052"/>
      <c r="C229" s="1052"/>
      <c r="D229" s="1052"/>
      <c r="E229" s="1052"/>
      <c r="F229" s="1053"/>
      <c r="G229" s="684"/>
      <c r="H229" s="685"/>
      <c r="I229" s="685"/>
      <c r="J229" s="685"/>
      <c r="K229" s="686"/>
      <c r="L229" s="678"/>
      <c r="M229" s="679"/>
      <c r="N229" s="679"/>
      <c r="O229" s="679"/>
      <c r="P229" s="679"/>
      <c r="Q229" s="679"/>
      <c r="R229" s="679"/>
      <c r="S229" s="679"/>
      <c r="T229" s="679"/>
      <c r="U229" s="679"/>
      <c r="V229" s="679"/>
      <c r="W229" s="679"/>
      <c r="X229" s="680"/>
      <c r="Y229" s="386"/>
      <c r="Z229" s="387"/>
      <c r="AA229" s="387"/>
      <c r="AB229" s="821"/>
      <c r="AC229" s="684"/>
      <c r="AD229" s="685"/>
      <c r="AE229" s="685"/>
      <c r="AF229" s="685"/>
      <c r="AG229" s="686"/>
      <c r="AH229" s="678"/>
      <c r="AI229" s="679"/>
      <c r="AJ229" s="679"/>
      <c r="AK229" s="679"/>
      <c r="AL229" s="679"/>
      <c r="AM229" s="679"/>
      <c r="AN229" s="679"/>
      <c r="AO229" s="679"/>
      <c r="AP229" s="679"/>
      <c r="AQ229" s="679"/>
      <c r="AR229" s="679"/>
      <c r="AS229" s="679"/>
      <c r="AT229" s="680"/>
      <c r="AU229" s="386"/>
      <c r="AV229" s="387"/>
      <c r="AW229" s="387"/>
      <c r="AX229" s="388"/>
    </row>
    <row r="230" spans="1:50" ht="24.75" customHeight="1">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2"/>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2"/>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2"/>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2"/>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2"/>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2"/>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2"/>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2"/>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2"/>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1"/>
      <c r="B239" s="1052"/>
      <c r="C239" s="1052"/>
      <c r="D239" s="1052"/>
      <c r="E239" s="1052"/>
      <c r="F239" s="1053"/>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c r="A240" s="1051"/>
      <c r="B240" s="1052"/>
      <c r="C240" s="1052"/>
      <c r="D240" s="1052"/>
      <c r="E240" s="1052"/>
      <c r="F240" s="1053"/>
      <c r="G240" s="660" t="s">
        <v>426</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427</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809"/>
    </row>
    <row r="241" spans="1:50" ht="24.75" customHeight="1">
      <c r="A241" s="1051"/>
      <c r="B241" s="1052"/>
      <c r="C241" s="1052"/>
      <c r="D241" s="1052"/>
      <c r="E241" s="1052"/>
      <c r="F241" s="1053"/>
      <c r="G241" s="831" t="s">
        <v>17</v>
      </c>
      <c r="H241" s="682"/>
      <c r="I241" s="682"/>
      <c r="J241" s="682"/>
      <c r="K241" s="682"/>
      <c r="L241" s="681" t="s">
        <v>18</v>
      </c>
      <c r="M241" s="682"/>
      <c r="N241" s="682"/>
      <c r="O241" s="682"/>
      <c r="P241" s="682"/>
      <c r="Q241" s="682"/>
      <c r="R241" s="682"/>
      <c r="S241" s="682"/>
      <c r="T241" s="682"/>
      <c r="U241" s="682"/>
      <c r="V241" s="682"/>
      <c r="W241" s="682"/>
      <c r="X241" s="683"/>
      <c r="Y241" s="656" t="s">
        <v>19</v>
      </c>
      <c r="Z241" s="657"/>
      <c r="AA241" s="657"/>
      <c r="AB241" s="814"/>
      <c r="AC241" s="831" t="s">
        <v>17</v>
      </c>
      <c r="AD241" s="682"/>
      <c r="AE241" s="682"/>
      <c r="AF241" s="682"/>
      <c r="AG241" s="682"/>
      <c r="AH241" s="681" t="s">
        <v>18</v>
      </c>
      <c r="AI241" s="682"/>
      <c r="AJ241" s="682"/>
      <c r="AK241" s="682"/>
      <c r="AL241" s="682"/>
      <c r="AM241" s="682"/>
      <c r="AN241" s="682"/>
      <c r="AO241" s="682"/>
      <c r="AP241" s="682"/>
      <c r="AQ241" s="682"/>
      <c r="AR241" s="682"/>
      <c r="AS241" s="682"/>
      <c r="AT241" s="683"/>
      <c r="AU241" s="656" t="s">
        <v>19</v>
      </c>
      <c r="AV241" s="657"/>
      <c r="AW241" s="657"/>
      <c r="AX241" s="658"/>
    </row>
    <row r="242" spans="1:50" ht="24.75" customHeight="1">
      <c r="A242" s="1051"/>
      <c r="B242" s="1052"/>
      <c r="C242" s="1052"/>
      <c r="D242" s="1052"/>
      <c r="E242" s="1052"/>
      <c r="F242" s="1053"/>
      <c r="G242" s="684"/>
      <c r="H242" s="685"/>
      <c r="I242" s="685"/>
      <c r="J242" s="685"/>
      <c r="K242" s="686"/>
      <c r="L242" s="678"/>
      <c r="M242" s="679"/>
      <c r="N242" s="679"/>
      <c r="O242" s="679"/>
      <c r="P242" s="679"/>
      <c r="Q242" s="679"/>
      <c r="R242" s="679"/>
      <c r="S242" s="679"/>
      <c r="T242" s="679"/>
      <c r="U242" s="679"/>
      <c r="V242" s="679"/>
      <c r="W242" s="679"/>
      <c r="X242" s="680"/>
      <c r="Y242" s="386"/>
      <c r="Z242" s="387"/>
      <c r="AA242" s="387"/>
      <c r="AB242" s="821"/>
      <c r="AC242" s="684"/>
      <c r="AD242" s="685"/>
      <c r="AE242" s="685"/>
      <c r="AF242" s="685"/>
      <c r="AG242" s="686"/>
      <c r="AH242" s="678"/>
      <c r="AI242" s="679"/>
      <c r="AJ242" s="679"/>
      <c r="AK242" s="679"/>
      <c r="AL242" s="679"/>
      <c r="AM242" s="679"/>
      <c r="AN242" s="679"/>
      <c r="AO242" s="679"/>
      <c r="AP242" s="679"/>
      <c r="AQ242" s="679"/>
      <c r="AR242" s="679"/>
      <c r="AS242" s="679"/>
      <c r="AT242" s="680"/>
      <c r="AU242" s="386"/>
      <c r="AV242" s="387"/>
      <c r="AW242" s="387"/>
      <c r="AX242" s="388"/>
    </row>
    <row r="243" spans="1:50" ht="24.75" customHeight="1">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2"/>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2"/>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2"/>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2"/>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2"/>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2"/>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2"/>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2"/>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2"/>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1"/>
      <c r="B252" s="1052"/>
      <c r="C252" s="1052"/>
      <c r="D252" s="1052"/>
      <c r="E252" s="1052"/>
      <c r="F252" s="1053"/>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c r="A253" s="1051"/>
      <c r="B253" s="1052"/>
      <c r="C253" s="1052"/>
      <c r="D253" s="1052"/>
      <c r="E253" s="1052"/>
      <c r="F253" s="1053"/>
      <c r="G253" s="660" t="s">
        <v>428</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311</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809"/>
    </row>
    <row r="254" spans="1:50" ht="24.75" customHeight="1">
      <c r="A254" s="1051"/>
      <c r="B254" s="1052"/>
      <c r="C254" s="1052"/>
      <c r="D254" s="1052"/>
      <c r="E254" s="1052"/>
      <c r="F254" s="1053"/>
      <c r="G254" s="831" t="s">
        <v>17</v>
      </c>
      <c r="H254" s="682"/>
      <c r="I254" s="682"/>
      <c r="J254" s="682"/>
      <c r="K254" s="682"/>
      <c r="L254" s="681" t="s">
        <v>18</v>
      </c>
      <c r="M254" s="682"/>
      <c r="N254" s="682"/>
      <c r="O254" s="682"/>
      <c r="P254" s="682"/>
      <c r="Q254" s="682"/>
      <c r="R254" s="682"/>
      <c r="S254" s="682"/>
      <c r="T254" s="682"/>
      <c r="U254" s="682"/>
      <c r="V254" s="682"/>
      <c r="W254" s="682"/>
      <c r="X254" s="683"/>
      <c r="Y254" s="656" t="s">
        <v>19</v>
      </c>
      <c r="Z254" s="657"/>
      <c r="AA254" s="657"/>
      <c r="AB254" s="814"/>
      <c r="AC254" s="831" t="s">
        <v>17</v>
      </c>
      <c r="AD254" s="682"/>
      <c r="AE254" s="682"/>
      <c r="AF254" s="682"/>
      <c r="AG254" s="682"/>
      <c r="AH254" s="681" t="s">
        <v>18</v>
      </c>
      <c r="AI254" s="682"/>
      <c r="AJ254" s="682"/>
      <c r="AK254" s="682"/>
      <c r="AL254" s="682"/>
      <c r="AM254" s="682"/>
      <c r="AN254" s="682"/>
      <c r="AO254" s="682"/>
      <c r="AP254" s="682"/>
      <c r="AQ254" s="682"/>
      <c r="AR254" s="682"/>
      <c r="AS254" s="682"/>
      <c r="AT254" s="683"/>
      <c r="AU254" s="656" t="s">
        <v>19</v>
      </c>
      <c r="AV254" s="657"/>
      <c r="AW254" s="657"/>
      <c r="AX254" s="658"/>
    </row>
    <row r="255" spans="1:50" ht="24.75" customHeight="1">
      <c r="A255" s="1051"/>
      <c r="B255" s="1052"/>
      <c r="C255" s="1052"/>
      <c r="D255" s="1052"/>
      <c r="E255" s="1052"/>
      <c r="F255" s="1053"/>
      <c r="G255" s="684"/>
      <c r="H255" s="685"/>
      <c r="I255" s="685"/>
      <c r="J255" s="685"/>
      <c r="K255" s="686"/>
      <c r="L255" s="678"/>
      <c r="M255" s="679"/>
      <c r="N255" s="679"/>
      <c r="O255" s="679"/>
      <c r="P255" s="679"/>
      <c r="Q255" s="679"/>
      <c r="R255" s="679"/>
      <c r="S255" s="679"/>
      <c r="T255" s="679"/>
      <c r="U255" s="679"/>
      <c r="V255" s="679"/>
      <c r="W255" s="679"/>
      <c r="X255" s="680"/>
      <c r="Y255" s="386"/>
      <c r="Z255" s="387"/>
      <c r="AA255" s="387"/>
      <c r="AB255" s="821"/>
      <c r="AC255" s="684"/>
      <c r="AD255" s="685"/>
      <c r="AE255" s="685"/>
      <c r="AF255" s="685"/>
      <c r="AG255" s="686"/>
      <c r="AH255" s="678"/>
      <c r="AI255" s="679"/>
      <c r="AJ255" s="679"/>
      <c r="AK255" s="679"/>
      <c r="AL255" s="679"/>
      <c r="AM255" s="679"/>
      <c r="AN255" s="679"/>
      <c r="AO255" s="679"/>
      <c r="AP255" s="679"/>
      <c r="AQ255" s="679"/>
      <c r="AR255" s="679"/>
      <c r="AS255" s="679"/>
      <c r="AT255" s="680"/>
      <c r="AU255" s="386"/>
      <c r="AV255" s="387"/>
      <c r="AW255" s="387"/>
      <c r="AX255" s="388"/>
    </row>
    <row r="256" spans="1:50" ht="24.75" customHeight="1">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2"/>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2"/>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2"/>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2"/>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2"/>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2"/>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2"/>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2"/>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2"/>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62">
        <v>1</v>
      </c>
      <c r="B4" s="106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62">
        <v>2</v>
      </c>
      <c r="B5" s="106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62">
        <v>3</v>
      </c>
      <c r="B6" s="106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62">
        <v>4</v>
      </c>
      <c r="B7" s="106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62">
        <v>5</v>
      </c>
      <c r="B8" s="106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62">
        <v>6</v>
      </c>
      <c r="B9" s="106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62">
        <v>7</v>
      </c>
      <c r="B10" s="106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62">
        <v>8</v>
      </c>
      <c r="B11" s="106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62">
        <v>9</v>
      </c>
      <c r="B12" s="106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62">
        <v>10</v>
      </c>
      <c r="B13" s="106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62">
        <v>11</v>
      </c>
      <c r="B14" s="106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62">
        <v>12</v>
      </c>
      <c r="B15" s="106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62">
        <v>13</v>
      </c>
      <c r="B16" s="106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62">
        <v>14</v>
      </c>
      <c r="B17" s="106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62">
        <v>15</v>
      </c>
      <c r="B18" s="106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62">
        <v>16</v>
      </c>
      <c r="B19" s="106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62">
        <v>17</v>
      </c>
      <c r="B20" s="106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62">
        <v>18</v>
      </c>
      <c r="B21" s="106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62">
        <v>19</v>
      </c>
      <c r="B22" s="106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62">
        <v>20</v>
      </c>
      <c r="B23" s="106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62">
        <v>21</v>
      </c>
      <c r="B24" s="106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62">
        <v>22</v>
      </c>
      <c r="B25" s="106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62">
        <v>23</v>
      </c>
      <c r="B26" s="106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62">
        <v>24</v>
      </c>
      <c r="B27" s="106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62">
        <v>25</v>
      </c>
      <c r="B28" s="106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62">
        <v>26</v>
      </c>
      <c r="B29" s="106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62">
        <v>27</v>
      </c>
      <c r="B30" s="106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62">
        <v>28</v>
      </c>
      <c r="B31" s="1062">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62">
        <v>29</v>
      </c>
      <c r="B32" s="1062">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62">
        <v>30</v>
      </c>
      <c r="B33" s="1062">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62">
        <v>1</v>
      </c>
      <c r="B37" s="1062">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62">
        <v>2</v>
      </c>
      <c r="B38" s="106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62">
        <v>3</v>
      </c>
      <c r="B39" s="106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62">
        <v>4</v>
      </c>
      <c r="B40" s="106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62">
        <v>5</v>
      </c>
      <c r="B41" s="106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62">
        <v>6</v>
      </c>
      <c r="B42" s="106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62">
        <v>7</v>
      </c>
      <c r="B43" s="106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62">
        <v>8</v>
      </c>
      <c r="B44" s="106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62">
        <v>9</v>
      </c>
      <c r="B45" s="106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62">
        <v>10</v>
      </c>
      <c r="B46" s="106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62">
        <v>11</v>
      </c>
      <c r="B47" s="106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62">
        <v>12</v>
      </c>
      <c r="B48" s="106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62">
        <v>13</v>
      </c>
      <c r="B49" s="106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62">
        <v>14</v>
      </c>
      <c r="B50" s="106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62">
        <v>15</v>
      </c>
      <c r="B51" s="106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62">
        <v>16</v>
      </c>
      <c r="B52" s="106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62">
        <v>17</v>
      </c>
      <c r="B53" s="106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62">
        <v>18</v>
      </c>
      <c r="B54" s="106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62">
        <v>19</v>
      </c>
      <c r="B55" s="106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62">
        <v>20</v>
      </c>
      <c r="B56" s="106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62">
        <v>21</v>
      </c>
      <c r="B57" s="106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62">
        <v>22</v>
      </c>
      <c r="B58" s="106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62">
        <v>23</v>
      </c>
      <c r="B59" s="106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62">
        <v>24</v>
      </c>
      <c r="B60" s="106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62">
        <v>25</v>
      </c>
      <c r="B61" s="106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62">
        <v>26</v>
      </c>
      <c r="B62" s="106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62">
        <v>27</v>
      </c>
      <c r="B63" s="106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62">
        <v>28</v>
      </c>
      <c r="B64" s="106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62">
        <v>29</v>
      </c>
      <c r="B65" s="106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62">
        <v>30</v>
      </c>
      <c r="B66" s="106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62">
        <v>1</v>
      </c>
      <c r="B70" s="106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62">
        <v>2</v>
      </c>
      <c r="B71" s="106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62">
        <v>3</v>
      </c>
      <c r="B72" s="106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62">
        <v>4</v>
      </c>
      <c r="B73" s="106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62">
        <v>5</v>
      </c>
      <c r="B74" s="106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62">
        <v>6</v>
      </c>
      <c r="B75" s="106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62">
        <v>7</v>
      </c>
      <c r="B76" s="106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62">
        <v>8</v>
      </c>
      <c r="B77" s="106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62">
        <v>9</v>
      </c>
      <c r="B78" s="106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62">
        <v>10</v>
      </c>
      <c r="B79" s="106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62">
        <v>11</v>
      </c>
      <c r="B80" s="106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62">
        <v>12</v>
      </c>
      <c r="B81" s="106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62">
        <v>13</v>
      </c>
      <c r="B82" s="106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62">
        <v>14</v>
      </c>
      <c r="B83" s="106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62">
        <v>15</v>
      </c>
      <c r="B84" s="106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62">
        <v>16</v>
      </c>
      <c r="B85" s="106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62">
        <v>17</v>
      </c>
      <c r="B86" s="106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62">
        <v>18</v>
      </c>
      <c r="B87" s="106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62">
        <v>19</v>
      </c>
      <c r="B88" s="106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62">
        <v>20</v>
      </c>
      <c r="B89" s="106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62">
        <v>21</v>
      </c>
      <c r="B90" s="106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62">
        <v>22</v>
      </c>
      <c r="B91" s="106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62">
        <v>23</v>
      </c>
      <c r="B92" s="106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62">
        <v>24</v>
      </c>
      <c r="B93" s="106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62">
        <v>25</v>
      </c>
      <c r="B94" s="106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62">
        <v>26</v>
      </c>
      <c r="B95" s="106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62">
        <v>27</v>
      </c>
      <c r="B96" s="106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62">
        <v>28</v>
      </c>
      <c r="B97" s="106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62">
        <v>29</v>
      </c>
      <c r="B98" s="106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62">
        <v>30</v>
      </c>
      <c r="B99" s="106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62">
        <v>1</v>
      </c>
      <c r="B103" s="106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62">
        <v>2</v>
      </c>
      <c r="B104" s="106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62">
        <v>3</v>
      </c>
      <c r="B105" s="106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62">
        <v>4</v>
      </c>
      <c r="B106" s="106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62">
        <v>5</v>
      </c>
      <c r="B107" s="106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62">
        <v>6</v>
      </c>
      <c r="B108" s="106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62">
        <v>7</v>
      </c>
      <c r="B109" s="106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62">
        <v>8</v>
      </c>
      <c r="B110" s="106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62">
        <v>9</v>
      </c>
      <c r="B111" s="106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62">
        <v>10</v>
      </c>
      <c r="B112" s="106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62">
        <v>11</v>
      </c>
      <c r="B113" s="106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62">
        <v>12</v>
      </c>
      <c r="B114" s="106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62">
        <v>13</v>
      </c>
      <c r="B115" s="106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62">
        <v>14</v>
      </c>
      <c r="B116" s="106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62">
        <v>15</v>
      </c>
      <c r="B117" s="106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62">
        <v>16</v>
      </c>
      <c r="B118" s="106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62">
        <v>17</v>
      </c>
      <c r="B119" s="106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62">
        <v>18</v>
      </c>
      <c r="B120" s="106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62">
        <v>19</v>
      </c>
      <c r="B121" s="106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62">
        <v>20</v>
      </c>
      <c r="B122" s="106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62">
        <v>21</v>
      </c>
      <c r="B123" s="106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62">
        <v>22</v>
      </c>
      <c r="B124" s="106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62">
        <v>23</v>
      </c>
      <c r="B125" s="106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62">
        <v>24</v>
      </c>
      <c r="B126" s="106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62">
        <v>25</v>
      </c>
      <c r="B127" s="106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62">
        <v>26</v>
      </c>
      <c r="B128" s="106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62">
        <v>27</v>
      </c>
      <c r="B129" s="106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62">
        <v>28</v>
      </c>
      <c r="B130" s="106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62">
        <v>29</v>
      </c>
      <c r="B131" s="106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62">
        <v>30</v>
      </c>
      <c r="B132" s="106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62">
        <v>1</v>
      </c>
      <c r="B136" s="106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62">
        <v>2</v>
      </c>
      <c r="B137" s="106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62">
        <v>3</v>
      </c>
      <c r="B138" s="106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62">
        <v>4</v>
      </c>
      <c r="B139" s="106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62">
        <v>5</v>
      </c>
      <c r="B140" s="106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62">
        <v>6</v>
      </c>
      <c r="B141" s="106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62">
        <v>7</v>
      </c>
      <c r="B142" s="106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62">
        <v>8</v>
      </c>
      <c r="B143" s="106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62">
        <v>9</v>
      </c>
      <c r="B144" s="106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62">
        <v>10</v>
      </c>
      <c r="B145" s="106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62">
        <v>11</v>
      </c>
      <c r="B146" s="106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62">
        <v>12</v>
      </c>
      <c r="B147" s="106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62">
        <v>13</v>
      </c>
      <c r="B148" s="106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62">
        <v>14</v>
      </c>
      <c r="B149" s="106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62">
        <v>15</v>
      </c>
      <c r="B150" s="106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62">
        <v>16</v>
      </c>
      <c r="B151" s="106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62">
        <v>17</v>
      </c>
      <c r="B152" s="106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62">
        <v>18</v>
      </c>
      <c r="B153" s="106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62">
        <v>19</v>
      </c>
      <c r="B154" s="106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62">
        <v>20</v>
      </c>
      <c r="B155" s="106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62">
        <v>21</v>
      </c>
      <c r="B156" s="106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62">
        <v>22</v>
      </c>
      <c r="B157" s="106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62">
        <v>23</v>
      </c>
      <c r="B158" s="106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62">
        <v>24</v>
      </c>
      <c r="B159" s="106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62">
        <v>25</v>
      </c>
      <c r="B160" s="106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62">
        <v>26</v>
      </c>
      <c r="B161" s="106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62">
        <v>27</v>
      </c>
      <c r="B162" s="106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62">
        <v>28</v>
      </c>
      <c r="B163" s="106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62">
        <v>29</v>
      </c>
      <c r="B164" s="106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62">
        <v>30</v>
      </c>
      <c r="B165" s="106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62">
        <v>1</v>
      </c>
      <c r="B169" s="106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62">
        <v>2</v>
      </c>
      <c r="B170" s="106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62">
        <v>3</v>
      </c>
      <c r="B171" s="106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62">
        <v>4</v>
      </c>
      <c r="B172" s="106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62">
        <v>5</v>
      </c>
      <c r="B173" s="106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62">
        <v>6</v>
      </c>
      <c r="B174" s="106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62">
        <v>7</v>
      </c>
      <c r="B175" s="106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62">
        <v>8</v>
      </c>
      <c r="B176" s="106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62">
        <v>9</v>
      </c>
      <c r="B177" s="106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62">
        <v>10</v>
      </c>
      <c r="B178" s="106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62">
        <v>11</v>
      </c>
      <c r="B179" s="106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62">
        <v>12</v>
      </c>
      <c r="B180" s="106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62">
        <v>13</v>
      </c>
      <c r="B181" s="106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62">
        <v>14</v>
      </c>
      <c r="B182" s="106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62">
        <v>15</v>
      </c>
      <c r="B183" s="106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62">
        <v>16</v>
      </c>
      <c r="B184" s="106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62">
        <v>17</v>
      </c>
      <c r="B185" s="106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62">
        <v>18</v>
      </c>
      <c r="B186" s="106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62">
        <v>19</v>
      </c>
      <c r="B187" s="106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62">
        <v>20</v>
      </c>
      <c r="B188" s="106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62">
        <v>21</v>
      </c>
      <c r="B189" s="106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62">
        <v>22</v>
      </c>
      <c r="B190" s="106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62">
        <v>23</v>
      </c>
      <c r="B191" s="106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62">
        <v>24</v>
      </c>
      <c r="B192" s="106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62">
        <v>25</v>
      </c>
      <c r="B193" s="106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62">
        <v>26</v>
      </c>
      <c r="B194" s="106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62">
        <v>27</v>
      </c>
      <c r="B195" s="106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62">
        <v>28</v>
      </c>
      <c r="B196" s="106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62">
        <v>29</v>
      </c>
      <c r="B197" s="106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62">
        <v>30</v>
      </c>
      <c r="B198" s="106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62">
        <v>1</v>
      </c>
      <c r="B202" s="1062">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62">
        <v>2</v>
      </c>
      <c r="B203" s="106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62">
        <v>3</v>
      </c>
      <c r="B204" s="106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62">
        <v>4</v>
      </c>
      <c r="B205" s="106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62">
        <v>5</v>
      </c>
      <c r="B206" s="106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62">
        <v>6</v>
      </c>
      <c r="B207" s="106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62">
        <v>7</v>
      </c>
      <c r="B208" s="106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62">
        <v>8</v>
      </c>
      <c r="B209" s="106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62">
        <v>9</v>
      </c>
      <c r="B210" s="106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62">
        <v>10</v>
      </c>
      <c r="B211" s="106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62">
        <v>11</v>
      </c>
      <c r="B212" s="106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62">
        <v>12</v>
      </c>
      <c r="B213" s="106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62">
        <v>13</v>
      </c>
      <c r="B214" s="106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62">
        <v>14</v>
      </c>
      <c r="B215" s="106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62">
        <v>15</v>
      </c>
      <c r="B216" s="106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62">
        <v>16</v>
      </c>
      <c r="B217" s="106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62">
        <v>17</v>
      </c>
      <c r="B218" s="106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62">
        <v>18</v>
      </c>
      <c r="B219" s="106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62">
        <v>19</v>
      </c>
      <c r="B220" s="106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62">
        <v>20</v>
      </c>
      <c r="B221" s="106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62">
        <v>21</v>
      </c>
      <c r="B222" s="106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62">
        <v>22</v>
      </c>
      <c r="B223" s="106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62">
        <v>23</v>
      </c>
      <c r="B224" s="106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62">
        <v>24</v>
      </c>
      <c r="B225" s="106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62">
        <v>25</v>
      </c>
      <c r="B226" s="106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62">
        <v>26</v>
      </c>
      <c r="B227" s="106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62">
        <v>27</v>
      </c>
      <c r="B228" s="106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62">
        <v>28</v>
      </c>
      <c r="B229" s="106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62">
        <v>29</v>
      </c>
      <c r="B230" s="106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62">
        <v>30</v>
      </c>
      <c r="B231" s="106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62">
        <v>1</v>
      </c>
      <c r="B235" s="106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2">
        <v>2</v>
      </c>
      <c r="B236" s="106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2">
        <v>3</v>
      </c>
      <c r="B237" s="106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2">
        <v>4</v>
      </c>
      <c r="B238" s="106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2">
        <v>5</v>
      </c>
      <c r="B239" s="106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62">
        <v>6</v>
      </c>
      <c r="B240" s="106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62">
        <v>7</v>
      </c>
      <c r="B241" s="106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62">
        <v>8</v>
      </c>
      <c r="B242" s="106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62">
        <v>9</v>
      </c>
      <c r="B243" s="106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62">
        <v>10</v>
      </c>
      <c r="B244" s="106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62">
        <v>11</v>
      </c>
      <c r="B245" s="106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62">
        <v>12</v>
      </c>
      <c r="B246" s="106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62">
        <v>13</v>
      </c>
      <c r="B247" s="106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62">
        <v>14</v>
      </c>
      <c r="B248" s="106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62">
        <v>15</v>
      </c>
      <c r="B249" s="106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62">
        <v>16</v>
      </c>
      <c r="B250" s="106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62">
        <v>17</v>
      </c>
      <c r="B251" s="106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62">
        <v>18</v>
      </c>
      <c r="B252" s="106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62">
        <v>19</v>
      </c>
      <c r="B253" s="106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62">
        <v>20</v>
      </c>
      <c r="B254" s="106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62">
        <v>21</v>
      </c>
      <c r="B255" s="106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62">
        <v>22</v>
      </c>
      <c r="B256" s="106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62">
        <v>23</v>
      </c>
      <c r="B257" s="106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62">
        <v>24</v>
      </c>
      <c r="B258" s="106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62">
        <v>25</v>
      </c>
      <c r="B259" s="106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62">
        <v>26</v>
      </c>
      <c r="B260" s="106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62">
        <v>27</v>
      </c>
      <c r="B261" s="106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62">
        <v>28</v>
      </c>
      <c r="B262" s="106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62">
        <v>29</v>
      </c>
      <c r="B263" s="106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62">
        <v>30</v>
      </c>
      <c r="B264" s="106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62">
        <v>1</v>
      </c>
      <c r="B268" s="106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62">
        <v>2</v>
      </c>
      <c r="B269" s="106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62">
        <v>3</v>
      </c>
      <c r="B270" s="106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62">
        <v>4</v>
      </c>
      <c r="B271" s="106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62">
        <v>5</v>
      </c>
      <c r="B272" s="106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62">
        <v>6</v>
      </c>
      <c r="B273" s="106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62">
        <v>7</v>
      </c>
      <c r="B274" s="106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62">
        <v>8</v>
      </c>
      <c r="B275" s="106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62">
        <v>9</v>
      </c>
      <c r="B276" s="106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62">
        <v>10</v>
      </c>
      <c r="B277" s="106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62">
        <v>11</v>
      </c>
      <c r="B278" s="106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62">
        <v>12</v>
      </c>
      <c r="B279" s="106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62">
        <v>13</v>
      </c>
      <c r="B280" s="106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62">
        <v>14</v>
      </c>
      <c r="B281" s="106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62">
        <v>15</v>
      </c>
      <c r="B282" s="106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62">
        <v>16</v>
      </c>
      <c r="B283" s="106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62">
        <v>17</v>
      </c>
      <c r="B284" s="106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62">
        <v>18</v>
      </c>
      <c r="B285" s="106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62">
        <v>19</v>
      </c>
      <c r="B286" s="106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62">
        <v>20</v>
      </c>
      <c r="B287" s="106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62">
        <v>21</v>
      </c>
      <c r="B288" s="106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62">
        <v>22</v>
      </c>
      <c r="B289" s="106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62">
        <v>23</v>
      </c>
      <c r="B290" s="106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62">
        <v>24</v>
      </c>
      <c r="B291" s="106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62">
        <v>25</v>
      </c>
      <c r="B292" s="106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62">
        <v>26</v>
      </c>
      <c r="B293" s="106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62">
        <v>27</v>
      </c>
      <c r="B294" s="106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62">
        <v>28</v>
      </c>
      <c r="B295" s="106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62">
        <v>29</v>
      </c>
      <c r="B296" s="106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62">
        <v>30</v>
      </c>
      <c r="B297" s="106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62">
        <v>1</v>
      </c>
      <c r="B301" s="106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62">
        <v>2</v>
      </c>
      <c r="B302" s="106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62">
        <v>3</v>
      </c>
      <c r="B303" s="106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62">
        <v>4</v>
      </c>
      <c r="B304" s="106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62">
        <v>5</v>
      </c>
      <c r="B305" s="106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62">
        <v>6</v>
      </c>
      <c r="B306" s="106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62">
        <v>7</v>
      </c>
      <c r="B307" s="106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62">
        <v>8</v>
      </c>
      <c r="B308" s="106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62">
        <v>9</v>
      </c>
      <c r="B309" s="106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62">
        <v>10</v>
      </c>
      <c r="B310" s="106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62">
        <v>11</v>
      </c>
      <c r="B311" s="106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62">
        <v>12</v>
      </c>
      <c r="B312" s="106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62">
        <v>13</v>
      </c>
      <c r="B313" s="106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62">
        <v>14</v>
      </c>
      <c r="B314" s="106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62">
        <v>15</v>
      </c>
      <c r="B315" s="106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62">
        <v>16</v>
      </c>
      <c r="B316" s="106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62">
        <v>17</v>
      </c>
      <c r="B317" s="106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62">
        <v>18</v>
      </c>
      <c r="B318" s="106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62">
        <v>19</v>
      </c>
      <c r="B319" s="106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62">
        <v>20</v>
      </c>
      <c r="B320" s="106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62">
        <v>21</v>
      </c>
      <c r="B321" s="106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62">
        <v>22</v>
      </c>
      <c r="B322" s="106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62">
        <v>23</v>
      </c>
      <c r="B323" s="106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62">
        <v>24</v>
      </c>
      <c r="B324" s="106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62">
        <v>25</v>
      </c>
      <c r="B325" s="106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62">
        <v>26</v>
      </c>
      <c r="B326" s="106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62">
        <v>27</v>
      </c>
      <c r="B327" s="106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62">
        <v>28</v>
      </c>
      <c r="B328" s="106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62">
        <v>29</v>
      </c>
      <c r="B329" s="106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62">
        <v>30</v>
      </c>
      <c r="B330" s="106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62">
        <v>1</v>
      </c>
      <c r="B334" s="106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2">
        <v>2</v>
      </c>
      <c r="B335" s="106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62">
        <v>3</v>
      </c>
      <c r="B336" s="106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62">
        <v>4</v>
      </c>
      <c r="B337" s="106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62">
        <v>5</v>
      </c>
      <c r="B338" s="106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62">
        <v>6</v>
      </c>
      <c r="B339" s="106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62">
        <v>7</v>
      </c>
      <c r="B340" s="106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62">
        <v>8</v>
      </c>
      <c r="B341" s="106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62">
        <v>9</v>
      </c>
      <c r="B342" s="106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62">
        <v>10</v>
      </c>
      <c r="B343" s="106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62">
        <v>11</v>
      </c>
      <c r="B344" s="106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62">
        <v>12</v>
      </c>
      <c r="B345" s="106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62">
        <v>13</v>
      </c>
      <c r="B346" s="106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62">
        <v>14</v>
      </c>
      <c r="B347" s="106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62">
        <v>15</v>
      </c>
      <c r="B348" s="106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62">
        <v>16</v>
      </c>
      <c r="B349" s="106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62">
        <v>17</v>
      </c>
      <c r="B350" s="106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62">
        <v>18</v>
      </c>
      <c r="B351" s="106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62">
        <v>19</v>
      </c>
      <c r="B352" s="106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62">
        <v>20</v>
      </c>
      <c r="B353" s="106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62">
        <v>21</v>
      </c>
      <c r="B354" s="106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62">
        <v>22</v>
      </c>
      <c r="B355" s="106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62">
        <v>23</v>
      </c>
      <c r="B356" s="106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62">
        <v>24</v>
      </c>
      <c r="B357" s="106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62">
        <v>25</v>
      </c>
      <c r="B358" s="106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62">
        <v>26</v>
      </c>
      <c r="B359" s="106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62">
        <v>27</v>
      </c>
      <c r="B360" s="106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62">
        <v>28</v>
      </c>
      <c r="B361" s="106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62">
        <v>29</v>
      </c>
      <c r="B362" s="106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62">
        <v>30</v>
      </c>
      <c r="B363" s="106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62">
        <v>1</v>
      </c>
      <c r="B367" s="106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62">
        <v>2</v>
      </c>
      <c r="B368" s="106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62">
        <v>3</v>
      </c>
      <c r="B369" s="106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62">
        <v>4</v>
      </c>
      <c r="B370" s="106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62">
        <v>5</v>
      </c>
      <c r="B371" s="106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62">
        <v>6</v>
      </c>
      <c r="B372" s="106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62">
        <v>7</v>
      </c>
      <c r="B373" s="106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62">
        <v>8</v>
      </c>
      <c r="B374" s="106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62">
        <v>9</v>
      </c>
      <c r="B375" s="106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62">
        <v>10</v>
      </c>
      <c r="B376" s="106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62">
        <v>11</v>
      </c>
      <c r="B377" s="106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62">
        <v>12</v>
      </c>
      <c r="B378" s="106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62">
        <v>13</v>
      </c>
      <c r="B379" s="106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62">
        <v>14</v>
      </c>
      <c r="B380" s="106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62">
        <v>15</v>
      </c>
      <c r="B381" s="106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62">
        <v>16</v>
      </c>
      <c r="B382" s="106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62">
        <v>17</v>
      </c>
      <c r="B383" s="106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62">
        <v>18</v>
      </c>
      <c r="B384" s="106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62">
        <v>19</v>
      </c>
      <c r="B385" s="106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62">
        <v>20</v>
      </c>
      <c r="B386" s="106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62">
        <v>21</v>
      </c>
      <c r="B387" s="106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62">
        <v>22</v>
      </c>
      <c r="B388" s="106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62">
        <v>23</v>
      </c>
      <c r="B389" s="106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62">
        <v>24</v>
      </c>
      <c r="B390" s="106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62">
        <v>25</v>
      </c>
      <c r="B391" s="106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62">
        <v>26</v>
      </c>
      <c r="B392" s="106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62">
        <v>27</v>
      </c>
      <c r="B393" s="106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62">
        <v>28</v>
      </c>
      <c r="B394" s="106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62">
        <v>29</v>
      </c>
      <c r="B395" s="106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62">
        <v>30</v>
      </c>
      <c r="B396" s="106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62">
        <v>1</v>
      </c>
      <c r="B400" s="106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62">
        <v>2</v>
      </c>
      <c r="B401" s="106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62">
        <v>3</v>
      </c>
      <c r="B402" s="106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62">
        <v>4</v>
      </c>
      <c r="B403" s="106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62">
        <v>5</v>
      </c>
      <c r="B404" s="106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62">
        <v>6</v>
      </c>
      <c r="B405" s="106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62">
        <v>7</v>
      </c>
      <c r="B406" s="106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62">
        <v>8</v>
      </c>
      <c r="B407" s="106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62">
        <v>9</v>
      </c>
      <c r="B408" s="106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62">
        <v>10</v>
      </c>
      <c r="B409" s="106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62">
        <v>11</v>
      </c>
      <c r="B410" s="106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62">
        <v>12</v>
      </c>
      <c r="B411" s="106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62">
        <v>13</v>
      </c>
      <c r="B412" s="106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62">
        <v>14</v>
      </c>
      <c r="B413" s="106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62">
        <v>15</v>
      </c>
      <c r="B414" s="106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62">
        <v>16</v>
      </c>
      <c r="B415" s="106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62">
        <v>17</v>
      </c>
      <c r="B416" s="106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62">
        <v>18</v>
      </c>
      <c r="B417" s="106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62">
        <v>19</v>
      </c>
      <c r="B418" s="106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62">
        <v>20</v>
      </c>
      <c r="B419" s="106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62">
        <v>21</v>
      </c>
      <c r="B420" s="106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62">
        <v>22</v>
      </c>
      <c r="B421" s="106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62">
        <v>23</v>
      </c>
      <c r="B422" s="106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62">
        <v>24</v>
      </c>
      <c r="B423" s="106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62">
        <v>25</v>
      </c>
      <c r="B424" s="106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62">
        <v>26</v>
      </c>
      <c r="B425" s="106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62">
        <v>27</v>
      </c>
      <c r="B426" s="106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62">
        <v>28</v>
      </c>
      <c r="B427" s="106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62">
        <v>29</v>
      </c>
      <c r="B428" s="106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62">
        <v>30</v>
      </c>
      <c r="B429" s="106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62">
        <v>1</v>
      </c>
      <c r="B433" s="106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62">
        <v>2</v>
      </c>
      <c r="B434" s="106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62">
        <v>3</v>
      </c>
      <c r="B435" s="106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62">
        <v>4</v>
      </c>
      <c r="B436" s="106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62">
        <v>5</v>
      </c>
      <c r="B437" s="106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62">
        <v>6</v>
      </c>
      <c r="B438" s="106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62">
        <v>7</v>
      </c>
      <c r="B439" s="106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62">
        <v>8</v>
      </c>
      <c r="B440" s="106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62">
        <v>9</v>
      </c>
      <c r="B441" s="106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62">
        <v>10</v>
      </c>
      <c r="B442" s="106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62">
        <v>11</v>
      </c>
      <c r="B443" s="106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62">
        <v>12</v>
      </c>
      <c r="B444" s="106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62">
        <v>13</v>
      </c>
      <c r="B445" s="106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62">
        <v>14</v>
      </c>
      <c r="B446" s="106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62">
        <v>15</v>
      </c>
      <c r="B447" s="106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62">
        <v>16</v>
      </c>
      <c r="B448" s="106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62">
        <v>17</v>
      </c>
      <c r="B449" s="106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62">
        <v>18</v>
      </c>
      <c r="B450" s="106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62">
        <v>19</v>
      </c>
      <c r="B451" s="106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62">
        <v>20</v>
      </c>
      <c r="B452" s="106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62">
        <v>21</v>
      </c>
      <c r="B453" s="106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62">
        <v>22</v>
      </c>
      <c r="B454" s="106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62">
        <v>23</v>
      </c>
      <c r="B455" s="106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62">
        <v>24</v>
      </c>
      <c r="B456" s="106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62">
        <v>25</v>
      </c>
      <c r="B457" s="106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62">
        <v>26</v>
      </c>
      <c r="B458" s="106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62">
        <v>27</v>
      </c>
      <c r="B459" s="106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62">
        <v>28</v>
      </c>
      <c r="B460" s="106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62">
        <v>29</v>
      </c>
      <c r="B461" s="106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62">
        <v>30</v>
      </c>
      <c r="B462" s="106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62">
        <v>1</v>
      </c>
      <c r="B466" s="106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62">
        <v>2</v>
      </c>
      <c r="B467" s="106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62">
        <v>3</v>
      </c>
      <c r="B468" s="106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62">
        <v>4</v>
      </c>
      <c r="B469" s="106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62">
        <v>5</v>
      </c>
      <c r="B470" s="106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62">
        <v>6</v>
      </c>
      <c r="B471" s="106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62">
        <v>7</v>
      </c>
      <c r="B472" s="106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62">
        <v>8</v>
      </c>
      <c r="B473" s="106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62">
        <v>9</v>
      </c>
      <c r="B474" s="106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62">
        <v>10</v>
      </c>
      <c r="B475" s="106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62">
        <v>11</v>
      </c>
      <c r="B476" s="106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62">
        <v>12</v>
      </c>
      <c r="B477" s="106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62">
        <v>13</v>
      </c>
      <c r="B478" s="106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62">
        <v>14</v>
      </c>
      <c r="B479" s="106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62">
        <v>15</v>
      </c>
      <c r="B480" s="106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62">
        <v>16</v>
      </c>
      <c r="B481" s="106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62">
        <v>17</v>
      </c>
      <c r="B482" s="106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62">
        <v>18</v>
      </c>
      <c r="B483" s="106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62">
        <v>19</v>
      </c>
      <c r="B484" s="106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62">
        <v>20</v>
      </c>
      <c r="B485" s="106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62">
        <v>21</v>
      </c>
      <c r="B486" s="106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62">
        <v>22</v>
      </c>
      <c r="B487" s="106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62">
        <v>23</v>
      </c>
      <c r="B488" s="106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62">
        <v>24</v>
      </c>
      <c r="B489" s="106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62">
        <v>25</v>
      </c>
      <c r="B490" s="106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62">
        <v>26</v>
      </c>
      <c r="B491" s="106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62">
        <v>27</v>
      </c>
      <c r="B492" s="106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62">
        <v>28</v>
      </c>
      <c r="B493" s="106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62">
        <v>29</v>
      </c>
      <c r="B494" s="106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62">
        <v>30</v>
      </c>
      <c r="B495" s="106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62">
        <v>1</v>
      </c>
      <c r="B499" s="106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62">
        <v>2</v>
      </c>
      <c r="B500" s="106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62">
        <v>3</v>
      </c>
      <c r="B501" s="106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62">
        <v>4</v>
      </c>
      <c r="B502" s="106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62">
        <v>5</v>
      </c>
      <c r="B503" s="106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62">
        <v>6</v>
      </c>
      <c r="B504" s="106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62">
        <v>7</v>
      </c>
      <c r="B505" s="106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62">
        <v>8</v>
      </c>
      <c r="B506" s="106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62">
        <v>9</v>
      </c>
      <c r="B507" s="106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62">
        <v>10</v>
      </c>
      <c r="B508" s="106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62">
        <v>11</v>
      </c>
      <c r="B509" s="106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62">
        <v>12</v>
      </c>
      <c r="B510" s="106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62">
        <v>13</v>
      </c>
      <c r="B511" s="106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62">
        <v>14</v>
      </c>
      <c r="B512" s="106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62">
        <v>15</v>
      </c>
      <c r="B513" s="106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62">
        <v>16</v>
      </c>
      <c r="B514" s="106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62">
        <v>17</v>
      </c>
      <c r="B515" s="106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62">
        <v>18</v>
      </c>
      <c r="B516" s="106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62">
        <v>19</v>
      </c>
      <c r="B517" s="106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62">
        <v>20</v>
      </c>
      <c r="B518" s="106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62">
        <v>21</v>
      </c>
      <c r="B519" s="106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62">
        <v>22</v>
      </c>
      <c r="B520" s="106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62">
        <v>23</v>
      </c>
      <c r="B521" s="106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62">
        <v>24</v>
      </c>
      <c r="B522" s="106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62">
        <v>25</v>
      </c>
      <c r="B523" s="106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62">
        <v>26</v>
      </c>
      <c r="B524" s="106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62">
        <v>27</v>
      </c>
      <c r="B525" s="106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62">
        <v>28</v>
      </c>
      <c r="B526" s="106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62">
        <v>29</v>
      </c>
      <c r="B527" s="106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62">
        <v>30</v>
      </c>
      <c r="B528" s="106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62">
        <v>1</v>
      </c>
      <c r="B532" s="106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62">
        <v>2</v>
      </c>
      <c r="B533" s="106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62">
        <v>3</v>
      </c>
      <c r="B534" s="106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62">
        <v>4</v>
      </c>
      <c r="B535" s="106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62">
        <v>5</v>
      </c>
      <c r="B536" s="106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62">
        <v>6</v>
      </c>
      <c r="B537" s="106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62">
        <v>7</v>
      </c>
      <c r="B538" s="106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62">
        <v>8</v>
      </c>
      <c r="B539" s="106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62">
        <v>9</v>
      </c>
      <c r="B540" s="106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62">
        <v>10</v>
      </c>
      <c r="B541" s="106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62">
        <v>11</v>
      </c>
      <c r="B542" s="106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62">
        <v>12</v>
      </c>
      <c r="B543" s="106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62">
        <v>13</v>
      </c>
      <c r="B544" s="106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62">
        <v>14</v>
      </c>
      <c r="B545" s="106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62">
        <v>15</v>
      </c>
      <c r="B546" s="106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62">
        <v>16</v>
      </c>
      <c r="B547" s="106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62">
        <v>17</v>
      </c>
      <c r="B548" s="106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62">
        <v>18</v>
      </c>
      <c r="B549" s="106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62">
        <v>19</v>
      </c>
      <c r="B550" s="106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62">
        <v>20</v>
      </c>
      <c r="B551" s="106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62">
        <v>21</v>
      </c>
      <c r="B552" s="106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62">
        <v>22</v>
      </c>
      <c r="B553" s="106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62">
        <v>23</v>
      </c>
      <c r="B554" s="106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62">
        <v>24</v>
      </c>
      <c r="B555" s="106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62">
        <v>25</v>
      </c>
      <c r="B556" s="106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62">
        <v>26</v>
      </c>
      <c r="B557" s="106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62">
        <v>27</v>
      </c>
      <c r="B558" s="106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62">
        <v>28</v>
      </c>
      <c r="B559" s="106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62">
        <v>29</v>
      </c>
      <c r="B560" s="106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62">
        <v>30</v>
      </c>
      <c r="B561" s="106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62">
        <v>1</v>
      </c>
      <c r="B565" s="106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62">
        <v>2</v>
      </c>
      <c r="B566" s="106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62">
        <v>3</v>
      </c>
      <c r="B567" s="106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62">
        <v>4</v>
      </c>
      <c r="B568" s="106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62">
        <v>5</v>
      </c>
      <c r="B569" s="106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62">
        <v>6</v>
      </c>
      <c r="B570" s="106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62">
        <v>7</v>
      </c>
      <c r="B571" s="106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62">
        <v>8</v>
      </c>
      <c r="B572" s="106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62">
        <v>9</v>
      </c>
      <c r="B573" s="106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62">
        <v>10</v>
      </c>
      <c r="B574" s="106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62">
        <v>11</v>
      </c>
      <c r="B575" s="106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62">
        <v>12</v>
      </c>
      <c r="B576" s="106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62">
        <v>13</v>
      </c>
      <c r="B577" s="106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62">
        <v>14</v>
      </c>
      <c r="B578" s="106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62">
        <v>15</v>
      </c>
      <c r="B579" s="106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62">
        <v>16</v>
      </c>
      <c r="B580" s="106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62">
        <v>17</v>
      </c>
      <c r="B581" s="106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62">
        <v>18</v>
      </c>
      <c r="B582" s="106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62">
        <v>19</v>
      </c>
      <c r="B583" s="106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62">
        <v>20</v>
      </c>
      <c r="B584" s="106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62">
        <v>21</v>
      </c>
      <c r="B585" s="106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62">
        <v>22</v>
      </c>
      <c r="B586" s="106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62">
        <v>23</v>
      </c>
      <c r="B587" s="106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62">
        <v>24</v>
      </c>
      <c r="B588" s="106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62">
        <v>25</v>
      </c>
      <c r="B589" s="106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62">
        <v>26</v>
      </c>
      <c r="B590" s="106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62">
        <v>27</v>
      </c>
      <c r="B591" s="106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62">
        <v>28</v>
      </c>
      <c r="B592" s="106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62">
        <v>29</v>
      </c>
      <c r="B593" s="106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62">
        <v>30</v>
      </c>
      <c r="B594" s="106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62">
        <v>1</v>
      </c>
      <c r="B598" s="106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62">
        <v>2</v>
      </c>
      <c r="B599" s="106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62">
        <v>3</v>
      </c>
      <c r="B600" s="106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62">
        <v>4</v>
      </c>
      <c r="B601" s="106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62">
        <v>5</v>
      </c>
      <c r="B602" s="106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62">
        <v>6</v>
      </c>
      <c r="B603" s="106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62">
        <v>7</v>
      </c>
      <c r="B604" s="106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62">
        <v>8</v>
      </c>
      <c r="B605" s="106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62">
        <v>9</v>
      </c>
      <c r="B606" s="106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62">
        <v>10</v>
      </c>
      <c r="B607" s="106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62">
        <v>11</v>
      </c>
      <c r="B608" s="106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62">
        <v>12</v>
      </c>
      <c r="B609" s="106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62">
        <v>13</v>
      </c>
      <c r="B610" s="106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62">
        <v>14</v>
      </c>
      <c r="B611" s="106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62">
        <v>15</v>
      </c>
      <c r="B612" s="106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62">
        <v>16</v>
      </c>
      <c r="B613" s="106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62">
        <v>17</v>
      </c>
      <c r="B614" s="106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62">
        <v>18</v>
      </c>
      <c r="B615" s="106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62">
        <v>19</v>
      </c>
      <c r="B616" s="106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62">
        <v>20</v>
      </c>
      <c r="B617" s="106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62">
        <v>21</v>
      </c>
      <c r="B618" s="106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62">
        <v>22</v>
      </c>
      <c r="B619" s="106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62">
        <v>23</v>
      </c>
      <c r="B620" s="106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62">
        <v>24</v>
      </c>
      <c r="B621" s="106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62">
        <v>25</v>
      </c>
      <c r="B622" s="106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62">
        <v>26</v>
      </c>
      <c r="B623" s="106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62">
        <v>27</v>
      </c>
      <c r="B624" s="106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62">
        <v>28</v>
      </c>
      <c r="B625" s="106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62">
        <v>29</v>
      </c>
      <c r="B626" s="106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62">
        <v>30</v>
      </c>
      <c r="B627" s="106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62">
        <v>1</v>
      </c>
      <c r="B631" s="106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62">
        <v>2</v>
      </c>
      <c r="B632" s="106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62">
        <v>3</v>
      </c>
      <c r="B633" s="106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62">
        <v>4</v>
      </c>
      <c r="B634" s="106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62">
        <v>5</v>
      </c>
      <c r="B635" s="106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62">
        <v>6</v>
      </c>
      <c r="B636" s="106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62">
        <v>7</v>
      </c>
      <c r="B637" s="106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62">
        <v>8</v>
      </c>
      <c r="B638" s="106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62">
        <v>9</v>
      </c>
      <c r="B639" s="106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62">
        <v>10</v>
      </c>
      <c r="B640" s="106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62">
        <v>11</v>
      </c>
      <c r="B641" s="106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62">
        <v>12</v>
      </c>
      <c r="B642" s="106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62">
        <v>13</v>
      </c>
      <c r="B643" s="106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62">
        <v>14</v>
      </c>
      <c r="B644" s="106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62">
        <v>15</v>
      </c>
      <c r="B645" s="106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62">
        <v>16</v>
      </c>
      <c r="B646" s="106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62">
        <v>17</v>
      </c>
      <c r="B647" s="1062">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62">
        <v>18</v>
      </c>
      <c r="B648" s="106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62">
        <v>19</v>
      </c>
      <c r="B649" s="106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62">
        <v>20</v>
      </c>
      <c r="B650" s="106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62">
        <v>21</v>
      </c>
      <c r="B651" s="106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62">
        <v>22</v>
      </c>
      <c r="B652" s="106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62">
        <v>23</v>
      </c>
      <c r="B653" s="106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62">
        <v>24</v>
      </c>
      <c r="B654" s="106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62">
        <v>25</v>
      </c>
      <c r="B655" s="106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62">
        <v>26</v>
      </c>
      <c r="B656" s="106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62">
        <v>27</v>
      </c>
      <c r="B657" s="106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62">
        <v>28</v>
      </c>
      <c r="B658" s="106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62">
        <v>29</v>
      </c>
      <c r="B659" s="106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62">
        <v>30</v>
      </c>
      <c r="B660" s="106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62">
        <v>1</v>
      </c>
      <c r="B664" s="106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62">
        <v>2</v>
      </c>
      <c r="B665" s="106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62">
        <v>3</v>
      </c>
      <c r="B666" s="106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62">
        <v>4</v>
      </c>
      <c r="B667" s="106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62">
        <v>5</v>
      </c>
      <c r="B668" s="106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62">
        <v>6</v>
      </c>
      <c r="B669" s="106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62">
        <v>7</v>
      </c>
      <c r="B670" s="106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62">
        <v>8</v>
      </c>
      <c r="B671" s="106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62">
        <v>9</v>
      </c>
      <c r="B672" s="106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62">
        <v>10</v>
      </c>
      <c r="B673" s="106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62">
        <v>11</v>
      </c>
      <c r="B674" s="106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62">
        <v>12</v>
      </c>
      <c r="B675" s="106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62">
        <v>13</v>
      </c>
      <c r="B676" s="106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62">
        <v>14</v>
      </c>
      <c r="B677" s="106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62">
        <v>15</v>
      </c>
      <c r="B678" s="106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62">
        <v>16</v>
      </c>
      <c r="B679" s="106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62">
        <v>17</v>
      </c>
      <c r="B680" s="106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62">
        <v>18</v>
      </c>
      <c r="B681" s="106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62">
        <v>19</v>
      </c>
      <c r="B682" s="106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62">
        <v>20</v>
      </c>
      <c r="B683" s="106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62">
        <v>21</v>
      </c>
      <c r="B684" s="106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62">
        <v>22</v>
      </c>
      <c r="B685" s="106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62">
        <v>23</v>
      </c>
      <c r="B686" s="106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62">
        <v>24</v>
      </c>
      <c r="B687" s="106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62">
        <v>25</v>
      </c>
      <c r="B688" s="106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62">
        <v>26</v>
      </c>
      <c r="B689" s="106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62">
        <v>27</v>
      </c>
      <c r="B690" s="106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62">
        <v>28</v>
      </c>
      <c r="B691" s="106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62">
        <v>29</v>
      </c>
      <c r="B692" s="106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62">
        <v>30</v>
      </c>
      <c r="B693" s="106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62">
        <v>1</v>
      </c>
      <c r="B697" s="106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62">
        <v>2</v>
      </c>
      <c r="B698" s="106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62">
        <v>3</v>
      </c>
      <c r="B699" s="106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62">
        <v>4</v>
      </c>
      <c r="B700" s="106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62">
        <v>5</v>
      </c>
      <c r="B701" s="106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62">
        <v>6</v>
      </c>
      <c r="B702" s="106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62">
        <v>7</v>
      </c>
      <c r="B703" s="106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62">
        <v>8</v>
      </c>
      <c r="B704" s="106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62">
        <v>9</v>
      </c>
      <c r="B705" s="106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62">
        <v>10</v>
      </c>
      <c r="B706" s="106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62">
        <v>11</v>
      </c>
      <c r="B707" s="106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62">
        <v>12</v>
      </c>
      <c r="B708" s="106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62">
        <v>13</v>
      </c>
      <c r="B709" s="106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62">
        <v>14</v>
      </c>
      <c r="B710" s="106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62">
        <v>15</v>
      </c>
      <c r="B711" s="106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62">
        <v>16</v>
      </c>
      <c r="B712" s="106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62">
        <v>17</v>
      </c>
      <c r="B713" s="106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62">
        <v>18</v>
      </c>
      <c r="B714" s="106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62">
        <v>19</v>
      </c>
      <c r="B715" s="106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62">
        <v>20</v>
      </c>
      <c r="B716" s="106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62">
        <v>21</v>
      </c>
      <c r="B717" s="106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62">
        <v>22</v>
      </c>
      <c r="B718" s="106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62">
        <v>23</v>
      </c>
      <c r="B719" s="106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62">
        <v>24</v>
      </c>
      <c r="B720" s="106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62">
        <v>25</v>
      </c>
      <c r="B721" s="106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62">
        <v>26</v>
      </c>
      <c r="B722" s="106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62">
        <v>27</v>
      </c>
      <c r="B723" s="106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62">
        <v>28</v>
      </c>
      <c r="B724" s="106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62">
        <v>29</v>
      </c>
      <c r="B725" s="106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62">
        <v>30</v>
      </c>
      <c r="B726" s="106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62">
        <v>1</v>
      </c>
      <c r="B730" s="106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62">
        <v>2</v>
      </c>
      <c r="B731" s="106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62">
        <v>3</v>
      </c>
      <c r="B732" s="106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62">
        <v>4</v>
      </c>
      <c r="B733" s="106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62">
        <v>5</v>
      </c>
      <c r="B734" s="106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62">
        <v>6</v>
      </c>
      <c r="B735" s="106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62">
        <v>7</v>
      </c>
      <c r="B736" s="106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62">
        <v>8</v>
      </c>
      <c r="B737" s="106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62">
        <v>9</v>
      </c>
      <c r="B738" s="106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62">
        <v>10</v>
      </c>
      <c r="B739" s="106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62">
        <v>11</v>
      </c>
      <c r="B740" s="106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62">
        <v>12</v>
      </c>
      <c r="B741" s="106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62">
        <v>13</v>
      </c>
      <c r="B742" s="106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62">
        <v>14</v>
      </c>
      <c r="B743" s="106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62">
        <v>15</v>
      </c>
      <c r="B744" s="106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62">
        <v>16</v>
      </c>
      <c r="B745" s="106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62">
        <v>17</v>
      </c>
      <c r="B746" s="106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62">
        <v>18</v>
      </c>
      <c r="B747" s="106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62">
        <v>19</v>
      </c>
      <c r="B748" s="106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62">
        <v>20</v>
      </c>
      <c r="B749" s="106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62">
        <v>21</v>
      </c>
      <c r="B750" s="106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62">
        <v>22</v>
      </c>
      <c r="B751" s="106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62">
        <v>23</v>
      </c>
      <c r="B752" s="106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62">
        <v>24</v>
      </c>
      <c r="B753" s="106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62">
        <v>25</v>
      </c>
      <c r="B754" s="106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62">
        <v>26</v>
      </c>
      <c r="B755" s="106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62">
        <v>27</v>
      </c>
      <c r="B756" s="106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62">
        <v>28</v>
      </c>
      <c r="B757" s="106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62">
        <v>29</v>
      </c>
      <c r="B758" s="106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62">
        <v>30</v>
      </c>
      <c r="B759" s="106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62">
        <v>1</v>
      </c>
      <c r="B763" s="106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62">
        <v>2</v>
      </c>
      <c r="B764" s="106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62">
        <v>3</v>
      </c>
      <c r="B765" s="106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62">
        <v>4</v>
      </c>
      <c r="B766" s="106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62">
        <v>5</v>
      </c>
      <c r="B767" s="106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62">
        <v>6</v>
      </c>
      <c r="B768" s="106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62">
        <v>7</v>
      </c>
      <c r="B769" s="106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62">
        <v>8</v>
      </c>
      <c r="B770" s="106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62">
        <v>9</v>
      </c>
      <c r="B771" s="106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62">
        <v>10</v>
      </c>
      <c r="B772" s="106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62">
        <v>11</v>
      </c>
      <c r="B773" s="106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62">
        <v>12</v>
      </c>
      <c r="B774" s="106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62">
        <v>13</v>
      </c>
      <c r="B775" s="106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62">
        <v>14</v>
      </c>
      <c r="B776" s="106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62">
        <v>15</v>
      </c>
      <c r="B777" s="106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62">
        <v>16</v>
      </c>
      <c r="B778" s="106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62">
        <v>17</v>
      </c>
      <c r="B779" s="106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62">
        <v>18</v>
      </c>
      <c r="B780" s="106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62">
        <v>19</v>
      </c>
      <c r="B781" s="106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62">
        <v>20</v>
      </c>
      <c r="B782" s="106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62">
        <v>21</v>
      </c>
      <c r="B783" s="106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62">
        <v>22</v>
      </c>
      <c r="B784" s="106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62">
        <v>23</v>
      </c>
      <c r="B785" s="106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62">
        <v>24</v>
      </c>
      <c r="B786" s="106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62">
        <v>25</v>
      </c>
      <c r="B787" s="106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62">
        <v>26</v>
      </c>
      <c r="B788" s="106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62">
        <v>27</v>
      </c>
      <c r="B789" s="106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62">
        <v>28</v>
      </c>
      <c r="B790" s="106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62">
        <v>29</v>
      </c>
      <c r="B791" s="106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62">
        <v>30</v>
      </c>
      <c r="B792" s="106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62">
        <v>1</v>
      </c>
      <c r="B796" s="106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62">
        <v>2</v>
      </c>
      <c r="B797" s="106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62">
        <v>3</v>
      </c>
      <c r="B798" s="106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62">
        <v>4</v>
      </c>
      <c r="B799" s="106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62">
        <v>5</v>
      </c>
      <c r="B800" s="106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62">
        <v>6</v>
      </c>
      <c r="B801" s="106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62">
        <v>7</v>
      </c>
      <c r="B802" s="106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62">
        <v>8</v>
      </c>
      <c r="B803" s="106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62">
        <v>9</v>
      </c>
      <c r="B804" s="106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62">
        <v>10</v>
      </c>
      <c r="B805" s="106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62">
        <v>11</v>
      </c>
      <c r="B806" s="106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62">
        <v>12</v>
      </c>
      <c r="B807" s="106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62">
        <v>13</v>
      </c>
      <c r="B808" s="106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62">
        <v>14</v>
      </c>
      <c r="B809" s="106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62">
        <v>15</v>
      </c>
      <c r="B810" s="106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62">
        <v>16</v>
      </c>
      <c r="B811" s="106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62">
        <v>17</v>
      </c>
      <c r="B812" s="106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62">
        <v>18</v>
      </c>
      <c r="B813" s="106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62">
        <v>19</v>
      </c>
      <c r="B814" s="106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62">
        <v>20</v>
      </c>
      <c r="B815" s="106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62">
        <v>21</v>
      </c>
      <c r="B816" s="106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62">
        <v>22</v>
      </c>
      <c r="B817" s="106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62">
        <v>23</v>
      </c>
      <c r="B818" s="106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62">
        <v>24</v>
      </c>
      <c r="B819" s="106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62">
        <v>25</v>
      </c>
      <c r="B820" s="106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62">
        <v>26</v>
      </c>
      <c r="B821" s="106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62">
        <v>27</v>
      </c>
      <c r="B822" s="106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62">
        <v>28</v>
      </c>
      <c r="B823" s="106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62">
        <v>29</v>
      </c>
      <c r="B824" s="106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62">
        <v>30</v>
      </c>
      <c r="B825" s="106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62">
        <v>1</v>
      </c>
      <c r="B829" s="106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62">
        <v>2</v>
      </c>
      <c r="B830" s="106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62">
        <v>3</v>
      </c>
      <c r="B831" s="106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62">
        <v>4</v>
      </c>
      <c r="B832" s="106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62">
        <v>5</v>
      </c>
      <c r="B833" s="106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62">
        <v>6</v>
      </c>
      <c r="B834" s="106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62">
        <v>7</v>
      </c>
      <c r="B835" s="106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62">
        <v>8</v>
      </c>
      <c r="B836" s="106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62">
        <v>9</v>
      </c>
      <c r="B837" s="106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62">
        <v>10</v>
      </c>
      <c r="B838" s="106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62">
        <v>11</v>
      </c>
      <c r="B839" s="106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62">
        <v>12</v>
      </c>
      <c r="B840" s="106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62">
        <v>13</v>
      </c>
      <c r="B841" s="106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62">
        <v>14</v>
      </c>
      <c r="B842" s="106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62">
        <v>15</v>
      </c>
      <c r="B843" s="106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62">
        <v>16</v>
      </c>
      <c r="B844" s="106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62">
        <v>17</v>
      </c>
      <c r="B845" s="106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62">
        <v>18</v>
      </c>
      <c r="B846" s="106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62">
        <v>19</v>
      </c>
      <c r="B847" s="106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62">
        <v>20</v>
      </c>
      <c r="B848" s="106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62">
        <v>21</v>
      </c>
      <c r="B849" s="106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62">
        <v>22</v>
      </c>
      <c r="B850" s="106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62">
        <v>23</v>
      </c>
      <c r="B851" s="106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62">
        <v>24</v>
      </c>
      <c r="B852" s="106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62">
        <v>25</v>
      </c>
      <c r="B853" s="106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62">
        <v>26</v>
      </c>
      <c r="B854" s="106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62">
        <v>27</v>
      </c>
      <c r="B855" s="106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62">
        <v>28</v>
      </c>
      <c r="B856" s="106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62">
        <v>29</v>
      </c>
      <c r="B857" s="106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62">
        <v>30</v>
      </c>
      <c r="B858" s="106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62">
        <v>1</v>
      </c>
      <c r="B862" s="106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62">
        <v>2</v>
      </c>
      <c r="B863" s="106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62">
        <v>3</v>
      </c>
      <c r="B864" s="106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62">
        <v>4</v>
      </c>
      <c r="B865" s="106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62">
        <v>5</v>
      </c>
      <c r="B866" s="106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62">
        <v>6</v>
      </c>
      <c r="B867" s="106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62">
        <v>7</v>
      </c>
      <c r="B868" s="106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62">
        <v>8</v>
      </c>
      <c r="B869" s="106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62">
        <v>9</v>
      </c>
      <c r="B870" s="106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62">
        <v>10</v>
      </c>
      <c r="B871" s="106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62">
        <v>11</v>
      </c>
      <c r="B872" s="106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62">
        <v>12</v>
      </c>
      <c r="B873" s="106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62">
        <v>13</v>
      </c>
      <c r="B874" s="106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62">
        <v>14</v>
      </c>
      <c r="B875" s="106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62">
        <v>15</v>
      </c>
      <c r="B876" s="106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62">
        <v>16</v>
      </c>
      <c r="B877" s="106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62">
        <v>17</v>
      </c>
      <c r="B878" s="106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62">
        <v>18</v>
      </c>
      <c r="B879" s="106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62">
        <v>19</v>
      </c>
      <c r="B880" s="106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62">
        <v>20</v>
      </c>
      <c r="B881" s="106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62">
        <v>21</v>
      </c>
      <c r="B882" s="106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62">
        <v>22</v>
      </c>
      <c r="B883" s="106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62">
        <v>23</v>
      </c>
      <c r="B884" s="106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62">
        <v>24</v>
      </c>
      <c r="B885" s="106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62">
        <v>25</v>
      </c>
      <c r="B886" s="106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62">
        <v>26</v>
      </c>
      <c r="B887" s="106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62">
        <v>27</v>
      </c>
      <c r="B888" s="106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62">
        <v>28</v>
      </c>
      <c r="B889" s="106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62">
        <v>29</v>
      </c>
      <c r="B890" s="106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62">
        <v>30</v>
      </c>
      <c r="B891" s="106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62">
        <v>1</v>
      </c>
      <c r="B895" s="106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62">
        <v>2</v>
      </c>
      <c r="B896" s="106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62">
        <v>3</v>
      </c>
      <c r="B897" s="106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62">
        <v>4</v>
      </c>
      <c r="B898" s="106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62">
        <v>5</v>
      </c>
      <c r="B899" s="106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62">
        <v>6</v>
      </c>
      <c r="B900" s="106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62">
        <v>7</v>
      </c>
      <c r="B901" s="106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62">
        <v>8</v>
      </c>
      <c r="B902" s="106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62">
        <v>9</v>
      </c>
      <c r="B903" s="106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62">
        <v>10</v>
      </c>
      <c r="B904" s="106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62">
        <v>11</v>
      </c>
      <c r="B905" s="106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62">
        <v>12</v>
      </c>
      <c r="B906" s="106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62">
        <v>13</v>
      </c>
      <c r="B907" s="106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62">
        <v>14</v>
      </c>
      <c r="B908" s="106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62">
        <v>15</v>
      </c>
      <c r="B909" s="106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62">
        <v>16</v>
      </c>
      <c r="B910" s="106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62">
        <v>17</v>
      </c>
      <c r="B911" s="106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62">
        <v>18</v>
      </c>
      <c r="B912" s="106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62">
        <v>19</v>
      </c>
      <c r="B913" s="106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62">
        <v>20</v>
      </c>
      <c r="B914" s="106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62">
        <v>21</v>
      </c>
      <c r="B915" s="106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62">
        <v>22</v>
      </c>
      <c r="B916" s="106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62">
        <v>23</v>
      </c>
      <c r="B917" s="106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62">
        <v>24</v>
      </c>
      <c r="B918" s="106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62">
        <v>25</v>
      </c>
      <c r="B919" s="106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62">
        <v>26</v>
      </c>
      <c r="B920" s="106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62">
        <v>27</v>
      </c>
      <c r="B921" s="106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62">
        <v>28</v>
      </c>
      <c r="B922" s="106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62">
        <v>29</v>
      </c>
      <c r="B923" s="106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62">
        <v>30</v>
      </c>
      <c r="B924" s="106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62">
        <v>1</v>
      </c>
      <c r="B928" s="106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62">
        <v>2</v>
      </c>
      <c r="B929" s="106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62">
        <v>3</v>
      </c>
      <c r="B930" s="106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62">
        <v>4</v>
      </c>
      <c r="B931" s="106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62">
        <v>5</v>
      </c>
      <c r="B932" s="106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62">
        <v>6</v>
      </c>
      <c r="B933" s="106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62">
        <v>7</v>
      </c>
      <c r="B934" s="106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62">
        <v>8</v>
      </c>
      <c r="B935" s="106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62">
        <v>9</v>
      </c>
      <c r="B936" s="106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62">
        <v>10</v>
      </c>
      <c r="B937" s="106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62">
        <v>11</v>
      </c>
      <c r="B938" s="106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62">
        <v>12</v>
      </c>
      <c r="B939" s="106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62">
        <v>13</v>
      </c>
      <c r="B940" s="106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62">
        <v>14</v>
      </c>
      <c r="B941" s="106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62">
        <v>15</v>
      </c>
      <c r="B942" s="106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62">
        <v>16</v>
      </c>
      <c r="B943" s="106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62">
        <v>17</v>
      </c>
      <c r="B944" s="106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62">
        <v>18</v>
      </c>
      <c r="B945" s="106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62">
        <v>19</v>
      </c>
      <c r="B946" s="106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62">
        <v>20</v>
      </c>
      <c r="B947" s="106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62">
        <v>21</v>
      </c>
      <c r="B948" s="106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62">
        <v>22</v>
      </c>
      <c r="B949" s="106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62">
        <v>23</v>
      </c>
      <c r="B950" s="106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62">
        <v>24</v>
      </c>
      <c r="B951" s="106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62">
        <v>25</v>
      </c>
      <c r="B952" s="106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62">
        <v>26</v>
      </c>
      <c r="B953" s="106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62">
        <v>27</v>
      </c>
      <c r="B954" s="106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62">
        <v>28</v>
      </c>
      <c r="B955" s="106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62">
        <v>29</v>
      </c>
      <c r="B956" s="106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62">
        <v>30</v>
      </c>
      <c r="B957" s="106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62">
        <v>1</v>
      </c>
      <c r="B961" s="106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62">
        <v>2</v>
      </c>
      <c r="B962" s="106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62">
        <v>3</v>
      </c>
      <c r="B963" s="106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62">
        <v>4</v>
      </c>
      <c r="B964" s="106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62">
        <v>5</v>
      </c>
      <c r="B965" s="106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62">
        <v>6</v>
      </c>
      <c r="B966" s="106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62">
        <v>7</v>
      </c>
      <c r="B967" s="106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62">
        <v>8</v>
      </c>
      <c r="B968" s="106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62">
        <v>9</v>
      </c>
      <c r="B969" s="106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62">
        <v>10</v>
      </c>
      <c r="B970" s="106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62">
        <v>11</v>
      </c>
      <c r="B971" s="106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62">
        <v>12</v>
      </c>
      <c r="B972" s="106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62">
        <v>13</v>
      </c>
      <c r="B973" s="106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62">
        <v>14</v>
      </c>
      <c r="B974" s="106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62">
        <v>15</v>
      </c>
      <c r="B975" s="106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62">
        <v>16</v>
      </c>
      <c r="B976" s="106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62">
        <v>17</v>
      </c>
      <c r="B977" s="106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62">
        <v>18</v>
      </c>
      <c r="B978" s="106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62">
        <v>19</v>
      </c>
      <c r="B979" s="106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62">
        <v>20</v>
      </c>
      <c r="B980" s="106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62">
        <v>21</v>
      </c>
      <c r="B981" s="106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62">
        <v>22</v>
      </c>
      <c r="B982" s="106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62">
        <v>23</v>
      </c>
      <c r="B983" s="106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62">
        <v>24</v>
      </c>
      <c r="B984" s="106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62">
        <v>25</v>
      </c>
      <c r="B985" s="106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62">
        <v>26</v>
      </c>
      <c r="B986" s="106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62">
        <v>27</v>
      </c>
      <c r="B987" s="106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62">
        <v>28</v>
      </c>
      <c r="B988" s="106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62">
        <v>29</v>
      </c>
      <c r="B989" s="106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62">
        <v>30</v>
      </c>
      <c r="B990" s="106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62">
        <v>1</v>
      </c>
      <c r="B994" s="106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62">
        <v>2</v>
      </c>
      <c r="B995" s="106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62">
        <v>3</v>
      </c>
      <c r="B996" s="106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62">
        <v>4</v>
      </c>
      <c r="B997" s="106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62">
        <v>5</v>
      </c>
      <c r="B998" s="106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62">
        <v>6</v>
      </c>
      <c r="B999" s="106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62">
        <v>7</v>
      </c>
      <c r="B1000" s="106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62">
        <v>8</v>
      </c>
      <c r="B1001" s="106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62">
        <v>9</v>
      </c>
      <c r="B1002" s="106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62">
        <v>10</v>
      </c>
      <c r="B1003" s="106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62">
        <v>11</v>
      </c>
      <c r="B1004" s="106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62">
        <v>12</v>
      </c>
      <c r="B1005" s="106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62">
        <v>13</v>
      </c>
      <c r="B1006" s="106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62">
        <v>14</v>
      </c>
      <c r="B1007" s="106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62">
        <v>15</v>
      </c>
      <c r="B1008" s="106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62">
        <v>16</v>
      </c>
      <c r="B1009" s="106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62">
        <v>17</v>
      </c>
      <c r="B1010" s="106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62">
        <v>18</v>
      </c>
      <c r="B1011" s="106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62">
        <v>19</v>
      </c>
      <c r="B1012" s="106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62">
        <v>20</v>
      </c>
      <c r="B1013" s="106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62">
        <v>21</v>
      </c>
      <c r="B1014" s="106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62">
        <v>22</v>
      </c>
      <c r="B1015" s="106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62">
        <v>23</v>
      </c>
      <c r="B1016" s="106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62">
        <v>24</v>
      </c>
      <c r="B1017" s="106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62">
        <v>25</v>
      </c>
      <c r="B1018" s="106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62">
        <v>26</v>
      </c>
      <c r="B1019" s="106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62">
        <v>27</v>
      </c>
      <c r="B1020" s="106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62">
        <v>28</v>
      </c>
      <c r="B1021" s="106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62">
        <v>29</v>
      </c>
      <c r="B1022" s="106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62">
        <v>30</v>
      </c>
      <c r="B1023" s="106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62">
        <v>1</v>
      </c>
      <c r="B1027" s="106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62">
        <v>2</v>
      </c>
      <c r="B1028" s="106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62">
        <v>3</v>
      </c>
      <c r="B1029" s="106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62">
        <v>4</v>
      </c>
      <c r="B1030" s="106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62">
        <v>5</v>
      </c>
      <c r="B1031" s="106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62">
        <v>6</v>
      </c>
      <c r="B1032" s="106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62">
        <v>7</v>
      </c>
      <c r="B1033" s="106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62">
        <v>8</v>
      </c>
      <c r="B1034" s="106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62">
        <v>9</v>
      </c>
      <c r="B1035" s="106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62">
        <v>10</v>
      </c>
      <c r="B1036" s="106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62">
        <v>11</v>
      </c>
      <c r="B1037" s="106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62">
        <v>12</v>
      </c>
      <c r="B1038" s="106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62">
        <v>13</v>
      </c>
      <c r="B1039" s="106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62">
        <v>14</v>
      </c>
      <c r="B1040" s="106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62">
        <v>15</v>
      </c>
      <c r="B1041" s="106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62">
        <v>16</v>
      </c>
      <c r="B1042" s="106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62">
        <v>17</v>
      </c>
      <c r="B1043" s="106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62">
        <v>18</v>
      </c>
      <c r="B1044" s="106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62">
        <v>19</v>
      </c>
      <c r="B1045" s="106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62">
        <v>20</v>
      </c>
      <c r="B1046" s="106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62">
        <v>21</v>
      </c>
      <c r="B1047" s="106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62">
        <v>22</v>
      </c>
      <c r="B1048" s="106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62">
        <v>23</v>
      </c>
      <c r="B1049" s="106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62">
        <v>24</v>
      </c>
      <c r="B1050" s="106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62">
        <v>25</v>
      </c>
      <c r="B1051" s="106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62">
        <v>26</v>
      </c>
      <c r="B1052" s="106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62">
        <v>27</v>
      </c>
      <c r="B1053" s="106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62">
        <v>28</v>
      </c>
      <c r="B1054" s="106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62">
        <v>29</v>
      </c>
      <c r="B1055" s="106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62">
        <v>30</v>
      </c>
      <c r="B1056" s="106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62">
        <v>1</v>
      </c>
      <c r="B1060" s="106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62">
        <v>2</v>
      </c>
      <c r="B1061" s="106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62">
        <v>3</v>
      </c>
      <c r="B1062" s="106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62">
        <v>4</v>
      </c>
      <c r="B1063" s="106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62">
        <v>5</v>
      </c>
      <c r="B1064" s="106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62">
        <v>6</v>
      </c>
      <c r="B1065" s="106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62">
        <v>7</v>
      </c>
      <c r="B1066" s="106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62">
        <v>8</v>
      </c>
      <c r="B1067" s="106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62">
        <v>9</v>
      </c>
      <c r="B1068" s="106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62">
        <v>10</v>
      </c>
      <c r="B1069" s="106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62">
        <v>11</v>
      </c>
      <c r="B1070" s="106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62">
        <v>12</v>
      </c>
      <c r="B1071" s="106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62">
        <v>13</v>
      </c>
      <c r="B1072" s="106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62">
        <v>14</v>
      </c>
      <c r="B1073" s="106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62">
        <v>15</v>
      </c>
      <c r="B1074" s="106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62">
        <v>16</v>
      </c>
      <c r="B1075" s="106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62">
        <v>17</v>
      </c>
      <c r="B1076" s="106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62">
        <v>18</v>
      </c>
      <c r="B1077" s="106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62">
        <v>19</v>
      </c>
      <c r="B1078" s="106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62">
        <v>20</v>
      </c>
      <c r="B1079" s="106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62">
        <v>21</v>
      </c>
      <c r="B1080" s="106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62">
        <v>22</v>
      </c>
      <c r="B1081" s="106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62">
        <v>23</v>
      </c>
      <c r="B1082" s="106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62">
        <v>24</v>
      </c>
      <c r="B1083" s="106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62">
        <v>25</v>
      </c>
      <c r="B1084" s="106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62">
        <v>26</v>
      </c>
      <c r="B1085" s="106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62">
        <v>27</v>
      </c>
      <c r="B1086" s="106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62">
        <v>28</v>
      </c>
      <c r="B1087" s="106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62">
        <v>29</v>
      </c>
      <c r="B1088" s="106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62">
        <v>30</v>
      </c>
      <c r="B1089" s="106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62">
        <v>1</v>
      </c>
      <c r="B1093" s="106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62">
        <v>2</v>
      </c>
      <c r="B1094" s="106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62">
        <v>3</v>
      </c>
      <c r="B1095" s="106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62">
        <v>4</v>
      </c>
      <c r="B1096" s="106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62">
        <v>5</v>
      </c>
      <c r="B1097" s="106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62">
        <v>6</v>
      </c>
      <c r="B1098" s="106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62">
        <v>7</v>
      </c>
      <c r="B1099" s="106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62">
        <v>8</v>
      </c>
      <c r="B1100" s="106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62">
        <v>9</v>
      </c>
      <c r="B1101" s="106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62">
        <v>10</v>
      </c>
      <c r="B1102" s="106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62">
        <v>11</v>
      </c>
      <c r="B1103" s="106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62">
        <v>12</v>
      </c>
      <c r="B1104" s="106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62">
        <v>13</v>
      </c>
      <c r="B1105" s="106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62">
        <v>14</v>
      </c>
      <c r="B1106" s="106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62">
        <v>15</v>
      </c>
      <c r="B1107" s="106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62">
        <v>16</v>
      </c>
      <c r="B1108" s="106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62">
        <v>17</v>
      </c>
      <c r="B1109" s="106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62">
        <v>18</v>
      </c>
      <c r="B1110" s="106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62">
        <v>19</v>
      </c>
      <c r="B1111" s="106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62">
        <v>20</v>
      </c>
      <c r="B1112" s="106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62">
        <v>21</v>
      </c>
      <c r="B1113" s="106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62">
        <v>22</v>
      </c>
      <c r="B1114" s="106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62">
        <v>23</v>
      </c>
      <c r="B1115" s="106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62">
        <v>24</v>
      </c>
      <c r="B1116" s="106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62">
        <v>25</v>
      </c>
      <c r="B1117" s="106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62">
        <v>26</v>
      </c>
      <c r="B1118" s="106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62">
        <v>27</v>
      </c>
      <c r="B1119" s="106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62">
        <v>28</v>
      </c>
      <c r="B1120" s="106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62">
        <v>29</v>
      </c>
      <c r="B1121" s="106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62">
        <v>30</v>
      </c>
      <c r="B1122" s="106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62">
        <v>1</v>
      </c>
      <c r="B1126" s="106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62">
        <v>2</v>
      </c>
      <c r="B1127" s="106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62">
        <v>3</v>
      </c>
      <c r="B1128" s="106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62">
        <v>4</v>
      </c>
      <c r="B1129" s="106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62">
        <v>5</v>
      </c>
      <c r="B1130" s="106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62">
        <v>6</v>
      </c>
      <c r="B1131" s="106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62">
        <v>7</v>
      </c>
      <c r="B1132" s="106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62">
        <v>8</v>
      </c>
      <c r="B1133" s="106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62">
        <v>9</v>
      </c>
      <c r="B1134" s="106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62">
        <v>10</v>
      </c>
      <c r="B1135" s="106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62">
        <v>11</v>
      </c>
      <c r="B1136" s="106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62">
        <v>12</v>
      </c>
      <c r="B1137" s="106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62">
        <v>13</v>
      </c>
      <c r="B1138" s="106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62">
        <v>14</v>
      </c>
      <c r="B1139" s="106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62">
        <v>15</v>
      </c>
      <c r="B1140" s="106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62">
        <v>16</v>
      </c>
      <c r="B1141" s="106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62">
        <v>17</v>
      </c>
      <c r="B1142" s="106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62">
        <v>18</v>
      </c>
      <c r="B1143" s="106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62">
        <v>19</v>
      </c>
      <c r="B1144" s="106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62">
        <v>20</v>
      </c>
      <c r="B1145" s="106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62">
        <v>21</v>
      </c>
      <c r="B1146" s="106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62">
        <v>22</v>
      </c>
      <c r="B1147" s="106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62">
        <v>23</v>
      </c>
      <c r="B1148" s="106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62">
        <v>24</v>
      </c>
      <c r="B1149" s="106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62">
        <v>25</v>
      </c>
      <c r="B1150" s="106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62">
        <v>26</v>
      </c>
      <c r="B1151" s="106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62">
        <v>27</v>
      </c>
      <c r="B1152" s="106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62">
        <v>28</v>
      </c>
      <c r="B1153" s="106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62">
        <v>29</v>
      </c>
      <c r="B1154" s="106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62">
        <v>30</v>
      </c>
      <c r="B1155" s="106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62">
        <v>1</v>
      </c>
      <c r="B1159" s="106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62">
        <v>2</v>
      </c>
      <c r="B1160" s="106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62">
        <v>3</v>
      </c>
      <c r="B1161" s="106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62">
        <v>4</v>
      </c>
      <c r="B1162" s="106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62">
        <v>5</v>
      </c>
      <c r="B1163" s="106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62">
        <v>6</v>
      </c>
      <c r="B1164" s="106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62">
        <v>7</v>
      </c>
      <c r="B1165" s="106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62">
        <v>8</v>
      </c>
      <c r="B1166" s="106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62">
        <v>9</v>
      </c>
      <c r="B1167" s="106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62">
        <v>10</v>
      </c>
      <c r="B1168" s="106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62">
        <v>11</v>
      </c>
      <c r="B1169" s="106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62">
        <v>12</v>
      </c>
      <c r="B1170" s="106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62">
        <v>13</v>
      </c>
      <c r="B1171" s="106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62">
        <v>14</v>
      </c>
      <c r="B1172" s="106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62">
        <v>15</v>
      </c>
      <c r="B1173" s="106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62">
        <v>16</v>
      </c>
      <c r="B1174" s="106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62">
        <v>17</v>
      </c>
      <c r="B1175" s="106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62">
        <v>18</v>
      </c>
      <c r="B1176" s="106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62">
        <v>19</v>
      </c>
      <c r="B1177" s="106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62">
        <v>20</v>
      </c>
      <c r="B1178" s="106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62">
        <v>21</v>
      </c>
      <c r="B1179" s="106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62">
        <v>22</v>
      </c>
      <c r="B1180" s="106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62">
        <v>23</v>
      </c>
      <c r="B1181" s="106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62">
        <v>24</v>
      </c>
      <c r="B1182" s="106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62">
        <v>25</v>
      </c>
      <c r="B1183" s="106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62">
        <v>26</v>
      </c>
      <c r="B1184" s="106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62">
        <v>27</v>
      </c>
      <c r="B1185" s="106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62">
        <v>28</v>
      </c>
      <c r="B1186" s="106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62">
        <v>29</v>
      </c>
      <c r="B1187" s="106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62">
        <v>30</v>
      </c>
      <c r="B1188" s="106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62">
        <v>1</v>
      </c>
      <c r="B1192" s="106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62">
        <v>2</v>
      </c>
      <c r="B1193" s="106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62">
        <v>3</v>
      </c>
      <c r="B1194" s="106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62">
        <v>4</v>
      </c>
      <c r="B1195" s="106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62">
        <v>5</v>
      </c>
      <c r="B1196" s="106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62">
        <v>6</v>
      </c>
      <c r="B1197" s="106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62">
        <v>7</v>
      </c>
      <c r="B1198" s="106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62">
        <v>8</v>
      </c>
      <c r="B1199" s="106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62">
        <v>9</v>
      </c>
      <c r="B1200" s="106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62">
        <v>10</v>
      </c>
      <c r="B1201" s="106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62">
        <v>11</v>
      </c>
      <c r="B1202" s="106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62">
        <v>12</v>
      </c>
      <c r="B1203" s="106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62">
        <v>13</v>
      </c>
      <c r="B1204" s="106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62">
        <v>14</v>
      </c>
      <c r="B1205" s="106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62">
        <v>15</v>
      </c>
      <c r="B1206" s="106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62">
        <v>16</v>
      </c>
      <c r="B1207" s="106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62">
        <v>17</v>
      </c>
      <c r="B1208" s="106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62">
        <v>18</v>
      </c>
      <c r="B1209" s="106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62">
        <v>19</v>
      </c>
      <c r="B1210" s="106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62">
        <v>20</v>
      </c>
      <c r="B1211" s="106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62">
        <v>21</v>
      </c>
      <c r="B1212" s="106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62">
        <v>22</v>
      </c>
      <c r="B1213" s="106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62">
        <v>23</v>
      </c>
      <c r="B1214" s="106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62">
        <v>24</v>
      </c>
      <c r="B1215" s="106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62">
        <v>25</v>
      </c>
      <c r="B1216" s="106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62">
        <v>26</v>
      </c>
      <c r="B1217" s="106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62">
        <v>27</v>
      </c>
      <c r="B1218" s="106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62">
        <v>28</v>
      </c>
      <c r="B1219" s="106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62">
        <v>29</v>
      </c>
      <c r="B1220" s="106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62">
        <v>30</v>
      </c>
      <c r="B1221" s="106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62">
        <v>1</v>
      </c>
      <c r="B1225" s="106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62">
        <v>2</v>
      </c>
      <c r="B1226" s="106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62">
        <v>3</v>
      </c>
      <c r="B1227" s="106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62">
        <v>4</v>
      </c>
      <c r="B1228" s="106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62">
        <v>5</v>
      </c>
      <c r="B1229" s="106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62">
        <v>6</v>
      </c>
      <c r="B1230" s="106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62">
        <v>7</v>
      </c>
      <c r="B1231" s="106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62">
        <v>8</v>
      </c>
      <c r="B1232" s="106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62">
        <v>9</v>
      </c>
      <c r="B1233" s="106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62">
        <v>10</v>
      </c>
      <c r="B1234" s="106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62">
        <v>11</v>
      </c>
      <c r="B1235" s="106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62">
        <v>12</v>
      </c>
      <c r="B1236" s="106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62">
        <v>13</v>
      </c>
      <c r="B1237" s="106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62">
        <v>14</v>
      </c>
      <c r="B1238" s="106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62">
        <v>15</v>
      </c>
      <c r="B1239" s="106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62">
        <v>16</v>
      </c>
      <c r="B1240" s="106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62">
        <v>17</v>
      </c>
      <c r="B1241" s="106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62">
        <v>18</v>
      </c>
      <c r="B1242" s="106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62">
        <v>19</v>
      </c>
      <c r="B1243" s="106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62">
        <v>20</v>
      </c>
      <c r="B1244" s="106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62">
        <v>21</v>
      </c>
      <c r="B1245" s="106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62">
        <v>22</v>
      </c>
      <c r="B1246" s="106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62">
        <v>23</v>
      </c>
      <c r="B1247" s="106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62">
        <v>24</v>
      </c>
      <c r="B1248" s="106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62">
        <v>25</v>
      </c>
      <c r="B1249" s="106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62">
        <v>26</v>
      </c>
      <c r="B1250" s="106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62">
        <v>27</v>
      </c>
      <c r="B1251" s="106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62">
        <v>28</v>
      </c>
      <c r="B1252" s="106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62">
        <v>29</v>
      </c>
      <c r="B1253" s="106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62">
        <v>30</v>
      </c>
      <c r="B1254" s="106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62">
        <v>1</v>
      </c>
      <c r="B1258" s="106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62">
        <v>2</v>
      </c>
      <c r="B1259" s="106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62">
        <v>3</v>
      </c>
      <c r="B1260" s="106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62">
        <v>4</v>
      </c>
      <c r="B1261" s="106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62">
        <v>5</v>
      </c>
      <c r="B1262" s="106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62">
        <v>6</v>
      </c>
      <c r="B1263" s="106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62">
        <v>7</v>
      </c>
      <c r="B1264" s="106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62">
        <v>8</v>
      </c>
      <c r="B1265" s="106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62">
        <v>9</v>
      </c>
      <c r="B1266" s="106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62">
        <v>10</v>
      </c>
      <c r="B1267" s="106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62">
        <v>11</v>
      </c>
      <c r="B1268" s="106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62">
        <v>12</v>
      </c>
      <c r="B1269" s="106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62">
        <v>13</v>
      </c>
      <c r="B1270" s="106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62">
        <v>14</v>
      </c>
      <c r="B1271" s="106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62">
        <v>15</v>
      </c>
      <c r="B1272" s="106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62">
        <v>16</v>
      </c>
      <c r="B1273" s="106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62">
        <v>17</v>
      </c>
      <c r="B1274" s="106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62">
        <v>18</v>
      </c>
      <c r="B1275" s="106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62">
        <v>19</v>
      </c>
      <c r="B1276" s="106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62">
        <v>20</v>
      </c>
      <c r="B1277" s="106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62">
        <v>21</v>
      </c>
      <c r="B1278" s="106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62">
        <v>22</v>
      </c>
      <c r="B1279" s="106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62">
        <v>23</v>
      </c>
      <c r="B1280" s="106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62">
        <v>24</v>
      </c>
      <c r="B1281" s="106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62">
        <v>25</v>
      </c>
      <c r="B1282" s="106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62">
        <v>26</v>
      </c>
      <c r="B1283" s="106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62">
        <v>27</v>
      </c>
      <c r="B1284" s="106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62">
        <v>28</v>
      </c>
      <c r="B1285" s="106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62">
        <v>29</v>
      </c>
      <c r="B1286" s="106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62">
        <v>30</v>
      </c>
      <c r="B1287" s="106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62">
        <v>1</v>
      </c>
      <c r="B1291" s="106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62">
        <v>2</v>
      </c>
      <c r="B1292" s="106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62">
        <v>3</v>
      </c>
      <c r="B1293" s="106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62">
        <v>4</v>
      </c>
      <c r="B1294" s="106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62">
        <v>5</v>
      </c>
      <c r="B1295" s="106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62">
        <v>6</v>
      </c>
      <c r="B1296" s="106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62">
        <v>7</v>
      </c>
      <c r="B1297" s="106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62">
        <v>8</v>
      </c>
      <c r="B1298" s="106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62">
        <v>9</v>
      </c>
      <c r="B1299" s="106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62">
        <v>10</v>
      </c>
      <c r="B1300" s="106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62">
        <v>11</v>
      </c>
      <c r="B1301" s="106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62">
        <v>12</v>
      </c>
      <c r="B1302" s="106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62">
        <v>13</v>
      </c>
      <c r="B1303" s="106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62">
        <v>14</v>
      </c>
      <c r="B1304" s="106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62">
        <v>15</v>
      </c>
      <c r="B1305" s="106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62">
        <v>16</v>
      </c>
      <c r="B1306" s="106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62">
        <v>17</v>
      </c>
      <c r="B1307" s="106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62">
        <v>18</v>
      </c>
      <c r="B1308" s="106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62">
        <v>19</v>
      </c>
      <c r="B1309" s="106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62">
        <v>20</v>
      </c>
      <c r="B1310" s="106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62">
        <v>21</v>
      </c>
      <c r="B1311" s="106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62">
        <v>22</v>
      </c>
      <c r="B1312" s="106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62">
        <v>23</v>
      </c>
      <c r="B1313" s="106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62">
        <v>24</v>
      </c>
      <c r="B1314" s="106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62">
        <v>25</v>
      </c>
      <c r="B1315" s="106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62">
        <v>26</v>
      </c>
      <c r="B1316" s="106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62">
        <v>27</v>
      </c>
      <c r="B1317" s="106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62">
        <v>28</v>
      </c>
      <c r="B1318" s="106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62">
        <v>29</v>
      </c>
      <c r="B1319" s="106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62">
        <v>30</v>
      </c>
      <c r="B1320" s="106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2018-07-09T22:34:07Z</cp:lastPrinted>
  <dcterms:created xsi:type="dcterms:W3CDTF">2012-03-13T00:50:25Z</dcterms:created>
  <dcterms:modified xsi:type="dcterms:W3CDTF">2018-07-10T03:22:27Z</dcterms:modified>
</cp:coreProperties>
</file>